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entry_projects\"/>
    </mc:Choice>
  </mc:AlternateContent>
  <xr:revisionPtr revIDLastSave="0" documentId="13_ncr:9_{06FD7314-8A67-48A6-A56D-085E5011AA7B}" xr6:coauthVersionLast="47" xr6:coauthVersionMax="47" xr10:uidLastSave="{00000000-0000-0000-0000-000000000000}"/>
  <bookViews>
    <workbookView xWindow="-108" yWindow="-108" windowWidth="23256" windowHeight="12456" activeTab="3" xr2:uid="{6CDB446F-60B0-42F7-9E99-5CC7CA2B8019}"/>
  </bookViews>
  <sheets>
    <sheet name="Raw_Data" sheetId="1" r:id="rId1"/>
    <sheet name="Cleaned_Data" sheetId="10" r:id="rId2"/>
    <sheet name="Issue_log" sheetId="14" r:id="rId3"/>
    <sheet name="Profiling" sheetId="11" r:id="rId4"/>
    <sheet name="Lookup_PPU" sheetId="7" r:id="rId5"/>
  </sheets>
  <definedNames>
    <definedName name="_xlnm._FilterDatabase" localSheetId="1" hidden="1">Cleaned_Data!$A$1:$L$12576</definedName>
    <definedName name="_xlnm._FilterDatabase" localSheetId="0" hidden="1">Raw_Data!$A$1:$K$12576</definedName>
  </definedNames>
  <calcPr calcId="0"/>
  <pivotCaches>
    <pivotCache cacheId="6" r:id="rId6"/>
    <pivotCache cacheId="11" r:id="rId7"/>
  </pivotCaches>
</workbook>
</file>

<file path=xl/calcChain.xml><?xml version="1.0" encoding="utf-8"?>
<calcChain xmlns="http://schemas.openxmlformats.org/spreadsheetml/2006/main">
  <c r="L3" i="10" l="1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L1772" i="10"/>
  <c r="L1773" i="10"/>
  <c r="L1774" i="10"/>
  <c r="L1775" i="10"/>
  <c r="L1776" i="10"/>
  <c r="L1777" i="10"/>
  <c r="L1778" i="10"/>
  <c r="L1779" i="10"/>
  <c r="L1780" i="10"/>
  <c r="L1781" i="10"/>
  <c r="L1782" i="10"/>
  <c r="L1783" i="10"/>
  <c r="L1784" i="10"/>
  <c r="L1785" i="10"/>
  <c r="L1786" i="10"/>
  <c r="L1787" i="10"/>
  <c r="L1788" i="10"/>
  <c r="L1789" i="10"/>
  <c r="L1790" i="10"/>
  <c r="L1791" i="10"/>
  <c r="L1792" i="10"/>
  <c r="L1793" i="10"/>
  <c r="L1794" i="10"/>
  <c r="L1795" i="10"/>
  <c r="L1796" i="10"/>
  <c r="L1797" i="10"/>
  <c r="L1798" i="10"/>
  <c r="L1799" i="10"/>
  <c r="L1800" i="10"/>
  <c r="L1801" i="10"/>
  <c r="L1802" i="10"/>
  <c r="L1803" i="10"/>
  <c r="L1804" i="10"/>
  <c r="L1805" i="10"/>
  <c r="L1806" i="10"/>
  <c r="L1807" i="10"/>
  <c r="L1808" i="10"/>
  <c r="L1809" i="10"/>
  <c r="L1810" i="10"/>
  <c r="L1811" i="10"/>
  <c r="L1812" i="10"/>
  <c r="L1813" i="10"/>
  <c r="L1814" i="10"/>
  <c r="L1815" i="10"/>
  <c r="L1816" i="10"/>
  <c r="L1817" i="10"/>
  <c r="L1818" i="10"/>
  <c r="L1819" i="10"/>
  <c r="L1820" i="10"/>
  <c r="L1821" i="10"/>
  <c r="L1822" i="10"/>
  <c r="L1823" i="10"/>
  <c r="L1824" i="10"/>
  <c r="L1825" i="10"/>
  <c r="L1826" i="10"/>
  <c r="L1827" i="10"/>
  <c r="L1828" i="10"/>
  <c r="L1829" i="10"/>
  <c r="L1830" i="10"/>
  <c r="L1831" i="10"/>
  <c r="L1832" i="10"/>
  <c r="L1833" i="10"/>
  <c r="L1834" i="10"/>
  <c r="L1835" i="10"/>
  <c r="L1836" i="10"/>
  <c r="L1837" i="10"/>
  <c r="L1838" i="10"/>
  <c r="L1839" i="10"/>
  <c r="L1840" i="10"/>
  <c r="L1841" i="10"/>
  <c r="L1842" i="10"/>
  <c r="L1843" i="10"/>
  <c r="L1844" i="10"/>
  <c r="L1845" i="10"/>
  <c r="L1846" i="10"/>
  <c r="L1847" i="10"/>
  <c r="L1848" i="10"/>
  <c r="L1849" i="10"/>
  <c r="L1850" i="10"/>
  <c r="L1851" i="10"/>
  <c r="L1852" i="10"/>
  <c r="L1853" i="10"/>
  <c r="L1854" i="10"/>
  <c r="L1855" i="10"/>
  <c r="L1856" i="10"/>
  <c r="L1857" i="10"/>
  <c r="L1858" i="10"/>
  <c r="L1859" i="10"/>
  <c r="L1860" i="10"/>
  <c r="L1861" i="10"/>
  <c r="L1862" i="10"/>
  <c r="L1863" i="10"/>
  <c r="L1864" i="10"/>
  <c r="L1865" i="10"/>
  <c r="L1866" i="10"/>
  <c r="L1867" i="10"/>
  <c r="L1868" i="10"/>
  <c r="L1869" i="10"/>
  <c r="L1870" i="10"/>
  <c r="L1871" i="10"/>
  <c r="L1872" i="10"/>
  <c r="L1873" i="10"/>
  <c r="L1874" i="10"/>
  <c r="L1875" i="10"/>
  <c r="L1876" i="10"/>
  <c r="L1877" i="10"/>
  <c r="L1878" i="10"/>
  <c r="L1879" i="10"/>
  <c r="L1880" i="10"/>
  <c r="L1881" i="10"/>
  <c r="L1882" i="10"/>
  <c r="L1883" i="10"/>
  <c r="L1884" i="10"/>
  <c r="L1885" i="10"/>
  <c r="L1886" i="10"/>
  <c r="L1887" i="10"/>
  <c r="L1888" i="10"/>
  <c r="L1889" i="10"/>
  <c r="L1890" i="10"/>
  <c r="L1891" i="10"/>
  <c r="L1892" i="10"/>
  <c r="L1893" i="10"/>
  <c r="L1894" i="10"/>
  <c r="L1895" i="10"/>
  <c r="L1896" i="10"/>
  <c r="L1897" i="10"/>
  <c r="L1898" i="10"/>
  <c r="L1899" i="10"/>
  <c r="L1900" i="10"/>
  <c r="L1901" i="10"/>
  <c r="L1902" i="10"/>
  <c r="L1903" i="10"/>
  <c r="L1904" i="10"/>
  <c r="L1905" i="10"/>
  <c r="L1906" i="10"/>
  <c r="L1907" i="10"/>
  <c r="L1908" i="10"/>
  <c r="L1909" i="10"/>
  <c r="L1910" i="10"/>
  <c r="L1911" i="10"/>
  <c r="L1912" i="10"/>
  <c r="L1913" i="10"/>
  <c r="L1914" i="10"/>
  <c r="L1915" i="10"/>
  <c r="L1916" i="10"/>
  <c r="L1917" i="10"/>
  <c r="L1918" i="10"/>
  <c r="L1919" i="10"/>
  <c r="L1920" i="10"/>
  <c r="L1921" i="10"/>
  <c r="L1922" i="10"/>
  <c r="L1923" i="10"/>
  <c r="L1924" i="10"/>
  <c r="L1925" i="10"/>
  <c r="L1926" i="10"/>
  <c r="L1927" i="10"/>
  <c r="L1928" i="10"/>
  <c r="L1929" i="10"/>
  <c r="L1930" i="10"/>
  <c r="L1931" i="10"/>
  <c r="L1932" i="10"/>
  <c r="L1933" i="10"/>
  <c r="L1934" i="10"/>
  <c r="L1935" i="10"/>
  <c r="L1936" i="10"/>
  <c r="L1937" i="10"/>
  <c r="L1938" i="10"/>
  <c r="L1939" i="10"/>
  <c r="L1940" i="10"/>
  <c r="L1941" i="10"/>
  <c r="L1942" i="10"/>
  <c r="L1943" i="10"/>
  <c r="L1944" i="10"/>
  <c r="L1945" i="10"/>
  <c r="L1946" i="10"/>
  <c r="L1947" i="10"/>
  <c r="L1948" i="10"/>
  <c r="L1949" i="10"/>
  <c r="L1950" i="10"/>
  <c r="L1951" i="10"/>
  <c r="L1952" i="10"/>
  <c r="L1953" i="10"/>
  <c r="L1954" i="10"/>
  <c r="L1955" i="10"/>
  <c r="L1956" i="10"/>
  <c r="L1957" i="10"/>
  <c r="L1958" i="10"/>
  <c r="L1959" i="10"/>
  <c r="L1960" i="10"/>
  <c r="L1961" i="10"/>
  <c r="L1962" i="10"/>
  <c r="L1963" i="10"/>
  <c r="L1964" i="10"/>
  <c r="L1965" i="10"/>
  <c r="L1966" i="10"/>
  <c r="L1967" i="10"/>
  <c r="L1968" i="10"/>
  <c r="L1969" i="10"/>
  <c r="L1970" i="10"/>
  <c r="L1971" i="10"/>
  <c r="L1972" i="10"/>
  <c r="L1973" i="10"/>
  <c r="L1974" i="10"/>
  <c r="L1975" i="10"/>
  <c r="L1976" i="10"/>
  <c r="L1977" i="10"/>
  <c r="L1978" i="10"/>
  <c r="L1979" i="10"/>
  <c r="L1980" i="10"/>
  <c r="L1981" i="10"/>
  <c r="L1982" i="10"/>
  <c r="L1983" i="10"/>
  <c r="L1984" i="10"/>
  <c r="L1985" i="10"/>
  <c r="L1986" i="10"/>
  <c r="L1987" i="10"/>
  <c r="L1988" i="10"/>
  <c r="L1989" i="10"/>
  <c r="L1990" i="10"/>
  <c r="L1991" i="10"/>
  <c r="L1992" i="10"/>
  <c r="L1993" i="10"/>
  <c r="L1994" i="10"/>
  <c r="L1995" i="10"/>
  <c r="L1996" i="10"/>
  <c r="L1997" i="10"/>
  <c r="L1998" i="10"/>
  <c r="L1999" i="10"/>
  <c r="L2000" i="10"/>
  <c r="L2001" i="10"/>
  <c r="L2002" i="10"/>
  <c r="L2003" i="10"/>
  <c r="L2004" i="10"/>
  <c r="L2005" i="10"/>
  <c r="L2006" i="10"/>
  <c r="L2007" i="10"/>
  <c r="L2008" i="10"/>
  <c r="L2009" i="10"/>
  <c r="L2010" i="10"/>
  <c r="L2011" i="10"/>
  <c r="L2012" i="10"/>
  <c r="L2013" i="10"/>
  <c r="L2014" i="10"/>
  <c r="L2015" i="10"/>
  <c r="L2016" i="10"/>
  <c r="L2017" i="10"/>
  <c r="L2018" i="10"/>
  <c r="L2019" i="10"/>
  <c r="L2020" i="10"/>
  <c r="L2021" i="10"/>
  <c r="L2022" i="10"/>
  <c r="L2023" i="10"/>
  <c r="L2024" i="10"/>
  <c r="L2025" i="10"/>
  <c r="L2026" i="10"/>
  <c r="L2027" i="10"/>
  <c r="L2028" i="10"/>
  <c r="L2029" i="10"/>
  <c r="L2030" i="10"/>
  <c r="L2031" i="10"/>
  <c r="L2032" i="10"/>
  <c r="L2033" i="10"/>
  <c r="L2034" i="10"/>
  <c r="L2035" i="10"/>
  <c r="L2036" i="10"/>
  <c r="L2037" i="10"/>
  <c r="L2038" i="10"/>
  <c r="L2039" i="10"/>
  <c r="L2040" i="10"/>
  <c r="L2041" i="10"/>
  <c r="L2042" i="10"/>
  <c r="L2043" i="10"/>
  <c r="L2044" i="10"/>
  <c r="L2045" i="10"/>
  <c r="L2046" i="10"/>
  <c r="L2047" i="10"/>
  <c r="L2048" i="10"/>
  <c r="L2049" i="10"/>
  <c r="L2050" i="10"/>
  <c r="L2051" i="10"/>
  <c r="L2052" i="10"/>
  <c r="L2053" i="10"/>
  <c r="L2054" i="10"/>
  <c r="L2055" i="10"/>
  <c r="L2056" i="10"/>
  <c r="L2057" i="10"/>
  <c r="L2058" i="10"/>
  <c r="L2059" i="10"/>
  <c r="L2060" i="10"/>
  <c r="L2061" i="10"/>
  <c r="L2062" i="10"/>
  <c r="L2063" i="10"/>
  <c r="L2064" i="10"/>
  <c r="L2065" i="10"/>
  <c r="L2066" i="10"/>
  <c r="L2067" i="10"/>
  <c r="L2068" i="10"/>
  <c r="L2069" i="10"/>
  <c r="L2070" i="10"/>
  <c r="L2071" i="10"/>
  <c r="L2072" i="10"/>
  <c r="L2073" i="10"/>
  <c r="L2074" i="10"/>
  <c r="L2075" i="10"/>
  <c r="L2076" i="10"/>
  <c r="L2077" i="10"/>
  <c r="L2078" i="10"/>
  <c r="L2079" i="10"/>
  <c r="L2080" i="10"/>
  <c r="L2081" i="10"/>
  <c r="L2082" i="10"/>
  <c r="L2083" i="10"/>
  <c r="L2084" i="10"/>
  <c r="L2085" i="10"/>
  <c r="L2086" i="10"/>
  <c r="L2087" i="10"/>
  <c r="L2088" i="10"/>
  <c r="L2089" i="10"/>
  <c r="L2090" i="10"/>
  <c r="L2091" i="10"/>
  <c r="L2092" i="10"/>
  <c r="L2093" i="10"/>
  <c r="L2094" i="10"/>
  <c r="L2095" i="10"/>
  <c r="L2096" i="10"/>
  <c r="L2097" i="10"/>
  <c r="L2098" i="10"/>
  <c r="L2099" i="10"/>
  <c r="L2100" i="10"/>
  <c r="L2101" i="10"/>
  <c r="L2102" i="10"/>
  <c r="L2103" i="10"/>
  <c r="L2104" i="10"/>
  <c r="L2105" i="10"/>
  <c r="L2106" i="10"/>
  <c r="L2107" i="10"/>
  <c r="L2108" i="10"/>
  <c r="L2109" i="10"/>
  <c r="L2110" i="10"/>
  <c r="L2111" i="10"/>
  <c r="L2112" i="10"/>
  <c r="L2113" i="10"/>
  <c r="L2114" i="10"/>
  <c r="L2115" i="10"/>
  <c r="L2116" i="10"/>
  <c r="L2117" i="10"/>
  <c r="L2118" i="10"/>
  <c r="L2119" i="10"/>
  <c r="L2120" i="10"/>
  <c r="L2121" i="10"/>
  <c r="L2122" i="10"/>
  <c r="L2123" i="10"/>
  <c r="L2124" i="10"/>
  <c r="L2125" i="10"/>
  <c r="L2126" i="10"/>
  <c r="L2127" i="10"/>
  <c r="L2128" i="10"/>
  <c r="L2129" i="10"/>
  <c r="L2130" i="10"/>
  <c r="L2131" i="10"/>
  <c r="L2132" i="10"/>
  <c r="L2133" i="10"/>
  <c r="L2134" i="10"/>
  <c r="L2135" i="10"/>
  <c r="L2136" i="10"/>
  <c r="L2137" i="10"/>
  <c r="L2138" i="10"/>
  <c r="L2139" i="10"/>
  <c r="L2140" i="10"/>
  <c r="L2141" i="10"/>
  <c r="L2142" i="10"/>
  <c r="L2143" i="10"/>
  <c r="L2144" i="10"/>
  <c r="L2145" i="10"/>
  <c r="L2146" i="10"/>
  <c r="L2147" i="10"/>
  <c r="L2148" i="10"/>
  <c r="L2149" i="10"/>
  <c r="L2150" i="10"/>
  <c r="L2151" i="10"/>
  <c r="L2152" i="10"/>
  <c r="L2153" i="10"/>
  <c r="L2154" i="10"/>
  <c r="L2155" i="10"/>
  <c r="L2156" i="10"/>
  <c r="L2157" i="10"/>
  <c r="L2158" i="10"/>
  <c r="L2159" i="10"/>
  <c r="L2160" i="10"/>
  <c r="L2161" i="10"/>
  <c r="L2162" i="10"/>
  <c r="L2163" i="10"/>
  <c r="L2164" i="10"/>
  <c r="L2165" i="10"/>
  <c r="L2166" i="10"/>
  <c r="L2167" i="10"/>
  <c r="L2168" i="10"/>
  <c r="L2169" i="10"/>
  <c r="L2170" i="10"/>
  <c r="L2171" i="10"/>
  <c r="L2172" i="10"/>
  <c r="L2173" i="10"/>
  <c r="L2174" i="10"/>
  <c r="L2175" i="10"/>
  <c r="L2176" i="10"/>
  <c r="L2177" i="10"/>
  <c r="L2178" i="10"/>
  <c r="L2179" i="10"/>
  <c r="L2180" i="10"/>
  <c r="L2181" i="10"/>
  <c r="L2182" i="10"/>
  <c r="L2183" i="10"/>
  <c r="L2184" i="10"/>
  <c r="L2185" i="10"/>
  <c r="L2186" i="10"/>
  <c r="L2187" i="10"/>
  <c r="L2188" i="10"/>
  <c r="L2189" i="10"/>
  <c r="L2190" i="10"/>
  <c r="L2191" i="10"/>
  <c r="L2192" i="10"/>
  <c r="L2193" i="10"/>
  <c r="L2194" i="10"/>
  <c r="L2195" i="10"/>
  <c r="L2196" i="10"/>
  <c r="L2197" i="10"/>
  <c r="L2198" i="10"/>
  <c r="L2199" i="10"/>
  <c r="L2200" i="10"/>
  <c r="L2201" i="10"/>
  <c r="L2202" i="10"/>
  <c r="L2203" i="10"/>
  <c r="L2204" i="10"/>
  <c r="L2205" i="10"/>
  <c r="L2206" i="10"/>
  <c r="L2207" i="10"/>
  <c r="L2208" i="10"/>
  <c r="L2209" i="10"/>
  <c r="L2210" i="10"/>
  <c r="L2211" i="10"/>
  <c r="L2212" i="10"/>
  <c r="L2213" i="10"/>
  <c r="L2214" i="10"/>
  <c r="L2215" i="10"/>
  <c r="L2216" i="10"/>
  <c r="L2217" i="10"/>
  <c r="L2218" i="10"/>
  <c r="L2219" i="10"/>
  <c r="L2220" i="10"/>
  <c r="L2221" i="10"/>
  <c r="L2222" i="10"/>
  <c r="L2223" i="10"/>
  <c r="L2224" i="10"/>
  <c r="L2225" i="10"/>
  <c r="L2226" i="10"/>
  <c r="L2227" i="10"/>
  <c r="L2228" i="10"/>
  <c r="L2229" i="10"/>
  <c r="L2230" i="10"/>
  <c r="L2231" i="10"/>
  <c r="L2232" i="10"/>
  <c r="L2233" i="10"/>
  <c r="L2234" i="10"/>
  <c r="L2235" i="10"/>
  <c r="L2236" i="10"/>
  <c r="L2237" i="10"/>
  <c r="L2238" i="10"/>
  <c r="L2239" i="10"/>
  <c r="L2240" i="10"/>
  <c r="L2241" i="10"/>
  <c r="L2242" i="10"/>
  <c r="L2243" i="10"/>
  <c r="L2244" i="10"/>
  <c r="L2245" i="10"/>
  <c r="L2246" i="10"/>
  <c r="L2247" i="10"/>
  <c r="L2248" i="10"/>
  <c r="L2249" i="10"/>
  <c r="L2250" i="10"/>
  <c r="L2251" i="10"/>
  <c r="L2252" i="10"/>
  <c r="L2253" i="10"/>
  <c r="L2254" i="10"/>
  <c r="L2255" i="10"/>
  <c r="L2256" i="10"/>
  <c r="L2257" i="10"/>
  <c r="L2258" i="10"/>
  <c r="L2259" i="10"/>
  <c r="L2260" i="10"/>
  <c r="L2261" i="10"/>
  <c r="L2262" i="10"/>
  <c r="L2263" i="10"/>
  <c r="L2264" i="10"/>
  <c r="L2265" i="10"/>
  <c r="L2266" i="10"/>
  <c r="L2267" i="10"/>
  <c r="L2268" i="10"/>
  <c r="L2269" i="10"/>
  <c r="L2270" i="10"/>
  <c r="L2271" i="10"/>
  <c r="L2272" i="10"/>
  <c r="L2273" i="10"/>
  <c r="L2274" i="10"/>
  <c r="L2275" i="10"/>
  <c r="L2276" i="10"/>
  <c r="L2277" i="10"/>
  <c r="L2278" i="10"/>
  <c r="L2279" i="10"/>
  <c r="L2280" i="10"/>
  <c r="L2281" i="10"/>
  <c r="L2282" i="10"/>
  <c r="L2283" i="10"/>
  <c r="L2284" i="10"/>
  <c r="L2285" i="10"/>
  <c r="L2286" i="10"/>
  <c r="L2287" i="10"/>
  <c r="L2288" i="10"/>
  <c r="L2289" i="10"/>
  <c r="L2290" i="10"/>
  <c r="L2291" i="10"/>
  <c r="L2292" i="10"/>
  <c r="L2293" i="10"/>
  <c r="L2294" i="10"/>
  <c r="L2295" i="10"/>
  <c r="L2296" i="10"/>
  <c r="L2297" i="10"/>
  <c r="L2298" i="10"/>
  <c r="L2299" i="10"/>
  <c r="L2300" i="10"/>
  <c r="L2301" i="10"/>
  <c r="L2302" i="10"/>
  <c r="L2303" i="10"/>
  <c r="L2304" i="10"/>
  <c r="L2305" i="10"/>
  <c r="L2306" i="10"/>
  <c r="L2307" i="10"/>
  <c r="L2308" i="10"/>
  <c r="L2309" i="10"/>
  <c r="L2310" i="10"/>
  <c r="L2311" i="10"/>
  <c r="L2312" i="10"/>
  <c r="L2313" i="10"/>
  <c r="L2314" i="10"/>
  <c r="L2315" i="10"/>
  <c r="L2316" i="10"/>
  <c r="L2317" i="10"/>
  <c r="L2318" i="10"/>
  <c r="L2319" i="10"/>
  <c r="L2320" i="10"/>
  <c r="L2321" i="10"/>
  <c r="L2322" i="10"/>
  <c r="L2323" i="10"/>
  <c r="L2324" i="10"/>
  <c r="L2325" i="10"/>
  <c r="L2326" i="10"/>
  <c r="L2327" i="10"/>
  <c r="L2328" i="10"/>
  <c r="L2329" i="10"/>
  <c r="L2330" i="10"/>
  <c r="L2331" i="10"/>
  <c r="L2332" i="10"/>
  <c r="L2333" i="10"/>
  <c r="L2334" i="10"/>
  <c r="L2335" i="10"/>
  <c r="L2336" i="10"/>
  <c r="L2337" i="10"/>
  <c r="L2338" i="10"/>
  <c r="L2339" i="10"/>
  <c r="L2340" i="10"/>
  <c r="L2341" i="10"/>
  <c r="L2342" i="10"/>
  <c r="L2343" i="10"/>
  <c r="L2344" i="10"/>
  <c r="L2345" i="10"/>
  <c r="L2346" i="10"/>
  <c r="L2347" i="10"/>
  <c r="L2348" i="10"/>
  <c r="L2349" i="10"/>
  <c r="L2350" i="10"/>
  <c r="L2351" i="10"/>
  <c r="L2352" i="10"/>
  <c r="L2353" i="10"/>
  <c r="L2354" i="10"/>
  <c r="L2355" i="10"/>
  <c r="L2356" i="10"/>
  <c r="L2357" i="10"/>
  <c r="L2358" i="10"/>
  <c r="L2359" i="10"/>
  <c r="L2360" i="10"/>
  <c r="L2361" i="10"/>
  <c r="L2362" i="10"/>
  <c r="L2363" i="10"/>
  <c r="L2364" i="10"/>
  <c r="L2365" i="10"/>
  <c r="L2366" i="10"/>
  <c r="L2367" i="10"/>
  <c r="L2368" i="10"/>
  <c r="L2369" i="10"/>
  <c r="L2370" i="10"/>
  <c r="L2371" i="10"/>
  <c r="L2372" i="10"/>
  <c r="L2373" i="10"/>
  <c r="L2374" i="10"/>
  <c r="L2375" i="10"/>
  <c r="L2376" i="10"/>
  <c r="L2377" i="10"/>
  <c r="L2378" i="10"/>
  <c r="L2379" i="10"/>
  <c r="L2380" i="10"/>
  <c r="L2381" i="10"/>
  <c r="L2382" i="10"/>
  <c r="L2383" i="10"/>
  <c r="L2384" i="10"/>
  <c r="L2385" i="10"/>
  <c r="L2386" i="10"/>
  <c r="L2387" i="10"/>
  <c r="L2388" i="10"/>
  <c r="L2389" i="10"/>
  <c r="L2390" i="10"/>
  <c r="L2391" i="10"/>
  <c r="L2392" i="10"/>
  <c r="L2393" i="10"/>
  <c r="L2394" i="10"/>
  <c r="L2395" i="10"/>
  <c r="L2396" i="10"/>
  <c r="L2397" i="10"/>
  <c r="L2398" i="10"/>
  <c r="L2399" i="10"/>
  <c r="L2400" i="10"/>
  <c r="L2401" i="10"/>
  <c r="L2402" i="10"/>
  <c r="L2403" i="10"/>
  <c r="L2404" i="10"/>
  <c r="L2405" i="10"/>
  <c r="L2406" i="10"/>
  <c r="L2407" i="10"/>
  <c r="L2408" i="10"/>
  <c r="L2409" i="10"/>
  <c r="L2410" i="10"/>
  <c r="L2411" i="10"/>
  <c r="L2412" i="10"/>
  <c r="L2413" i="10"/>
  <c r="L2414" i="10"/>
  <c r="L2415" i="10"/>
  <c r="L2416" i="10"/>
  <c r="L2417" i="10"/>
  <c r="L2418" i="10"/>
  <c r="L2419" i="10"/>
  <c r="L2420" i="10"/>
  <c r="L2421" i="10"/>
  <c r="L2422" i="10"/>
  <c r="L2423" i="10"/>
  <c r="L2424" i="10"/>
  <c r="L2425" i="10"/>
  <c r="L2426" i="10"/>
  <c r="L2427" i="10"/>
  <c r="L2428" i="10"/>
  <c r="L2429" i="10"/>
  <c r="L2430" i="10"/>
  <c r="L2431" i="10"/>
  <c r="L2432" i="10"/>
  <c r="L2433" i="10"/>
  <c r="L2434" i="10"/>
  <c r="L2435" i="10"/>
  <c r="L2436" i="10"/>
  <c r="L2437" i="10"/>
  <c r="L2438" i="10"/>
  <c r="L2439" i="10"/>
  <c r="L2440" i="10"/>
  <c r="L2441" i="10"/>
  <c r="L2442" i="10"/>
  <c r="L2443" i="10"/>
  <c r="L2444" i="10"/>
  <c r="L2445" i="10"/>
  <c r="L2446" i="10"/>
  <c r="L2447" i="10"/>
  <c r="L2448" i="10"/>
  <c r="L2449" i="10"/>
  <c r="L2450" i="10"/>
  <c r="L2451" i="10"/>
  <c r="L2452" i="10"/>
  <c r="L2453" i="10"/>
  <c r="L2454" i="10"/>
  <c r="L2455" i="10"/>
  <c r="L2456" i="10"/>
  <c r="L2457" i="10"/>
  <c r="L2458" i="10"/>
  <c r="L2459" i="10"/>
  <c r="L2460" i="10"/>
  <c r="L2461" i="10"/>
  <c r="L2462" i="10"/>
  <c r="L2463" i="10"/>
  <c r="L2464" i="10"/>
  <c r="L2465" i="10"/>
  <c r="L2466" i="10"/>
  <c r="L2467" i="10"/>
  <c r="L2468" i="10"/>
  <c r="L2469" i="10"/>
  <c r="L2470" i="10"/>
  <c r="L2471" i="10"/>
  <c r="L2472" i="10"/>
  <c r="L2473" i="10"/>
  <c r="L2474" i="10"/>
  <c r="L2475" i="10"/>
  <c r="L2476" i="10"/>
  <c r="L2477" i="10"/>
  <c r="L2478" i="10"/>
  <c r="L2479" i="10"/>
  <c r="L2480" i="10"/>
  <c r="L2481" i="10"/>
  <c r="L2482" i="10"/>
  <c r="L2483" i="10"/>
  <c r="L2484" i="10"/>
  <c r="L2485" i="10"/>
  <c r="L2486" i="10"/>
  <c r="L2487" i="10"/>
  <c r="L2488" i="10"/>
  <c r="L2489" i="10"/>
  <c r="L2490" i="10"/>
  <c r="L2491" i="10"/>
  <c r="L2492" i="10"/>
  <c r="L2493" i="10"/>
  <c r="L2494" i="10"/>
  <c r="L2495" i="10"/>
  <c r="L2496" i="10"/>
  <c r="L2497" i="10"/>
  <c r="L2498" i="10"/>
  <c r="L2499" i="10"/>
  <c r="L2500" i="10"/>
  <c r="L2501" i="10"/>
  <c r="L2502" i="10"/>
  <c r="L2503" i="10"/>
  <c r="L2504" i="10"/>
  <c r="L2505" i="10"/>
  <c r="L2506" i="10"/>
  <c r="L2507" i="10"/>
  <c r="L2508" i="10"/>
  <c r="L2509" i="10"/>
  <c r="L2510" i="10"/>
  <c r="L2511" i="10"/>
  <c r="L2512" i="10"/>
  <c r="L2513" i="10"/>
  <c r="L2514" i="10"/>
  <c r="L2515" i="10"/>
  <c r="L2516" i="10"/>
  <c r="L2517" i="10"/>
  <c r="L2518" i="10"/>
  <c r="L2519" i="10"/>
  <c r="L2520" i="10"/>
  <c r="L2521" i="10"/>
  <c r="L2522" i="10"/>
  <c r="L2523" i="10"/>
  <c r="L2524" i="10"/>
  <c r="L2525" i="10"/>
  <c r="L2526" i="10"/>
  <c r="L2527" i="10"/>
  <c r="L2528" i="10"/>
  <c r="L2529" i="10"/>
  <c r="L2530" i="10"/>
  <c r="L2531" i="10"/>
  <c r="L2532" i="10"/>
  <c r="L2533" i="10"/>
  <c r="L2534" i="10"/>
  <c r="L2535" i="10"/>
  <c r="L2536" i="10"/>
  <c r="L2537" i="10"/>
  <c r="L2538" i="10"/>
  <c r="L2539" i="10"/>
  <c r="L2540" i="10"/>
  <c r="L2541" i="10"/>
  <c r="L2542" i="10"/>
  <c r="L2543" i="10"/>
  <c r="L2544" i="10"/>
  <c r="L2545" i="10"/>
  <c r="L2546" i="10"/>
  <c r="L2547" i="10"/>
  <c r="L2548" i="10"/>
  <c r="L2549" i="10"/>
  <c r="L2550" i="10"/>
  <c r="L2551" i="10"/>
  <c r="L2552" i="10"/>
  <c r="L2553" i="10"/>
  <c r="L2554" i="10"/>
  <c r="L2555" i="10"/>
  <c r="L2556" i="10"/>
  <c r="L2557" i="10"/>
  <c r="L2558" i="10"/>
  <c r="L2559" i="10"/>
  <c r="L2560" i="10"/>
  <c r="L2561" i="10"/>
  <c r="L2562" i="10"/>
  <c r="L2563" i="10"/>
  <c r="L2564" i="10"/>
  <c r="L2565" i="10"/>
  <c r="L2566" i="10"/>
  <c r="L2567" i="10"/>
  <c r="L2568" i="10"/>
  <c r="L2569" i="10"/>
  <c r="L2570" i="10"/>
  <c r="L2571" i="10"/>
  <c r="L2572" i="10"/>
  <c r="L2573" i="10"/>
  <c r="L2574" i="10"/>
  <c r="L2575" i="10"/>
  <c r="L2576" i="10"/>
  <c r="L2577" i="10"/>
  <c r="L2578" i="10"/>
  <c r="L2579" i="10"/>
  <c r="L2580" i="10"/>
  <c r="L2581" i="10"/>
  <c r="L2582" i="10"/>
  <c r="L2583" i="10"/>
  <c r="L2584" i="10"/>
  <c r="L2585" i="10"/>
  <c r="L2586" i="10"/>
  <c r="L2587" i="10"/>
  <c r="L2588" i="10"/>
  <c r="L2589" i="10"/>
  <c r="L2590" i="10"/>
  <c r="L2591" i="10"/>
  <c r="L2592" i="10"/>
  <c r="L2593" i="10"/>
  <c r="L2594" i="10"/>
  <c r="L2595" i="10"/>
  <c r="L2596" i="10"/>
  <c r="L2597" i="10"/>
  <c r="L2598" i="10"/>
  <c r="L2599" i="10"/>
  <c r="L2600" i="10"/>
  <c r="L2601" i="10"/>
  <c r="L2602" i="10"/>
  <c r="L2603" i="10"/>
  <c r="L2604" i="10"/>
  <c r="L2605" i="10"/>
  <c r="L2606" i="10"/>
  <c r="L2607" i="10"/>
  <c r="L2608" i="10"/>
  <c r="L2609" i="10"/>
  <c r="L2610" i="10"/>
  <c r="L2611" i="10"/>
  <c r="L2612" i="10"/>
  <c r="L2613" i="10"/>
  <c r="L2614" i="10"/>
  <c r="L2615" i="10"/>
  <c r="L2616" i="10"/>
  <c r="L2617" i="10"/>
  <c r="L2618" i="10"/>
  <c r="L2619" i="10"/>
  <c r="L2620" i="10"/>
  <c r="L2621" i="10"/>
  <c r="L2622" i="10"/>
  <c r="L2623" i="10"/>
  <c r="L2624" i="10"/>
  <c r="L2625" i="10"/>
  <c r="L2626" i="10"/>
  <c r="L2627" i="10"/>
  <c r="L2628" i="10"/>
  <c r="L2629" i="10"/>
  <c r="L2630" i="10"/>
  <c r="L2631" i="10"/>
  <c r="L2632" i="10"/>
  <c r="L2633" i="10"/>
  <c r="L2634" i="10"/>
  <c r="L2635" i="10"/>
  <c r="L2636" i="10"/>
  <c r="L2637" i="10"/>
  <c r="L2638" i="10"/>
  <c r="L2639" i="10"/>
  <c r="L2640" i="10"/>
  <c r="L2641" i="10"/>
  <c r="L2642" i="10"/>
  <c r="L2643" i="10"/>
  <c r="L2644" i="10"/>
  <c r="L2645" i="10"/>
  <c r="L2646" i="10"/>
  <c r="L2647" i="10"/>
  <c r="L2648" i="10"/>
  <c r="L2649" i="10"/>
  <c r="L2650" i="10"/>
  <c r="L2651" i="10"/>
  <c r="L2652" i="10"/>
  <c r="L2653" i="10"/>
  <c r="L2654" i="10"/>
  <c r="L2655" i="10"/>
  <c r="L2656" i="10"/>
  <c r="L2657" i="10"/>
  <c r="L2658" i="10"/>
  <c r="L2659" i="10"/>
  <c r="L2660" i="10"/>
  <c r="L2661" i="10"/>
  <c r="L2662" i="10"/>
  <c r="L2663" i="10"/>
  <c r="L2664" i="10"/>
  <c r="L2665" i="10"/>
  <c r="L2666" i="10"/>
  <c r="L2667" i="10"/>
  <c r="L2668" i="10"/>
  <c r="L2669" i="10"/>
  <c r="L2670" i="10"/>
  <c r="L2671" i="10"/>
  <c r="L2672" i="10"/>
  <c r="L2673" i="10"/>
  <c r="L2674" i="10"/>
  <c r="L2675" i="10"/>
  <c r="L2676" i="10"/>
  <c r="L2677" i="10"/>
  <c r="L2678" i="10"/>
  <c r="L2679" i="10"/>
  <c r="L2680" i="10"/>
  <c r="L2681" i="10"/>
  <c r="L2682" i="10"/>
  <c r="L2683" i="10"/>
  <c r="L2684" i="10"/>
  <c r="L2685" i="10"/>
  <c r="L2686" i="10"/>
  <c r="L2687" i="10"/>
  <c r="L2688" i="10"/>
  <c r="L2689" i="10"/>
  <c r="L2690" i="10"/>
  <c r="L2691" i="10"/>
  <c r="L2692" i="10"/>
  <c r="L2693" i="10"/>
  <c r="L2694" i="10"/>
  <c r="L2695" i="10"/>
  <c r="L2696" i="10"/>
  <c r="L2697" i="10"/>
  <c r="L2698" i="10"/>
  <c r="L2699" i="10"/>
  <c r="L2700" i="10"/>
  <c r="L2701" i="10"/>
  <c r="L2702" i="10"/>
  <c r="L2703" i="10"/>
  <c r="L2704" i="10"/>
  <c r="L2705" i="10"/>
  <c r="L2706" i="10"/>
  <c r="L2707" i="10"/>
  <c r="L2708" i="10"/>
  <c r="L2709" i="10"/>
  <c r="L2710" i="10"/>
  <c r="L2711" i="10"/>
  <c r="L2712" i="10"/>
  <c r="L2713" i="10"/>
  <c r="L2714" i="10"/>
  <c r="L2715" i="10"/>
  <c r="L2716" i="10"/>
  <c r="L2717" i="10"/>
  <c r="L2718" i="10"/>
  <c r="L2719" i="10"/>
  <c r="L2720" i="10"/>
  <c r="L2721" i="10"/>
  <c r="L2722" i="10"/>
  <c r="L2723" i="10"/>
  <c r="L2724" i="10"/>
  <c r="L2725" i="10"/>
  <c r="L2726" i="10"/>
  <c r="L2727" i="10"/>
  <c r="L2728" i="10"/>
  <c r="L2729" i="10"/>
  <c r="L2730" i="10"/>
  <c r="L2731" i="10"/>
  <c r="L2732" i="10"/>
  <c r="L2733" i="10"/>
  <c r="L2734" i="10"/>
  <c r="L2735" i="10"/>
  <c r="L2736" i="10"/>
  <c r="L2737" i="10"/>
  <c r="L2738" i="10"/>
  <c r="L2739" i="10"/>
  <c r="L2740" i="10"/>
  <c r="L2741" i="10"/>
  <c r="L2742" i="10"/>
  <c r="L2743" i="10"/>
  <c r="L2744" i="10"/>
  <c r="L2745" i="10"/>
  <c r="L2746" i="10"/>
  <c r="L2747" i="10"/>
  <c r="L2748" i="10"/>
  <c r="L2749" i="10"/>
  <c r="L2750" i="10"/>
  <c r="L2751" i="10"/>
  <c r="L2752" i="10"/>
  <c r="L2753" i="10"/>
  <c r="L2754" i="10"/>
  <c r="L2755" i="10"/>
  <c r="L2756" i="10"/>
  <c r="L2757" i="10"/>
  <c r="L2758" i="10"/>
  <c r="L2759" i="10"/>
  <c r="L2760" i="10"/>
  <c r="L2761" i="10"/>
  <c r="L2762" i="10"/>
  <c r="L2763" i="10"/>
  <c r="L2764" i="10"/>
  <c r="L2765" i="10"/>
  <c r="L2766" i="10"/>
  <c r="L2767" i="10"/>
  <c r="L2768" i="10"/>
  <c r="L2769" i="10"/>
  <c r="L2770" i="10"/>
  <c r="L2771" i="10"/>
  <c r="L2772" i="10"/>
  <c r="L2773" i="10"/>
  <c r="L2774" i="10"/>
  <c r="L2775" i="10"/>
  <c r="L2776" i="10"/>
  <c r="L2777" i="10"/>
  <c r="L2778" i="10"/>
  <c r="L2779" i="10"/>
  <c r="L2780" i="10"/>
  <c r="L2781" i="10"/>
  <c r="L2782" i="10"/>
  <c r="L2783" i="10"/>
  <c r="L2784" i="10"/>
  <c r="L2785" i="10"/>
  <c r="L2786" i="10"/>
  <c r="L2787" i="10"/>
  <c r="L2788" i="10"/>
  <c r="L2789" i="10"/>
  <c r="L2790" i="10"/>
  <c r="L2791" i="10"/>
  <c r="L2792" i="10"/>
  <c r="L2793" i="10"/>
  <c r="L2794" i="10"/>
  <c r="L2795" i="10"/>
  <c r="L2796" i="10"/>
  <c r="L2797" i="10"/>
  <c r="L2798" i="10"/>
  <c r="L2799" i="10"/>
  <c r="L2800" i="10"/>
  <c r="L2801" i="10"/>
  <c r="L2802" i="10"/>
  <c r="L2803" i="10"/>
  <c r="L2804" i="10"/>
  <c r="L2805" i="10"/>
  <c r="L2806" i="10"/>
  <c r="L2807" i="10"/>
  <c r="L2808" i="10"/>
  <c r="L2809" i="10"/>
  <c r="L2810" i="10"/>
  <c r="L2811" i="10"/>
  <c r="L2812" i="10"/>
  <c r="L2813" i="10"/>
  <c r="L2814" i="10"/>
  <c r="L2815" i="10"/>
  <c r="L2816" i="10"/>
  <c r="L2817" i="10"/>
  <c r="L2818" i="10"/>
  <c r="L2819" i="10"/>
  <c r="L2820" i="10"/>
  <c r="L2821" i="10"/>
  <c r="L2822" i="10"/>
  <c r="L2823" i="10"/>
  <c r="L2824" i="10"/>
  <c r="L2825" i="10"/>
  <c r="L2826" i="10"/>
  <c r="L2827" i="10"/>
  <c r="L2828" i="10"/>
  <c r="L2829" i="10"/>
  <c r="L2830" i="10"/>
  <c r="L2831" i="10"/>
  <c r="L2832" i="10"/>
  <c r="L2833" i="10"/>
  <c r="L2834" i="10"/>
  <c r="L2835" i="10"/>
  <c r="L2836" i="10"/>
  <c r="L2837" i="10"/>
  <c r="L2838" i="10"/>
  <c r="L2839" i="10"/>
  <c r="L2840" i="10"/>
  <c r="L2841" i="10"/>
  <c r="L2842" i="10"/>
  <c r="L2843" i="10"/>
  <c r="L2844" i="10"/>
  <c r="L2845" i="10"/>
  <c r="L2846" i="10"/>
  <c r="L2847" i="10"/>
  <c r="L2848" i="10"/>
  <c r="L2849" i="10"/>
  <c r="L2850" i="10"/>
  <c r="L2851" i="10"/>
  <c r="L2852" i="10"/>
  <c r="L2853" i="10"/>
  <c r="L2854" i="10"/>
  <c r="L2855" i="10"/>
  <c r="L2856" i="10"/>
  <c r="L2857" i="10"/>
  <c r="L2858" i="10"/>
  <c r="L2859" i="10"/>
  <c r="L2860" i="10"/>
  <c r="L2861" i="10"/>
  <c r="L2862" i="10"/>
  <c r="L2863" i="10"/>
  <c r="L2864" i="10"/>
  <c r="L2865" i="10"/>
  <c r="L2866" i="10"/>
  <c r="L2867" i="10"/>
  <c r="L2868" i="10"/>
  <c r="L2869" i="10"/>
  <c r="L2870" i="10"/>
  <c r="L2871" i="10"/>
  <c r="L2872" i="10"/>
  <c r="L2873" i="10"/>
  <c r="L2874" i="10"/>
  <c r="L2875" i="10"/>
  <c r="L2876" i="10"/>
  <c r="L2877" i="10"/>
  <c r="L2878" i="10"/>
  <c r="L2879" i="10"/>
  <c r="L2880" i="10"/>
  <c r="L2881" i="10"/>
  <c r="L2882" i="10"/>
  <c r="L2883" i="10"/>
  <c r="L2884" i="10"/>
  <c r="L2885" i="10"/>
  <c r="L2886" i="10"/>
  <c r="L2887" i="10"/>
  <c r="L2888" i="10"/>
  <c r="L2889" i="10"/>
  <c r="L2890" i="10"/>
  <c r="L2891" i="10"/>
  <c r="L2892" i="10"/>
  <c r="L2893" i="10"/>
  <c r="L2894" i="10"/>
  <c r="L2895" i="10"/>
  <c r="L2896" i="10"/>
  <c r="L2897" i="10"/>
  <c r="L2898" i="10"/>
  <c r="L2899" i="10"/>
  <c r="L2900" i="10"/>
  <c r="L2901" i="10"/>
  <c r="L2902" i="10"/>
  <c r="L2903" i="10"/>
  <c r="L2904" i="10"/>
  <c r="L2905" i="10"/>
  <c r="L2906" i="10"/>
  <c r="L2907" i="10"/>
  <c r="L2908" i="10"/>
  <c r="L2909" i="10"/>
  <c r="L2910" i="10"/>
  <c r="L2911" i="10"/>
  <c r="L2912" i="10"/>
  <c r="L2913" i="10"/>
  <c r="L2914" i="10"/>
  <c r="L2915" i="10"/>
  <c r="L2916" i="10"/>
  <c r="L2917" i="10"/>
  <c r="L2918" i="10"/>
  <c r="L2919" i="10"/>
  <c r="L2920" i="10"/>
  <c r="L2921" i="10"/>
  <c r="L2922" i="10"/>
  <c r="L2923" i="10"/>
  <c r="L2924" i="10"/>
  <c r="L2925" i="10"/>
  <c r="L2926" i="10"/>
  <c r="L2927" i="10"/>
  <c r="L2928" i="10"/>
  <c r="L2929" i="10"/>
  <c r="L2930" i="10"/>
  <c r="L2931" i="10"/>
  <c r="L2932" i="10"/>
  <c r="L2933" i="10"/>
  <c r="L2934" i="10"/>
  <c r="L2935" i="10"/>
  <c r="L2936" i="10"/>
  <c r="L2937" i="10"/>
  <c r="L2938" i="10"/>
  <c r="L2939" i="10"/>
  <c r="L2940" i="10"/>
  <c r="L2941" i="10"/>
  <c r="L2942" i="10"/>
  <c r="L2943" i="10"/>
  <c r="L2944" i="10"/>
  <c r="L2945" i="10"/>
  <c r="L2946" i="10"/>
  <c r="L2947" i="10"/>
  <c r="L2948" i="10"/>
  <c r="L2949" i="10"/>
  <c r="L2950" i="10"/>
  <c r="L2951" i="10"/>
  <c r="L2952" i="10"/>
  <c r="L2953" i="10"/>
  <c r="L2954" i="10"/>
  <c r="L2955" i="10"/>
  <c r="L2956" i="10"/>
  <c r="L2957" i="10"/>
  <c r="L2958" i="10"/>
  <c r="L2959" i="10"/>
  <c r="L2960" i="10"/>
  <c r="L2961" i="10"/>
  <c r="L2962" i="10"/>
  <c r="L2963" i="10"/>
  <c r="L2964" i="10"/>
  <c r="L2965" i="10"/>
  <c r="L2966" i="10"/>
  <c r="L2967" i="10"/>
  <c r="L2968" i="10"/>
  <c r="L2969" i="10"/>
  <c r="L2970" i="10"/>
  <c r="L2971" i="10"/>
  <c r="L2972" i="10"/>
  <c r="L2973" i="10"/>
  <c r="L2974" i="10"/>
  <c r="L2975" i="10"/>
  <c r="L2976" i="10"/>
  <c r="L2977" i="10"/>
  <c r="L2978" i="10"/>
  <c r="L2979" i="10"/>
  <c r="L2980" i="10"/>
  <c r="L2981" i="10"/>
  <c r="L2982" i="10"/>
  <c r="L2983" i="10"/>
  <c r="L2984" i="10"/>
  <c r="L2985" i="10"/>
  <c r="L2986" i="10"/>
  <c r="L2987" i="10"/>
  <c r="L2988" i="10"/>
  <c r="L2989" i="10"/>
  <c r="L2990" i="10"/>
  <c r="L2991" i="10"/>
  <c r="L2992" i="10"/>
  <c r="L2993" i="10"/>
  <c r="L2994" i="10"/>
  <c r="L2995" i="10"/>
  <c r="L2996" i="10"/>
  <c r="L2997" i="10"/>
  <c r="L2998" i="10"/>
  <c r="L2999" i="10"/>
  <c r="L3000" i="10"/>
  <c r="L3001" i="10"/>
  <c r="L3002" i="10"/>
  <c r="L3003" i="10"/>
  <c r="L3004" i="10"/>
  <c r="L3005" i="10"/>
  <c r="L3006" i="10"/>
  <c r="L3007" i="10"/>
  <c r="L3008" i="10"/>
  <c r="L3009" i="10"/>
  <c r="L3010" i="10"/>
  <c r="L3011" i="10"/>
  <c r="L3012" i="10"/>
  <c r="L3013" i="10"/>
  <c r="L3014" i="10"/>
  <c r="L3015" i="10"/>
  <c r="L3016" i="10"/>
  <c r="L3017" i="10"/>
  <c r="L3018" i="10"/>
  <c r="L3019" i="10"/>
  <c r="L3020" i="10"/>
  <c r="L3021" i="10"/>
  <c r="L3022" i="10"/>
  <c r="L3023" i="10"/>
  <c r="L3024" i="10"/>
  <c r="L3025" i="10"/>
  <c r="L3026" i="10"/>
  <c r="L3027" i="10"/>
  <c r="L3028" i="10"/>
  <c r="L3029" i="10"/>
  <c r="L3030" i="10"/>
  <c r="L3031" i="10"/>
  <c r="L3032" i="10"/>
  <c r="L3033" i="10"/>
  <c r="L3034" i="10"/>
  <c r="L3035" i="10"/>
  <c r="L3036" i="10"/>
  <c r="L3037" i="10"/>
  <c r="L3038" i="10"/>
  <c r="L3039" i="10"/>
  <c r="L3040" i="10"/>
  <c r="L3041" i="10"/>
  <c r="L3042" i="10"/>
  <c r="L3043" i="10"/>
  <c r="L3044" i="10"/>
  <c r="L3045" i="10"/>
  <c r="L3046" i="10"/>
  <c r="L3047" i="10"/>
  <c r="L3048" i="10"/>
  <c r="L3049" i="10"/>
  <c r="L3050" i="10"/>
  <c r="L3051" i="10"/>
  <c r="L3052" i="10"/>
  <c r="L3053" i="10"/>
  <c r="L3054" i="10"/>
  <c r="L3055" i="10"/>
  <c r="L3056" i="10"/>
  <c r="L3057" i="10"/>
  <c r="L3058" i="10"/>
  <c r="L3059" i="10"/>
  <c r="L3060" i="10"/>
  <c r="L3061" i="10"/>
  <c r="L3062" i="10"/>
  <c r="L3063" i="10"/>
  <c r="L3064" i="10"/>
  <c r="L3065" i="10"/>
  <c r="L3066" i="10"/>
  <c r="L3067" i="10"/>
  <c r="L3068" i="10"/>
  <c r="L3069" i="10"/>
  <c r="L3070" i="10"/>
  <c r="L3071" i="10"/>
  <c r="L3072" i="10"/>
  <c r="L3073" i="10"/>
  <c r="L3074" i="10"/>
  <c r="L3075" i="10"/>
  <c r="L3076" i="10"/>
  <c r="L3077" i="10"/>
  <c r="L3078" i="10"/>
  <c r="L3079" i="10"/>
  <c r="L3080" i="10"/>
  <c r="L3081" i="10"/>
  <c r="L3082" i="10"/>
  <c r="L3083" i="10"/>
  <c r="L3084" i="10"/>
  <c r="L3085" i="10"/>
  <c r="L3086" i="10"/>
  <c r="L3087" i="10"/>
  <c r="L3088" i="10"/>
  <c r="L3089" i="10"/>
  <c r="L3090" i="10"/>
  <c r="L3091" i="10"/>
  <c r="L3092" i="10"/>
  <c r="L3093" i="10"/>
  <c r="L3094" i="10"/>
  <c r="L3095" i="10"/>
  <c r="L3096" i="10"/>
  <c r="L3097" i="10"/>
  <c r="L3098" i="10"/>
  <c r="L3099" i="10"/>
  <c r="L3100" i="10"/>
  <c r="L3101" i="10"/>
  <c r="L3102" i="10"/>
  <c r="L3103" i="10"/>
  <c r="L3104" i="10"/>
  <c r="L3105" i="10"/>
  <c r="L3106" i="10"/>
  <c r="L3107" i="10"/>
  <c r="L3108" i="10"/>
  <c r="L3109" i="10"/>
  <c r="L3110" i="10"/>
  <c r="L3111" i="10"/>
  <c r="L3112" i="10"/>
  <c r="L3113" i="10"/>
  <c r="L3114" i="10"/>
  <c r="L3115" i="10"/>
  <c r="L3116" i="10"/>
  <c r="L3117" i="10"/>
  <c r="L3118" i="10"/>
  <c r="L3119" i="10"/>
  <c r="L3120" i="10"/>
  <c r="L3121" i="10"/>
  <c r="L3122" i="10"/>
  <c r="L3123" i="10"/>
  <c r="L3124" i="10"/>
  <c r="L3125" i="10"/>
  <c r="L3126" i="10"/>
  <c r="L3127" i="10"/>
  <c r="L3128" i="10"/>
  <c r="L3129" i="10"/>
  <c r="L3130" i="10"/>
  <c r="L3131" i="10"/>
  <c r="L3132" i="10"/>
  <c r="L3133" i="10"/>
  <c r="L3134" i="10"/>
  <c r="L3135" i="10"/>
  <c r="L3136" i="10"/>
  <c r="L3137" i="10"/>
  <c r="L3138" i="10"/>
  <c r="L3139" i="10"/>
  <c r="L3140" i="10"/>
  <c r="L3141" i="10"/>
  <c r="L3142" i="10"/>
  <c r="L3143" i="10"/>
  <c r="L3144" i="10"/>
  <c r="L3145" i="10"/>
  <c r="L3146" i="10"/>
  <c r="L3147" i="10"/>
  <c r="L3148" i="10"/>
  <c r="L3149" i="10"/>
  <c r="L3150" i="10"/>
  <c r="L3151" i="10"/>
  <c r="L3152" i="10"/>
  <c r="L3153" i="10"/>
  <c r="L3154" i="10"/>
  <c r="L3155" i="10"/>
  <c r="L3156" i="10"/>
  <c r="L3157" i="10"/>
  <c r="L3158" i="10"/>
  <c r="L3159" i="10"/>
  <c r="L3160" i="10"/>
  <c r="L3161" i="10"/>
  <c r="L3162" i="10"/>
  <c r="L3163" i="10"/>
  <c r="L3164" i="10"/>
  <c r="L3165" i="10"/>
  <c r="L3166" i="10"/>
  <c r="L3167" i="10"/>
  <c r="L3168" i="10"/>
  <c r="L3169" i="10"/>
  <c r="L3170" i="10"/>
  <c r="L3171" i="10"/>
  <c r="L3172" i="10"/>
  <c r="L3173" i="10"/>
  <c r="L3174" i="10"/>
  <c r="L3175" i="10"/>
  <c r="L3176" i="10"/>
  <c r="L3177" i="10"/>
  <c r="L3178" i="10"/>
  <c r="L3179" i="10"/>
  <c r="L3180" i="10"/>
  <c r="L3181" i="10"/>
  <c r="L3182" i="10"/>
  <c r="L3183" i="10"/>
  <c r="L3184" i="10"/>
  <c r="L3185" i="10"/>
  <c r="L3186" i="10"/>
  <c r="L3187" i="10"/>
  <c r="L3188" i="10"/>
  <c r="L3189" i="10"/>
  <c r="L3190" i="10"/>
  <c r="L3191" i="10"/>
  <c r="L3192" i="10"/>
  <c r="L3193" i="10"/>
  <c r="L3194" i="10"/>
  <c r="L3195" i="10"/>
  <c r="L3196" i="10"/>
  <c r="L3197" i="10"/>
  <c r="L3198" i="10"/>
  <c r="L3199" i="10"/>
  <c r="L3200" i="10"/>
  <c r="L3201" i="10"/>
  <c r="L3202" i="10"/>
  <c r="L3203" i="10"/>
  <c r="L3204" i="10"/>
  <c r="L3205" i="10"/>
  <c r="L3206" i="10"/>
  <c r="L3207" i="10"/>
  <c r="L3208" i="10"/>
  <c r="L3209" i="10"/>
  <c r="L3210" i="10"/>
  <c r="L3211" i="10"/>
  <c r="L3212" i="10"/>
  <c r="L3213" i="10"/>
  <c r="L3214" i="10"/>
  <c r="L3215" i="10"/>
  <c r="L3216" i="10"/>
  <c r="L3217" i="10"/>
  <c r="L3218" i="10"/>
  <c r="L3219" i="10"/>
  <c r="L3220" i="10"/>
  <c r="L3221" i="10"/>
  <c r="L3222" i="10"/>
  <c r="L3223" i="10"/>
  <c r="L3224" i="10"/>
  <c r="L3225" i="10"/>
  <c r="L3226" i="10"/>
  <c r="L3227" i="10"/>
  <c r="L3228" i="10"/>
  <c r="L3229" i="10"/>
  <c r="L3230" i="10"/>
  <c r="L3231" i="10"/>
  <c r="L3232" i="10"/>
  <c r="L3233" i="10"/>
  <c r="L3234" i="10"/>
  <c r="L3235" i="10"/>
  <c r="L3236" i="10"/>
  <c r="L3237" i="10"/>
  <c r="L3238" i="10"/>
  <c r="L3239" i="10"/>
  <c r="L3240" i="10"/>
  <c r="L3241" i="10"/>
  <c r="L3242" i="10"/>
  <c r="L3243" i="10"/>
  <c r="L3244" i="10"/>
  <c r="L3245" i="10"/>
  <c r="L3246" i="10"/>
  <c r="L3247" i="10"/>
  <c r="L3248" i="10"/>
  <c r="L3249" i="10"/>
  <c r="L3250" i="10"/>
  <c r="L3251" i="10"/>
  <c r="L3252" i="10"/>
  <c r="L3253" i="10"/>
  <c r="L3254" i="10"/>
  <c r="L3255" i="10"/>
  <c r="L3256" i="10"/>
  <c r="L3257" i="10"/>
  <c r="L3258" i="10"/>
  <c r="L3259" i="10"/>
  <c r="L3260" i="10"/>
  <c r="L3261" i="10"/>
  <c r="L3262" i="10"/>
  <c r="L3263" i="10"/>
  <c r="L3264" i="10"/>
  <c r="L3265" i="10"/>
  <c r="L3266" i="10"/>
  <c r="L3267" i="10"/>
  <c r="L3268" i="10"/>
  <c r="L3269" i="10"/>
  <c r="L3270" i="10"/>
  <c r="L3271" i="10"/>
  <c r="L3272" i="10"/>
  <c r="L3273" i="10"/>
  <c r="L3274" i="10"/>
  <c r="L3275" i="10"/>
  <c r="L3276" i="10"/>
  <c r="L3277" i="10"/>
  <c r="L3278" i="10"/>
  <c r="L3279" i="10"/>
  <c r="L3280" i="10"/>
  <c r="L3281" i="10"/>
  <c r="L3282" i="10"/>
  <c r="L3283" i="10"/>
  <c r="L3284" i="10"/>
  <c r="L3285" i="10"/>
  <c r="L3286" i="10"/>
  <c r="L3287" i="10"/>
  <c r="L3288" i="10"/>
  <c r="L3289" i="10"/>
  <c r="L3290" i="10"/>
  <c r="L3291" i="10"/>
  <c r="L3292" i="10"/>
  <c r="L3293" i="10"/>
  <c r="L3294" i="10"/>
  <c r="L3295" i="10"/>
  <c r="L3296" i="10"/>
  <c r="L3297" i="10"/>
  <c r="L3298" i="10"/>
  <c r="L3299" i="10"/>
  <c r="L3300" i="10"/>
  <c r="L3301" i="10"/>
  <c r="L3302" i="10"/>
  <c r="L3303" i="10"/>
  <c r="L3304" i="10"/>
  <c r="L3305" i="10"/>
  <c r="L3306" i="10"/>
  <c r="L3307" i="10"/>
  <c r="L3308" i="10"/>
  <c r="L3309" i="10"/>
  <c r="L3310" i="10"/>
  <c r="L3311" i="10"/>
  <c r="L3312" i="10"/>
  <c r="L3313" i="10"/>
  <c r="L3314" i="10"/>
  <c r="L3315" i="10"/>
  <c r="L3316" i="10"/>
  <c r="L3317" i="10"/>
  <c r="L3318" i="10"/>
  <c r="L3319" i="10"/>
  <c r="L3320" i="10"/>
  <c r="L3321" i="10"/>
  <c r="L3322" i="10"/>
  <c r="L3323" i="10"/>
  <c r="L3324" i="10"/>
  <c r="L3325" i="10"/>
  <c r="L3326" i="10"/>
  <c r="L3327" i="10"/>
  <c r="L3328" i="10"/>
  <c r="L3329" i="10"/>
  <c r="L3330" i="10"/>
  <c r="L3331" i="10"/>
  <c r="L3332" i="10"/>
  <c r="L3333" i="10"/>
  <c r="L3334" i="10"/>
  <c r="L3335" i="10"/>
  <c r="L3336" i="10"/>
  <c r="L3337" i="10"/>
  <c r="L3338" i="10"/>
  <c r="L3339" i="10"/>
  <c r="L3340" i="10"/>
  <c r="L3341" i="10"/>
  <c r="L3342" i="10"/>
  <c r="L3343" i="10"/>
  <c r="L3344" i="10"/>
  <c r="L3345" i="10"/>
  <c r="L3346" i="10"/>
  <c r="L3347" i="10"/>
  <c r="L3348" i="10"/>
  <c r="L3349" i="10"/>
  <c r="L3350" i="10"/>
  <c r="L3351" i="10"/>
  <c r="L3352" i="10"/>
  <c r="L3353" i="10"/>
  <c r="L3354" i="10"/>
  <c r="L3355" i="10"/>
  <c r="L3356" i="10"/>
  <c r="L3357" i="10"/>
  <c r="L3358" i="10"/>
  <c r="L3359" i="10"/>
  <c r="L3360" i="10"/>
  <c r="L3361" i="10"/>
  <c r="L3362" i="10"/>
  <c r="L3363" i="10"/>
  <c r="L3364" i="10"/>
  <c r="L3365" i="10"/>
  <c r="L3366" i="10"/>
  <c r="L3367" i="10"/>
  <c r="L3368" i="10"/>
  <c r="L3369" i="10"/>
  <c r="L3370" i="10"/>
  <c r="L3371" i="10"/>
  <c r="L3372" i="10"/>
  <c r="L3373" i="10"/>
  <c r="L3374" i="10"/>
  <c r="L3375" i="10"/>
  <c r="L3376" i="10"/>
  <c r="L3377" i="10"/>
  <c r="L3378" i="10"/>
  <c r="L3379" i="10"/>
  <c r="L3380" i="10"/>
  <c r="L3381" i="10"/>
  <c r="L3382" i="10"/>
  <c r="L3383" i="10"/>
  <c r="L3384" i="10"/>
  <c r="L3385" i="10"/>
  <c r="L3386" i="10"/>
  <c r="L3387" i="10"/>
  <c r="L3388" i="10"/>
  <c r="L3389" i="10"/>
  <c r="L3390" i="10"/>
  <c r="L3391" i="10"/>
  <c r="L3392" i="10"/>
  <c r="L3393" i="10"/>
  <c r="L3394" i="10"/>
  <c r="L3395" i="10"/>
  <c r="L3396" i="10"/>
  <c r="L3397" i="10"/>
  <c r="L3398" i="10"/>
  <c r="L3399" i="10"/>
  <c r="L3400" i="10"/>
  <c r="L3401" i="10"/>
  <c r="L3402" i="10"/>
  <c r="L3403" i="10"/>
  <c r="L3404" i="10"/>
  <c r="L3405" i="10"/>
  <c r="L3406" i="10"/>
  <c r="L3407" i="10"/>
  <c r="L3408" i="10"/>
  <c r="L3409" i="10"/>
  <c r="L3410" i="10"/>
  <c r="L3411" i="10"/>
  <c r="L3412" i="10"/>
  <c r="L3413" i="10"/>
  <c r="L3414" i="10"/>
  <c r="L3415" i="10"/>
  <c r="L3416" i="10"/>
  <c r="L3417" i="10"/>
  <c r="L3418" i="10"/>
  <c r="L3419" i="10"/>
  <c r="L3420" i="10"/>
  <c r="L3421" i="10"/>
  <c r="L3422" i="10"/>
  <c r="L3423" i="10"/>
  <c r="L3424" i="10"/>
  <c r="L3425" i="10"/>
  <c r="L3426" i="10"/>
  <c r="L3427" i="10"/>
  <c r="L3428" i="10"/>
  <c r="L3429" i="10"/>
  <c r="L3430" i="10"/>
  <c r="L3431" i="10"/>
  <c r="L3432" i="10"/>
  <c r="L3433" i="10"/>
  <c r="L3434" i="10"/>
  <c r="L3435" i="10"/>
  <c r="L3436" i="10"/>
  <c r="L3437" i="10"/>
  <c r="L3438" i="10"/>
  <c r="L3439" i="10"/>
  <c r="L3440" i="10"/>
  <c r="L3441" i="10"/>
  <c r="L3442" i="10"/>
  <c r="L3443" i="10"/>
  <c r="L3444" i="10"/>
  <c r="L3445" i="10"/>
  <c r="L3446" i="10"/>
  <c r="L3447" i="10"/>
  <c r="L3448" i="10"/>
  <c r="L3449" i="10"/>
  <c r="L3450" i="10"/>
  <c r="L3451" i="10"/>
  <c r="L3452" i="10"/>
  <c r="L3453" i="10"/>
  <c r="L3454" i="10"/>
  <c r="L3455" i="10"/>
  <c r="L3456" i="10"/>
  <c r="L3457" i="10"/>
  <c r="L3458" i="10"/>
  <c r="L3459" i="10"/>
  <c r="L3460" i="10"/>
  <c r="L3461" i="10"/>
  <c r="L3462" i="10"/>
  <c r="L3463" i="10"/>
  <c r="L3464" i="10"/>
  <c r="L3465" i="10"/>
  <c r="L3466" i="10"/>
  <c r="L3467" i="10"/>
  <c r="L3468" i="10"/>
  <c r="L3469" i="10"/>
  <c r="L3470" i="10"/>
  <c r="L3471" i="10"/>
  <c r="L3472" i="10"/>
  <c r="L3473" i="10"/>
  <c r="L3474" i="10"/>
  <c r="L3475" i="10"/>
  <c r="L3476" i="10"/>
  <c r="L3477" i="10"/>
  <c r="L3478" i="10"/>
  <c r="L3479" i="10"/>
  <c r="L3480" i="10"/>
  <c r="L3481" i="10"/>
  <c r="L3482" i="10"/>
  <c r="L3483" i="10"/>
  <c r="L3484" i="10"/>
  <c r="L3485" i="10"/>
  <c r="L3486" i="10"/>
  <c r="L3487" i="10"/>
  <c r="L3488" i="10"/>
  <c r="L3489" i="10"/>
  <c r="L3490" i="10"/>
  <c r="L3491" i="10"/>
  <c r="L3492" i="10"/>
  <c r="L3493" i="10"/>
  <c r="L3494" i="10"/>
  <c r="L3495" i="10"/>
  <c r="L3496" i="10"/>
  <c r="L3497" i="10"/>
  <c r="L3498" i="10"/>
  <c r="L3499" i="10"/>
  <c r="L3500" i="10"/>
  <c r="L3501" i="10"/>
  <c r="L3502" i="10"/>
  <c r="L3503" i="10"/>
  <c r="L3504" i="10"/>
  <c r="L3505" i="10"/>
  <c r="L3506" i="10"/>
  <c r="L3507" i="10"/>
  <c r="L3508" i="10"/>
  <c r="L3509" i="10"/>
  <c r="L3510" i="10"/>
  <c r="L3511" i="10"/>
  <c r="L3512" i="10"/>
  <c r="L3513" i="10"/>
  <c r="L3514" i="10"/>
  <c r="L3515" i="10"/>
  <c r="L3516" i="10"/>
  <c r="L3517" i="10"/>
  <c r="L3518" i="10"/>
  <c r="L3519" i="10"/>
  <c r="L3520" i="10"/>
  <c r="L3521" i="10"/>
  <c r="L3522" i="10"/>
  <c r="L3523" i="10"/>
  <c r="L3524" i="10"/>
  <c r="L3525" i="10"/>
  <c r="L3526" i="10"/>
  <c r="L3527" i="10"/>
  <c r="L3528" i="10"/>
  <c r="L3529" i="10"/>
  <c r="L3530" i="10"/>
  <c r="L3531" i="10"/>
  <c r="L3532" i="10"/>
  <c r="L3533" i="10"/>
  <c r="L3534" i="10"/>
  <c r="L3535" i="10"/>
  <c r="L3536" i="10"/>
  <c r="L3537" i="10"/>
  <c r="L3538" i="10"/>
  <c r="L3539" i="10"/>
  <c r="L3540" i="10"/>
  <c r="L3541" i="10"/>
  <c r="L3542" i="10"/>
  <c r="L3543" i="10"/>
  <c r="L3544" i="10"/>
  <c r="L3545" i="10"/>
  <c r="L3546" i="10"/>
  <c r="L3547" i="10"/>
  <c r="L3548" i="10"/>
  <c r="L3549" i="10"/>
  <c r="L3550" i="10"/>
  <c r="L3551" i="10"/>
  <c r="L3552" i="10"/>
  <c r="L3553" i="10"/>
  <c r="L3554" i="10"/>
  <c r="L3555" i="10"/>
  <c r="L3556" i="10"/>
  <c r="L3557" i="10"/>
  <c r="L3558" i="10"/>
  <c r="L3559" i="10"/>
  <c r="L3560" i="10"/>
  <c r="L3561" i="10"/>
  <c r="L3562" i="10"/>
  <c r="L3563" i="10"/>
  <c r="L3564" i="10"/>
  <c r="L3565" i="10"/>
  <c r="L3566" i="10"/>
  <c r="L3567" i="10"/>
  <c r="L3568" i="10"/>
  <c r="L3569" i="10"/>
  <c r="L3570" i="10"/>
  <c r="L3571" i="10"/>
  <c r="L3572" i="10"/>
  <c r="L3573" i="10"/>
  <c r="L3574" i="10"/>
  <c r="L3575" i="10"/>
  <c r="L3576" i="10"/>
  <c r="L3577" i="10"/>
  <c r="L3578" i="10"/>
  <c r="L3579" i="10"/>
  <c r="L3580" i="10"/>
  <c r="L3581" i="10"/>
  <c r="L3582" i="10"/>
  <c r="L3583" i="10"/>
  <c r="L3584" i="10"/>
  <c r="L3585" i="10"/>
  <c r="L3586" i="10"/>
  <c r="L3587" i="10"/>
  <c r="L3588" i="10"/>
  <c r="L3589" i="10"/>
  <c r="L3590" i="10"/>
  <c r="L3591" i="10"/>
  <c r="L3592" i="10"/>
  <c r="L3593" i="10"/>
  <c r="L3594" i="10"/>
  <c r="L3595" i="10"/>
  <c r="L3596" i="10"/>
  <c r="L3597" i="10"/>
  <c r="L3598" i="10"/>
  <c r="L3599" i="10"/>
  <c r="L3600" i="10"/>
  <c r="L3601" i="10"/>
  <c r="L3602" i="10"/>
  <c r="L3603" i="10"/>
  <c r="L3604" i="10"/>
  <c r="L3605" i="10"/>
  <c r="L3606" i="10"/>
  <c r="L3607" i="10"/>
  <c r="L3608" i="10"/>
  <c r="L3609" i="10"/>
  <c r="L3610" i="10"/>
  <c r="L3611" i="10"/>
  <c r="L3612" i="10"/>
  <c r="L3613" i="10"/>
  <c r="L3614" i="10"/>
  <c r="L3615" i="10"/>
  <c r="L3616" i="10"/>
  <c r="L3617" i="10"/>
  <c r="L3618" i="10"/>
  <c r="L3619" i="10"/>
  <c r="L3620" i="10"/>
  <c r="L3621" i="10"/>
  <c r="L3622" i="10"/>
  <c r="L3623" i="10"/>
  <c r="L3624" i="10"/>
  <c r="L3625" i="10"/>
  <c r="L3626" i="10"/>
  <c r="L3627" i="10"/>
  <c r="L3628" i="10"/>
  <c r="L3629" i="10"/>
  <c r="L3630" i="10"/>
  <c r="L3631" i="10"/>
  <c r="L3632" i="10"/>
  <c r="L3633" i="10"/>
  <c r="L3634" i="10"/>
  <c r="L3635" i="10"/>
  <c r="L3636" i="10"/>
  <c r="L3637" i="10"/>
  <c r="L3638" i="10"/>
  <c r="L3639" i="10"/>
  <c r="L3640" i="10"/>
  <c r="L3641" i="10"/>
  <c r="L3642" i="10"/>
  <c r="L3643" i="10"/>
  <c r="L3644" i="10"/>
  <c r="L3645" i="10"/>
  <c r="L3646" i="10"/>
  <c r="L3647" i="10"/>
  <c r="L3648" i="10"/>
  <c r="L3649" i="10"/>
  <c r="L3650" i="10"/>
  <c r="L3651" i="10"/>
  <c r="L3652" i="10"/>
  <c r="L3653" i="10"/>
  <c r="L3654" i="10"/>
  <c r="L3655" i="10"/>
  <c r="L3656" i="10"/>
  <c r="L3657" i="10"/>
  <c r="L3658" i="10"/>
  <c r="L3659" i="10"/>
  <c r="L3660" i="10"/>
  <c r="L3661" i="10"/>
  <c r="L3662" i="10"/>
  <c r="L3663" i="10"/>
  <c r="L3664" i="10"/>
  <c r="L3665" i="10"/>
  <c r="L3666" i="10"/>
  <c r="L3667" i="10"/>
  <c r="L3668" i="10"/>
  <c r="L3669" i="10"/>
  <c r="L3670" i="10"/>
  <c r="L3671" i="10"/>
  <c r="L3672" i="10"/>
  <c r="L3673" i="10"/>
  <c r="L3674" i="10"/>
  <c r="L3675" i="10"/>
  <c r="L3676" i="10"/>
  <c r="L3677" i="10"/>
  <c r="L3678" i="10"/>
  <c r="L3679" i="10"/>
  <c r="L3680" i="10"/>
  <c r="L3681" i="10"/>
  <c r="L3682" i="10"/>
  <c r="L3683" i="10"/>
  <c r="L3684" i="10"/>
  <c r="L3685" i="10"/>
  <c r="L3686" i="10"/>
  <c r="L3687" i="10"/>
  <c r="L3688" i="10"/>
  <c r="L3689" i="10"/>
  <c r="L3690" i="10"/>
  <c r="L3691" i="10"/>
  <c r="L3692" i="10"/>
  <c r="L3693" i="10"/>
  <c r="L3694" i="10"/>
  <c r="L3695" i="10"/>
  <c r="L3696" i="10"/>
  <c r="L3697" i="10"/>
  <c r="L3698" i="10"/>
  <c r="L3699" i="10"/>
  <c r="L3700" i="10"/>
  <c r="L3701" i="10"/>
  <c r="L3702" i="10"/>
  <c r="L3703" i="10"/>
  <c r="L3704" i="10"/>
  <c r="L3705" i="10"/>
  <c r="L3706" i="10"/>
  <c r="L3707" i="10"/>
  <c r="L3708" i="10"/>
  <c r="L3709" i="10"/>
  <c r="L3710" i="10"/>
  <c r="L3711" i="10"/>
  <c r="L3712" i="10"/>
  <c r="L3713" i="10"/>
  <c r="L3714" i="10"/>
  <c r="L3715" i="10"/>
  <c r="L3716" i="10"/>
  <c r="L3717" i="10"/>
  <c r="L3718" i="10"/>
  <c r="L3719" i="10"/>
  <c r="L3720" i="10"/>
  <c r="L3721" i="10"/>
  <c r="L3722" i="10"/>
  <c r="L3723" i="10"/>
  <c r="L3724" i="10"/>
  <c r="L3725" i="10"/>
  <c r="L3726" i="10"/>
  <c r="L3727" i="10"/>
  <c r="L3728" i="10"/>
  <c r="L3729" i="10"/>
  <c r="L3730" i="10"/>
  <c r="L3731" i="10"/>
  <c r="L3732" i="10"/>
  <c r="L3733" i="10"/>
  <c r="L3734" i="10"/>
  <c r="L3735" i="10"/>
  <c r="L3736" i="10"/>
  <c r="L3737" i="10"/>
  <c r="L3738" i="10"/>
  <c r="L3739" i="10"/>
  <c r="L3740" i="10"/>
  <c r="L3741" i="10"/>
  <c r="L3742" i="10"/>
  <c r="L3743" i="10"/>
  <c r="L3744" i="10"/>
  <c r="L3745" i="10"/>
  <c r="L3746" i="10"/>
  <c r="L3747" i="10"/>
  <c r="L3748" i="10"/>
  <c r="L3749" i="10"/>
  <c r="L3750" i="10"/>
  <c r="L3751" i="10"/>
  <c r="L3752" i="10"/>
  <c r="L3753" i="10"/>
  <c r="L3754" i="10"/>
  <c r="L3755" i="10"/>
  <c r="L3756" i="10"/>
  <c r="L3757" i="10"/>
  <c r="L3758" i="10"/>
  <c r="L3759" i="10"/>
  <c r="L3760" i="10"/>
  <c r="L3761" i="10"/>
  <c r="L3762" i="10"/>
  <c r="L3763" i="10"/>
  <c r="L3764" i="10"/>
  <c r="L3765" i="10"/>
  <c r="L3766" i="10"/>
  <c r="L3767" i="10"/>
  <c r="L3768" i="10"/>
  <c r="L3769" i="10"/>
  <c r="L3770" i="10"/>
  <c r="L3771" i="10"/>
  <c r="L3772" i="10"/>
  <c r="L3773" i="10"/>
  <c r="L3774" i="10"/>
  <c r="L3775" i="10"/>
  <c r="L3776" i="10"/>
  <c r="L3777" i="10"/>
  <c r="L3778" i="10"/>
  <c r="L3779" i="10"/>
  <c r="L3780" i="10"/>
  <c r="L3781" i="10"/>
  <c r="L3782" i="10"/>
  <c r="L3783" i="10"/>
  <c r="L3784" i="10"/>
  <c r="L3785" i="10"/>
  <c r="L3786" i="10"/>
  <c r="L3787" i="10"/>
  <c r="L3788" i="10"/>
  <c r="L3789" i="10"/>
  <c r="L3790" i="10"/>
  <c r="L3791" i="10"/>
  <c r="L3792" i="10"/>
  <c r="L3793" i="10"/>
  <c r="L3794" i="10"/>
  <c r="L3795" i="10"/>
  <c r="L3796" i="10"/>
  <c r="L3797" i="10"/>
  <c r="L3798" i="10"/>
  <c r="L3799" i="10"/>
  <c r="L3800" i="10"/>
  <c r="L3801" i="10"/>
  <c r="L3802" i="10"/>
  <c r="L3803" i="10"/>
  <c r="L3804" i="10"/>
  <c r="L3805" i="10"/>
  <c r="L3806" i="10"/>
  <c r="L3807" i="10"/>
  <c r="L3808" i="10"/>
  <c r="L3809" i="10"/>
  <c r="L3810" i="10"/>
  <c r="L3811" i="10"/>
  <c r="L3812" i="10"/>
  <c r="L3813" i="10"/>
  <c r="L3814" i="10"/>
  <c r="L3815" i="10"/>
  <c r="L3816" i="10"/>
  <c r="L3817" i="10"/>
  <c r="L3818" i="10"/>
  <c r="L3819" i="10"/>
  <c r="L3820" i="10"/>
  <c r="L3821" i="10"/>
  <c r="L3822" i="10"/>
  <c r="L3823" i="10"/>
  <c r="L3824" i="10"/>
  <c r="L3825" i="10"/>
  <c r="L3826" i="10"/>
  <c r="L3827" i="10"/>
  <c r="L3828" i="10"/>
  <c r="L3829" i="10"/>
  <c r="L3830" i="10"/>
  <c r="L3831" i="10"/>
  <c r="L3832" i="10"/>
  <c r="L3833" i="10"/>
  <c r="L3834" i="10"/>
  <c r="L3835" i="10"/>
  <c r="L3836" i="10"/>
  <c r="L3837" i="10"/>
  <c r="L3838" i="10"/>
  <c r="L3839" i="10"/>
  <c r="L3840" i="10"/>
  <c r="L3841" i="10"/>
  <c r="L3842" i="10"/>
  <c r="L3843" i="10"/>
  <c r="L3844" i="10"/>
  <c r="L3845" i="10"/>
  <c r="L3846" i="10"/>
  <c r="L3847" i="10"/>
  <c r="L3848" i="10"/>
  <c r="L3849" i="10"/>
  <c r="L3850" i="10"/>
  <c r="L3851" i="10"/>
  <c r="L3852" i="10"/>
  <c r="L3853" i="10"/>
  <c r="L3854" i="10"/>
  <c r="L3855" i="10"/>
  <c r="L3856" i="10"/>
  <c r="L3857" i="10"/>
  <c r="L3858" i="10"/>
  <c r="L3859" i="10"/>
  <c r="L3860" i="10"/>
  <c r="L3861" i="10"/>
  <c r="L3862" i="10"/>
  <c r="L3863" i="10"/>
  <c r="L3864" i="10"/>
  <c r="L3865" i="10"/>
  <c r="L3866" i="10"/>
  <c r="L3867" i="10"/>
  <c r="L3868" i="10"/>
  <c r="L3869" i="10"/>
  <c r="L3870" i="10"/>
  <c r="L3871" i="10"/>
  <c r="L3872" i="10"/>
  <c r="L3873" i="10"/>
  <c r="L3874" i="10"/>
  <c r="L3875" i="10"/>
  <c r="L3876" i="10"/>
  <c r="L3877" i="10"/>
  <c r="L3878" i="10"/>
  <c r="L3879" i="10"/>
  <c r="L3880" i="10"/>
  <c r="L3881" i="10"/>
  <c r="L3882" i="10"/>
  <c r="L3883" i="10"/>
  <c r="L3884" i="10"/>
  <c r="L3885" i="10"/>
  <c r="L3886" i="10"/>
  <c r="L3887" i="10"/>
  <c r="L3888" i="10"/>
  <c r="L3889" i="10"/>
  <c r="L3890" i="10"/>
  <c r="L3891" i="10"/>
  <c r="L3892" i="10"/>
  <c r="L3893" i="10"/>
  <c r="L3894" i="10"/>
  <c r="L3895" i="10"/>
  <c r="L3896" i="10"/>
  <c r="L3897" i="10"/>
  <c r="L3898" i="10"/>
  <c r="L3899" i="10"/>
  <c r="L3900" i="10"/>
  <c r="L3901" i="10"/>
  <c r="L3902" i="10"/>
  <c r="L3903" i="10"/>
  <c r="L3904" i="10"/>
  <c r="L3905" i="10"/>
  <c r="L3906" i="10"/>
  <c r="L3907" i="10"/>
  <c r="L3908" i="10"/>
  <c r="L3909" i="10"/>
  <c r="L3910" i="10"/>
  <c r="L3911" i="10"/>
  <c r="L3912" i="10"/>
  <c r="L3913" i="10"/>
  <c r="L3914" i="10"/>
  <c r="L3915" i="10"/>
  <c r="L3916" i="10"/>
  <c r="L3917" i="10"/>
  <c r="L3918" i="10"/>
  <c r="L3919" i="10"/>
  <c r="L3920" i="10"/>
  <c r="L3921" i="10"/>
  <c r="L3922" i="10"/>
  <c r="L3923" i="10"/>
  <c r="L3924" i="10"/>
  <c r="L3925" i="10"/>
  <c r="L3926" i="10"/>
  <c r="L3927" i="10"/>
  <c r="L3928" i="10"/>
  <c r="L3929" i="10"/>
  <c r="L3930" i="10"/>
  <c r="L3931" i="10"/>
  <c r="L3932" i="10"/>
  <c r="L3933" i="10"/>
  <c r="L3934" i="10"/>
  <c r="L3935" i="10"/>
  <c r="L3936" i="10"/>
  <c r="L3937" i="10"/>
  <c r="L3938" i="10"/>
  <c r="L3939" i="10"/>
  <c r="L3940" i="10"/>
  <c r="L3941" i="10"/>
  <c r="L3942" i="10"/>
  <c r="L3943" i="10"/>
  <c r="L3944" i="10"/>
  <c r="L3945" i="10"/>
  <c r="L3946" i="10"/>
  <c r="L3947" i="10"/>
  <c r="L3948" i="10"/>
  <c r="L3949" i="10"/>
  <c r="L3950" i="10"/>
  <c r="L3951" i="10"/>
  <c r="L3952" i="10"/>
  <c r="L3953" i="10"/>
  <c r="L3954" i="10"/>
  <c r="L3955" i="10"/>
  <c r="L3956" i="10"/>
  <c r="L3957" i="10"/>
  <c r="L3958" i="10"/>
  <c r="L3959" i="10"/>
  <c r="L3960" i="10"/>
  <c r="L3961" i="10"/>
  <c r="L3962" i="10"/>
  <c r="L3963" i="10"/>
  <c r="L3964" i="10"/>
  <c r="L3965" i="10"/>
  <c r="L3966" i="10"/>
  <c r="L3967" i="10"/>
  <c r="L3968" i="10"/>
  <c r="L3969" i="10"/>
  <c r="L3970" i="10"/>
  <c r="L3971" i="10"/>
  <c r="L3972" i="10"/>
  <c r="L3973" i="10"/>
  <c r="L3974" i="10"/>
  <c r="L3975" i="10"/>
  <c r="L3976" i="10"/>
  <c r="L3977" i="10"/>
  <c r="L3978" i="10"/>
  <c r="L3979" i="10"/>
  <c r="L3980" i="10"/>
  <c r="L3981" i="10"/>
  <c r="L3982" i="10"/>
  <c r="L3983" i="10"/>
  <c r="L3984" i="10"/>
  <c r="L3985" i="10"/>
  <c r="L3986" i="10"/>
  <c r="L3987" i="10"/>
  <c r="L3988" i="10"/>
  <c r="L3989" i="10"/>
  <c r="L3990" i="10"/>
  <c r="L3991" i="10"/>
  <c r="L3992" i="10"/>
  <c r="L3993" i="10"/>
  <c r="L3994" i="10"/>
  <c r="L3995" i="10"/>
  <c r="L3996" i="10"/>
  <c r="L3997" i="10"/>
  <c r="L3998" i="10"/>
  <c r="L3999" i="10"/>
  <c r="L4000" i="10"/>
  <c r="L4001" i="10"/>
  <c r="L4002" i="10"/>
  <c r="L4003" i="10"/>
  <c r="L4004" i="10"/>
  <c r="L4005" i="10"/>
  <c r="L4006" i="10"/>
  <c r="L4007" i="10"/>
  <c r="L4008" i="10"/>
  <c r="L4009" i="10"/>
  <c r="L4010" i="10"/>
  <c r="L4011" i="10"/>
  <c r="L4012" i="10"/>
  <c r="L4013" i="10"/>
  <c r="L4014" i="10"/>
  <c r="L4015" i="10"/>
  <c r="L4016" i="10"/>
  <c r="L4017" i="10"/>
  <c r="L4018" i="10"/>
  <c r="L4019" i="10"/>
  <c r="L4020" i="10"/>
  <c r="L4021" i="10"/>
  <c r="L4022" i="10"/>
  <c r="L4023" i="10"/>
  <c r="L4024" i="10"/>
  <c r="L4025" i="10"/>
  <c r="L4026" i="10"/>
  <c r="L4027" i="10"/>
  <c r="L4028" i="10"/>
  <c r="L4029" i="10"/>
  <c r="L4030" i="10"/>
  <c r="L4031" i="10"/>
  <c r="L4032" i="10"/>
  <c r="L4033" i="10"/>
  <c r="L4034" i="10"/>
  <c r="L4035" i="10"/>
  <c r="L4036" i="10"/>
  <c r="L4037" i="10"/>
  <c r="L4038" i="10"/>
  <c r="L4039" i="10"/>
  <c r="L4040" i="10"/>
  <c r="L4041" i="10"/>
  <c r="L4042" i="10"/>
  <c r="L4043" i="10"/>
  <c r="L4044" i="10"/>
  <c r="L4045" i="10"/>
  <c r="L4046" i="10"/>
  <c r="L4047" i="10"/>
  <c r="L4048" i="10"/>
  <c r="L4049" i="10"/>
  <c r="L4050" i="10"/>
  <c r="L4051" i="10"/>
  <c r="L4052" i="10"/>
  <c r="L4053" i="10"/>
  <c r="L4054" i="10"/>
  <c r="L4055" i="10"/>
  <c r="L4056" i="10"/>
  <c r="L4057" i="10"/>
  <c r="L4058" i="10"/>
  <c r="L4059" i="10"/>
  <c r="L4060" i="10"/>
  <c r="L4061" i="10"/>
  <c r="L4062" i="10"/>
  <c r="L4063" i="10"/>
  <c r="L4064" i="10"/>
  <c r="L4065" i="10"/>
  <c r="L4066" i="10"/>
  <c r="L4067" i="10"/>
  <c r="L4068" i="10"/>
  <c r="L4069" i="10"/>
  <c r="L4070" i="10"/>
  <c r="L4071" i="10"/>
  <c r="L4072" i="10"/>
  <c r="L4073" i="10"/>
  <c r="L4074" i="10"/>
  <c r="L4075" i="10"/>
  <c r="L4076" i="10"/>
  <c r="L4077" i="10"/>
  <c r="L4078" i="10"/>
  <c r="L4079" i="10"/>
  <c r="L4080" i="10"/>
  <c r="L4081" i="10"/>
  <c r="L4082" i="10"/>
  <c r="L4083" i="10"/>
  <c r="L4084" i="10"/>
  <c r="L4085" i="10"/>
  <c r="L4086" i="10"/>
  <c r="L4087" i="10"/>
  <c r="L4088" i="10"/>
  <c r="L4089" i="10"/>
  <c r="L4090" i="10"/>
  <c r="L4091" i="10"/>
  <c r="L4092" i="10"/>
  <c r="L4093" i="10"/>
  <c r="L4094" i="10"/>
  <c r="L4095" i="10"/>
  <c r="L4096" i="10"/>
  <c r="L4097" i="10"/>
  <c r="L4098" i="10"/>
  <c r="L4099" i="10"/>
  <c r="L4100" i="10"/>
  <c r="L4101" i="10"/>
  <c r="L4102" i="10"/>
  <c r="L4103" i="10"/>
  <c r="L4104" i="10"/>
  <c r="L4105" i="10"/>
  <c r="L4106" i="10"/>
  <c r="L4107" i="10"/>
  <c r="L4108" i="10"/>
  <c r="L4109" i="10"/>
  <c r="L4110" i="10"/>
  <c r="L4111" i="10"/>
  <c r="L4112" i="10"/>
  <c r="L4113" i="10"/>
  <c r="L4114" i="10"/>
  <c r="L4115" i="10"/>
  <c r="L4116" i="10"/>
  <c r="L4117" i="10"/>
  <c r="L4118" i="10"/>
  <c r="L4119" i="10"/>
  <c r="L4120" i="10"/>
  <c r="L4121" i="10"/>
  <c r="L4122" i="10"/>
  <c r="L4123" i="10"/>
  <c r="L4124" i="10"/>
  <c r="L4125" i="10"/>
  <c r="L4126" i="10"/>
  <c r="L4127" i="10"/>
  <c r="L4128" i="10"/>
  <c r="L4129" i="10"/>
  <c r="L4130" i="10"/>
  <c r="L4131" i="10"/>
  <c r="L4132" i="10"/>
  <c r="L4133" i="10"/>
  <c r="L4134" i="10"/>
  <c r="L4135" i="10"/>
  <c r="L4136" i="10"/>
  <c r="L4137" i="10"/>
  <c r="L4138" i="10"/>
  <c r="L4139" i="10"/>
  <c r="L4140" i="10"/>
  <c r="L4141" i="10"/>
  <c r="L4142" i="10"/>
  <c r="L4143" i="10"/>
  <c r="L4144" i="10"/>
  <c r="L4145" i="10"/>
  <c r="L4146" i="10"/>
  <c r="L4147" i="10"/>
  <c r="L4148" i="10"/>
  <c r="L4149" i="10"/>
  <c r="L4150" i="10"/>
  <c r="L4151" i="10"/>
  <c r="L4152" i="10"/>
  <c r="L4153" i="10"/>
  <c r="L4154" i="10"/>
  <c r="L4155" i="10"/>
  <c r="L4156" i="10"/>
  <c r="L4157" i="10"/>
  <c r="L4158" i="10"/>
  <c r="L4159" i="10"/>
  <c r="L4160" i="10"/>
  <c r="L4161" i="10"/>
  <c r="L4162" i="10"/>
  <c r="L4163" i="10"/>
  <c r="L4164" i="10"/>
  <c r="L4165" i="10"/>
  <c r="L4166" i="10"/>
  <c r="L4167" i="10"/>
  <c r="L4168" i="10"/>
  <c r="L4169" i="10"/>
  <c r="L4170" i="10"/>
  <c r="L4171" i="10"/>
  <c r="L4172" i="10"/>
  <c r="L4173" i="10"/>
  <c r="L4174" i="10"/>
  <c r="L4175" i="10"/>
  <c r="L4176" i="10"/>
  <c r="L4177" i="10"/>
  <c r="L4178" i="10"/>
  <c r="L4179" i="10"/>
  <c r="L4180" i="10"/>
  <c r="L4181" i="10"/>
  <c r="L4182" i="10"/>
  <c r="L4183" i="10"/>
  <c r="L4184" i="10"/>
  <c r="L4185" i="10"/>
  <c r="L4186" i="10"/>
  <c r="L4187" i="10"/>
  <c r="L4188" i="10"/>
  <c r="L4189" i="10"/>
  <c r="L4190" i="10"/>
  <c r="L4191" i="10"/>
  <c r="L4192" i="10"/>
  <c r="L4193" i="10"/>
  <c r="L4194" i="10"/>
  <c r="L4195" i="10"/>
  <c r="L4196" i="10"/>
  <c r="L4197" i="10"/>
  <c r="L4198" i="10"/>
  <c r="L4199" i="10"/>
  <c r="L4200" i="10"/>
  <c r="L4201" i="10"/>
  <c r="L4202" i="10"/>
  <c r="L4203" i="10"/>
  <c r="L4204" i="10"/>
  <c r="L4205" i="10"/>
  <c r="L4206" i="10"/>
  <c r="L4207" i="10"/>
  <c r="L4208" i="10"/>
  <c r="L4209" i="10"/>
  <c r="L4210" i="10"/>
  <c r="L4211" i="10"/>
  <c r="L4212" i="10"/>
  <c r="L4213" i="10"/>
  <c r="L4214" i="10"/>
  <c r="L4215" i="10"/>
  <c r="L4216" i="10"/>
  <c r="L4217" i="10"/>
  <c r="L4218" i="10"/>
  <c r="L4219" i="10"/>
  <c r="L4220" i="10"/>
  <c r="L4221" i="10"/>
  <c r="L4222" i="10"/>
  <c r="L4223" i="10"/>
  <c r="L4224" i="10"/>
  <c r="L4225" i="10"/>
  <c r="L4226" i="10"/>
  <c r="L4227" i="10"/>
  <c r="L4228" i="10"/>
  <c r="L4229" i="10"/>
  <c r="L4230" i="10"/>
  <c r="L4231" i="10"/>
  <c r="L4232" i="10"/>
  <c r="L4233" i="10"/>
  <c r="L4234" i="10"/>
  <c r="L4235" i="10"/>
  <c r="L4236" i="10"/>
  <c r="L4237" i="10"/>
  <c r="L4238" i="10"/>
  <c r="L4239" i="10"/>
  <c r="L4240" i="10"/>
  <c r="L4241" i="10"/>
  <c r="L4242" i="10"/>
  <c r="L4243" i="10"/>
  <c r="L4244" i="10"/>
  <c r="L4245" i="10"/>
  <c r="L4246" i="10"/>
  <c r="L4247" i="10"/>
  <c r="L4248" i="10"/>
  <c r="L4249" i="10"/>
  <c r="L4250" i="10"/>
  <c r="L4251" i="10"/>
  <c r="L4252" i="10"/>
  <c r="L4253" i="10"/>
  <c r="L4254" i="10"/>
  <c r="L4255" i="10"/>
  <c r="L4256" i="10"/>
  <c r="L4257" i="10"/>
  <c r="L4258" i="10"/>
  <c r="L4259" i="10"/>
  <c r="L4260" i="10"/>
  <c r="L4261" i="10"/>
  <c r="L4262" i="10"/>
  <c r="L4263" i="10"/>
  <c r="L4264" i="10"/>
  <c r="L4265" i="10"/>
  <c r="L4266" i="10"/>
  <c r="L4267" i="10"/>
  <c r="L4268" i="10"/>
  <c r="L4269" i="10"/>
  <c r="L4270" i="10"/>
  <c r="L4271" i="10"/>
  <c r="L4272" i="10"/>
  <c r="L4273" i="10"/>
  <c r="L4274" i="10"/>
  <c r="L4275" i="10"/>
  <c r="L4276" i="10"/>
  <c r="L4277" i="10"/>
  <c r="L4278" i="10"/>
  <c r="L4279" i="10"/>
  <c r="L4280" i="10"/>
  <c r="L4281" i="10"/>
  <c r="L4282" i="10"/>
  <c r="L4283" i="10"/>
  <c r="L4284" i="10"/>
  <c r="L4285" i="10"/>
  <c r="L4286" i="10"/>
  <c r="L4287" i="10"/>
  <c r="L4288" i="10"/>
  <c r="L4289" i="10"/>
  <c r="L4290" i="10"/>
  <c r="L4291" i="10"/>
  <c r="L4292" i="10"/>
  <c r="L4293" i="10"/>
  <c r="L4294" i="10"/>
  <c r="L4295" i="10"/>
  <c r="L4296" i="10"/>
  <c r="L4297" i="10"/>
  <c r="L4298" i="10"/>
  <c r="L4299" i="10"/>
  <c r="L4300" i="10"/>
  <c r="L4301" i="10"/>
  <c r="L4302" i="10"/>
  <c r="L4303" i="10"/>
  <c r="L4304" i="10"/>
  <c r="L4305" i="10"/>
  <c r="L4306" i="10"/>
  <c r="L4307" i="10"/>
  <c r="L4308" i="10"/>
  <c r="L4309" i="10"/>
  <c r="L4310" i="10"/>
  <c r="L4311" i="10"/>
  <c r="L4312" i="10"/>
  <c r="L4313" i="10"/>
  <c r="L4314" i="10"/>
  <c r="L4315" i="10"/>
  <c r="L4316" i="10"/>
  <c r="L4317" i="10"/>
  <c r="L4318" i="10"/>
  <c r="L4319" i="10"/>
  <c r="L4320" i="10"/>
  <c r="L4321" i="10"/>
  <c r="L4322" i="10"/>
  <c r="L4323" i="10"/>
  <c r="L4324" i="10"/>
  <c r="L4325" i="10"/>
  <c r="L4326" i="10"/>
  <c r="L4327" i="10"/>
  <c r="L4328" i="10"/>
  <c r="L4329" i="10"/>
  <c r="L4330" i="10"/>
  <c r="L4331" i="10"/>
  <c r="L4332" i="10"/>
  <c r="L4333" i="10"/>
  <c r="L4334" i="10"/>
  <c r="L4335" i="10"/>
  <c r="L4336" i="10"/>
  <c r="L4337" i="10"/>
  <c r="L4338" i="10"/>
  <c r="L4339" i="10"/>
  <c r="L4340" i="10"/>
  <c r="L4341" i="10"/>
  <c r="L4342" i="10"/>
  <c r="L4343" i="10"/>
  <c r="L4344" i="10"/>
  <c r="L4345" i="10"/>
  <c r="L4346" i="10"/>
  <c r="L4347" i="10"/>
  <c r="L4348" i="10"/>
  <c r="L4349" i="10"/>
  <c r="L4350" i="10"/>
  <c r="L4351" i="10"/>
  <c r="L4352" i="10"/>
  <c r="L4353" i="10"/>
  <c r="L4354" i="10"/>
  <c r="L4355" i="10"/>
  <c r="L4356" i="10"/>
  <c r="L4357" i="10"/>
  <c r="L4358" i="10"/>
  <c r="L4359" i="10"/>
  <c r="L4360" i="10"/>
  <c r="L4361" i="10"/>
  <c r="L4362" i="10"/>
  <c r="L4363" i="10"/>
  <c r="L4364" i="10"/>
  <c r="L4365" i="10"/>
  <c r="L4366" i="10"/>
  <c r="L4367" i="10"/>
  <c r="L4368" i="10"/>
  <c r="L4369" i="10"/>
  <c r="L4370" i="10"/>
  <c r="L4371" i="10"/>
  <c r="L4372" i="10"/>
  <c r="L4373" i="10"/>
  <c r="L4374" i="10"/>
  <c r="L4375" i="10"/>
  <c r="L4376" i="10"/>
  <c r="L4377" i="10"/>
  <c r="L4378" i="10"/>
  <c r="L4379" i="10"/>
  <c r="L4380" i="10"/>
  <c r="L4381" i="10"/>
  <c r="L4382" i="10"/>
  <c r="L4383" i="10"/>
  <c r="L4384" i="10"/>
  <c r="L4385" i="10"/>
  <c r="L4386" i="10"/>
  <c r="L4387" i="10"/>
  <c r="L4388" i="10"/>
  <c r="L4389" i="10"/>
  <c r="L4390" i="10"/>
  <c r="L4391" i="10"/>
  <c r="L4392" i="10"/>
  <c r="L4393" i="10"/>
  <c r="L4394" i="10"/>
  <c r="L4395" i="10"/>
  <c r="L4396" i="10"/>
  <c r="L4397" i="10"/>
  <c r="L4398" i="10"/>
  <c r="L4399" i="10"/>
  <c r="L4400" i="10"/>
  <c r="L4401" i="10"/>
  <c r="L4402" i="10"/>
  <c r="L4403" i="10"/>
  <c r="L4404" i="10"/>
  <c r="L4405" i="10"/>
  <c r="L4406" i="10"/>
  <c r="L4407" i="10"/>
  <c r="L4408" i="10"/>
  <c r="L4409" i="10"/>
  <c r="L4410" i="10"/>
  <c r="L4411" i="10"/>
  <c r="L4412" i="10"/>
  <c r="L4413" i="10"/>
  <c r="L4414" i="10"/>
  <c r="L4415" i="10"/>
  <c r="L4416" i="10"/>
  <c r="L4417" i="10"/>
  <c r="L4418" i="10"/>
  <c r="L4419" i="10"/>
  <c r="L4420" i="10"/>
  <c r="L4421" i="10"/>
  <c r="L4422" i="10"/>
  <c r="L4423" i="10"/>
  <c r="L4424" i="10"/>
  <c r="L4425" i="10"/>
  <c r="L4426" i="10"/>
  <c r="L4427" i="10"/>
  <c r="L4428" i="10"/>
  <c r="L4429" i="10"/>
  <c r="L4430" i="10"/>
  <c r="L4431" i="10"/>
  <c r="L4432" i="10"/>
  <c r="L4433" i="10"/>
  <c r="L4434" i="10"/>
  <c r="L4435" i="10"/>
  <c r="L4436" i="10"/>
  <c r="L4437" i="10"/>
  <c r="L4438" i="10"/>
  <c r="L4439" i="10"/>
  <c r="L4440" i="10"/>
  <c r="L4441" i="10"/>
  <c r="L4442" i="10"/>
  <c r="L4443" i="10"/>
  <c r="L4444" i="10"/>
  <c r="L4445" i="10"/>
  <c r="L4446" i="10"/>
  <c r="L4447" i="10"/>
  <c r="L4448" i="10"/>
  <c r="L4449" i="10"/>
  <c r="L4450" i="10"/>
  <c r="L4451" i="10"/>
  <c r="L4452" i="10"/>
  <c r="L4453" i="10"/>
  <c r="L4454" i="10"/>
  <c r="L4455" i="10"/>
  <c r="L4456" i="10"/>
  <c r="L4457" i="10"/>
  <c r="L4458" i="10"/>
  <c r="L4459" i="10"/>
  <c r="L4460" i="10"/>
  <c r="L4461" i="10"/>
  <c r="L4462" i="10"/>
  <c r="L4463" i="10"/>
  <c r="L4464" i="10"/>
  <c r="L4465" i="10"/>
  <c r="L4466" i="10"/>
  <c r="L4467" i="10"/>
  <c r="L4468" i="10"/>
  <c r="L4469" i="10"/>
  <c r="L4470" i="10"/>
  <c r="L4471" i="10"/>
  <c r="L4472" i="10"/>
  <c r="L4473" i="10"/>
  <c r="L4474" i="10"/>
  <c r="L4475" i="10"/>
  <c r="L4476" i="10"/>
  <c r="L4477" i="10"/>
  <c r="L4478" i="10"/>
  <c r="L4479" i="10"/>
  <c r="L4480" i="10"/>
  <c r="L4481" i="10"/>
  <c r="L4482" i="10"/>
  <c r="L4483" i="10"/>
  <c r="L4484" i="10"/>
  <c r="L4485" i="10"/>
  <c r="L4486" i="10"/>
  <c r="L4487" i="10"/>
  <c r="L4488" i="10"/>
  <c r="L4489" i="10"/>
  <c r="L4490" i="10"/>
  <c r="L4491" i="10"/>
  <c r="L4492" i="10"/>
  <c r="L4493" i="10"/>
  <c r="L4494" i="10"/>
  <c r="L4495" i="10"/>
  <c r="L4496" i="10"/>
  <c r="L4497" i="10"/>
  <c r="L4498" i="10"/>
  <c r="L4499" i="10"/>
  <c r="L4500" i="10"/>
  <c r="L4501" i="10"/>
  <c r="L4502" i="10"/>
  <c r="L4503" i="10"/>
  <c r="L4504" i="10"/>
  <c r="L4505" i="10"/>
  <c r="L4506" i="10"/>
  <c r="L4507" i="10"/>
  <c r="L4508" i="10"/>
  <c r="L4509" i="10"/>
  <c r="L4510" i="10"/>
  <c r="L4511" i="10"/>
  <c r="L4512" i="10"/>
  <c r="L4513" i="10"/>
  <c r="L4514" i="10"/>
  <c r="L4515" i="10"/>
  <c r="L4516" i="10"/>
  <c r="L4517" i="10"/>
  <c r="L4518" i="10"/>
  <c r="L4519" i="10"/>
  <c r="L4520" i="10"/>
  <c r="L4521" i="10"/>
  <c r="L4522" i="10"/>
  <c r="L4523" i="10"/>
  <c r="L4524" i="10"/>
  <c r="L4525" i="10"/>
  <c r="L4526" i="10"/>
  <c r="L4527" i="10"/>
  <c r="L4528" i="10"/>
  <c r="L4529" i="10"/>
  <c r="L4530" i="10"/>
  <c r="L4531" i="10"/>
  <c r="L4532" i="10"/>
  <c r="L4533" i="10"/>
  <c r="L4534" i="10"/>
  <c r="L4535" i="10"/>
  <c r="L4536" i="10"/>
  <c r="L4537" i="10"/>
  <c r="L4538" i="10"/>
  <c r="L4539" i="10"/>
  <c r="L4540" i="10"/>
  <c r="L4541" i="10"/>
  <c r="L4542" i="10"/>
  <c r="L4543" i="10"/>
  <c r="L4544" i="10"/>
  <c r="L4545" i="10"/>
  <c r="L4546" i="10"/>
  <c r="L4547" i="10"/>
  <c r="L4548" i="10"/>
  <c r="L4549" i="10"/>
  <c r="L4550" i="10"/>
  <c r="L4551" i="10"/>
  <c r="L4552" i="10"/>
  <c r="L4553" i="10"/>
  <c r="L4554" i="10"/>
  <c r="L4555" i="10"/>
  <c r="L4556" i="10"/>
  <c r="L4557" i="10"/>
  <c r="L4558" i="10"/>
  <c r="L4559" i="10"/>
  <c r="L4560" i="10"/>
  <c r="L4561" i="10"/>
  <c r="L4562" i="10"/>
  <c r="L4563" i="10"/>
  <c r="L4564" i="10"/>
  <c r="L4565" i="10"/>
  <c r="L4566" i="10"/>
  <c r="L4567" i="10"/>
  <c r="L4568" i="10"/>
  <c r="L4569" i="10"/>
  <c r="L4570" i="10"/>
  <c r="L4571" i="10"/>
  <c r="L4572" i="10"/>
  <c r="L4573" i="10"/>
  <c r="L4574" i="10"/>
  <c r="L4575" i="10"/>
  <c r="L4576" i="10"/>
  <c r="L4577" i="10"/>
  <c r="L4578" i="10"/>
  <c r="L4579" i="10"/>
  <c r="L4580" i="10"/>
  <c r="L4581" i="10"/>
  <c r="L4582" i="10"/>
  <c r="L4583" i="10"/>
  <c r="L4584" i="10"/>
  <c r="L4585" i="10"/>
  <c r="L4586" i="10"/>
  <c r="L4587" i="10"/>
  <c r="L4588" i="10"/>
  <c r="L4589" i="10"/>
  <c r="L4590" i="10"/>
  <c r="L4591" i="10"/>
  <c r="L4592" i="10"/>
  <c r="L4593" i="10"/>
  <c r="L4594" i="10"/>
  <c r="L4595" i="10"/>
  <c r="L4596" i="10"/>
  <c r="L4597" i="10"/>
  <c r="L4598" i="10"/>
  <c r="L4599" i="10"/>
  <c r="L4600" i="10"/>
  <c r="L4601" i="10"/>
  <c r="L4602" i="10"/>
  <c r="L4603" i="10"/>
  <c r="L4604" i="10"/>
  <c r="L4605" i="10"/>
  <c r="L4606" i="10"/>
  <c r="L4607" i="10"/>
  <c r="L4608" i="10"/>
  <c r="L4609" i="10"/>
  <c r="L4610" i="10"/>
  <c r="L4611" i="10"/>
  <c r="L4612" i="10"/>
  <c r="L4613" i="10"/>
  <c r="L4614" i="10"/>
  <c r="L4615" i="10"/>
  <c r="L4616" i="10"/>
  <c r="L4617" i="10"/>
  <c r="L4618" i="10"/>
  <c r="L4619" i="10"/>
  <c r="L4620" i="10"/>
  <c r="L4621" i="10"/>
  <c r="L4622" i="10"/>
  <c r="L4623" i="10"/>
  <c r="L4624" i="10"/>
  <c r="L4625" i="10"/>
  <c r="L4626" i="10"/>
  <c r="L4627" i="10"/>
  <c r="L4628" i="10"/>
  <c r="L4629" i="10"/>
  <c r="L4630" i="10"/>
  <c r="L4631" i="10"/>
  <c r="L4632" i="10"/>
  <c r="L4633" i="10"/>
  <c r="L4634" i="10"/>
  <c r="L4635" i="10"/>
  <c r="L4636" i="10"/>
  <c r="L4637" i="10"/>
  <c r="L4638" i="10"/>
  <c r="L4639" i="10"/>
  <c r="L4640" i="10"/>
  <c r="L4641" i="10"/>
  <c r="L4642" i="10"/>
  <c r="L4643" i="10"/>
  <c r="L4644" i="10"/>
  <c r="L4645" i="10"/>
  <c r="L4646" i="10"/>
  <c r="L4647" i="10"/>
  <c r="L4648" i="10"/>
  <c r="L4649" i="10"/>
  <c r="L4650" i="10"/>
  <c r="L4651" i="10"/>
  <c r="L4652" i="10"/>
  <c r="L4653" i="10"/>
  <c r="L4654" i="10"/>
  <c r="L4655" i="10"/>
  <c r="L4656" i="10"/>
  <c r="L4657" i="10"/>
  <c r="L4658" i="10"/>
  <c r="L4659" i="10"/>
  <c r="L4660" i="10"/>
  <c r="L4661" i="10"/>
  <c r="L4662" i="10"/>
  <c r="L4663" i="10"/>
  <c r="L4664" i="10"/>
  <c r="L4665" i="10"/>
  <c r="L4666" i="10"/>
  <c r="L4667" i="10"/>
  <c r="L4668" i="10"/>
  <c r="L4669" i="10"/>
  <c r="L4670" i="10"/>
  <c r="L4671" i="10"/>
  <c r="L4672" i="10"/>
  <c r="L4673" i="10"/>
  <c r="L4674" i="10"/>
  <c r="L4675" i="10"/>
  <c r="L4676" i="10"/>
  <c r="L4677" i="10"/>
  <c r="L4678" i="10"/>
  <c r="L4679" i="10"/>
  <c r="L4680" i="10"/>
  <c r="L4681" i="10"/>
  <c r="L4682" i="10"/>
  <c r="L4683" i="10"/>
  <c r="L4684" i="10"/>
  <c r="L4685" i="10"/>
  <c r="L4686" i="10"/>
  <c r="L4687" i="10"/>
  <c r="L4688" i="10"/>
  <c r="L4689" i="10"/>
  <c r="L4690" i="10"/>
  <c r="L4691" i="10"/>
  <c r="L4692" i="10"/>
  <c r="L4693" i="10"/>
  <c r="L4694" i="10"/>
  <c r="L4695" i="10"/>
  <c r="L4696" i="10"/>
  <c r="L4697" i="10"/>
  <c r="L4698" i="10"/>
  <c r="L4699" i="10"/>
  <c r="L4700" i="10"/>
  <c r="L4701" i="10"/>
  <c r="L4702" i="10"/>
  <c r="L4703" i="10"/>
  <c r="L4704" i="10"/>
  <c r="L4705" i="10"/>
  <c r="L4706" i="10"/>
  <c r="L4707" i="10"/>
  <c r="L4708" i="10"/>
  <c r="L4709" i="10"/>
  <c r="L4710" i="10"/>
  <c r="L4711" i="10"/>
  <c r="L4712" i="10"/>
  <c r="L4713" i="10"/>
  <c r="L4714" i="10"/>
  <c r="L4715" i="10"/>
  <c r="L4716" i="10"/>
  <c r="L4717" i="10"/>
  <c r="L4718" i="10"/>
  <c r="L4719" i="10"/>
  <c r="L4720" i="10"/>
  <c r="L4721" i="10"/>
  <c r="L4722" i="10"/>
  <c r="L4723" i="10"/>
  <c r="L4724" i="10"/>
  <c r="L4725" i="10"/>
  <c r="L4726" i="10"/>
  <c r="L4727" i="10"/>
  <c r="L4728" i="10"/>
  <c r="L4729" i="10"/>
  <c r="L4730" i="10"/>
  <c r="L4731" i="10"/>
  <c r="L4732" i="10"/>
  <c r="L4733" i="10"/>
  <c r="L4734" i="10"/>
  <c r="L4735" i="10"/>
  <c r="L4736" i="10"/>
  <c r="L4737" i="10"/>
  <c r="L4738" i="10"/>
  <c r="L4739" i="10"/>
  <c r="L4740" i="10"/>
  <c r="L4741" i="10"/>
  <c r="L4742" i="10"/>
  <c r="L4743" i="10"/>
  <c r="L4744" i="10"/>
  <c r="L4745" i="10"/>
  <c r="L4746" i="10"/>
  <c r="L4747" i="10"/>
  <c r="L4748" i="10"/>
  <c r="L4749" i="10"/>
  <c r="L4750" i="10"/>
  <c r="L4751" i="10"/>
  <c r="L4752" i="10"/>
  <c r="L4753" i="10"/>
  <c r="L4754" i="10"/>
  <c r="L4755" i="10"/>
  <c r="L4756" i="10"/>
  <c r="L4757" i="10"/>
  <c r="L4758" i="10"/>
  <c r="L4759" i="10"/>
  <c r="L4760" i="10"/>
  <c r="L4761" i="10"/>
  <c r="L4762" i="10"/>
  <c r="L4763" i="10"/>
  <c r="L4764" i="10"/>
  <c r="L4765" i="10"/>
  <c r="L4766" i="10"/>
  <c r="L4767" i="10"/>
  <c r="L4768" i="10"/>
  <c r="L4769" i="10"/>
  <c r="L4770" i="10"/>
  <c r="L4771" i="10"/>
  <c r="L4772" i="10"/>
  <c r="L4773" i="10"/>
  <c r="L4774" i="10"/>
  <c r="L4775" i="10"/>
  <c r="L4776" i="10"/>
  <c r="L4777" i="10"/>
  <c r="L4778" i="10"/>
  <c r="L4779" i="10"/>
  <c r="L4780" i="10"/>
  <c r="L4781" i="10"/>
  <c r="L4782" i="10"/>
  <c r="L4783" i="10"/>
  <c r="L4784" i="10"/>
  <c r="L4785" i="10"/>
  <c r="L4786" i="10"/>
  <c r="L4787" i="10"/>
  <c r="L4788" i="10"/>
  <c r="L4789" i="10"/>
  <c r="L4790" i="10"/>
  <c r="L4791" i="10"/>
  <c r="L4792" i="10"/>
  <c r="L4793" i="10"/>
  <c r="L4794" i="10"/>
  <c r="L4795" i="10"/>
  <c r="L4796" i="10"/>
  <c r="L4797" i="10"/>
  <c r="L4798" i="10"/>
  <c r="L4799" i="10"/>
  <c r="L4800" i="10"/>
  <c r="L4801" i="10"/>
  <c r="L4802" i="10"/>
  <c r="L4803" i="10"/>
  <c r="L4804" i="10"/>
  <c r="L4805" i="10"/>
  <c r="L4806" i="10"/>
  <c r="L4807" i="10"/>
  <c r="L4808" i="10"/>
  <c r="L4809" i="10"/>
  <c r="L4810" i="10"/>
  <c r="L4811" i="10"/>
  <c r="L4812" i="10"/>
  <c r="L4813" i="10"/>
  <c r="L4814" i="10"/>
  <c r="L4815" i="10"/>
  <c r="L4816" i="10"/>
  <c r="L4817" i="10"/>
  <c r="L4818" i="10"/>
  <c r="L4819" i="10"/>
  <c r="L4820" i="10"/>
  <c r="L4821" i="10"/>
  <c r="L4822" i="10"/>
  <c r="L4823" i="10"/>
  <c r="L4824" i="10"/>
  <c r="L4825" i="10"/>
  <c r="L4826" i="10"/>
  <c r="L4827" i="10"/>
  <c r="L4828" i="10"/>
  <c r="L4829" i="10"/>
  <c r="L4830" i="10"/>
  <c r="L4831" i="10"/>
  <c r="L4832" i="10"/>
  <c r="L4833" i="10"/>
  <c r="L4834" i="10"/>
  <c r="L4835" i="10"/>
  <c r="L4836" i="10"/>
  <c r="L4837" i="10"/>
  <c r="L4838" i="10"/>
  <c r="L4839" i="10"/>
  <c r="L4840" i="10"/>
  <c r="L4841" i="10"/>
  <c r="L4842" i="10"/>
  <c r="L4843" i="10"/>
  <c r="L4844" i="10"/>
  <c r="L4845" i="10"/>
  <c r="L4846" i="10"/>
  <c r="L4847" i="10"/>
  <c r="L4848" i="10"/>
  <c r="L4849" i="10"/>
  <c r="L4850" i="10"/>
  <c r="L4851" i="10"/>
  <c r="L4852" i="10"/>
  <c r="L4853" i="10"/>
  <c r="L4854" i="10"/>
  <c r="L4855" i="10"/>
  <c r="L4856" i="10"/>
  <c r="L4857" i="10"/>
  <c r="L4858" i="10"/>
  <c r="L4859" i="10"/>
  <c r="L4860" i="10"/>
  <c r="L4861" i="10"/>
  <c r="L4862" i="10"/>
  <c r="L4863" i="10"/>
  <c r="L4864" i="10"/>
  <c r="L4865" i="10"/>
  <c r="L4866" i="10"/>
  <c r="L4867" i="10"/>
  <c r="L4868" i="10"/>
  <c r="L4869" i="10"/>
  <c r="L4870" i="10"/>
  <c r="L4871" i="10"/>
  <c r="L4872" i="10"/>
  <c r="L4873" i="10"/>
  <c r="L4874" i="10"/>
  <c r="L4875" i="10"/>
  <c r="L4876" i="10"/>
  <c r="L4877" i="10"/>
  <c r="L4878" i="10"/>
  <c r="L4879" i="10"/>
  <c r="L4880" i="10"/>
  <c r="L4881" i="10"/>
  <c r="L4882" i="10"/>
  <c r="L4883" i="10"/>
  <c r="L4884" i="10"/>
  <c r="L4885" i="10"/>
  <c r="L4886" i="10"/>
  <c r="L4887" i="10"/>
  <c r="L4888" i="10"/>
  <c r="L4889" i="10"/>
  <c r="L4890" i="10"/>
  <c r="L4891" i="10"/>
  <c r="L4892" i="10"/>
  <c r="L4893" i="10"/>
  <c r="L4894" i="10"/>
  <c r="L4895" i="10"/>
  <c r="L4896" i="10"/>
  <c r="L4897" i="10"/>
  <c r="L4898" i="10"/>
  <c r="L4899" i="10"/>
  <c r="L4900" i="10"/>
  <c r="L4901" i="10"/>
  <c r="L4902" i="10"/>
  <c r="L4903" i="10"/>
  <c r="L4904" i="10"/>
  <c r="L4905" i="10"/>
  <c r="L4906" i="10"/>
  <c r="L4907" i="10"/>
  <c r="L4908" i="10"/>
  <c r="L4909" i="10"/>
  <c r="L4910" i="10"/>
  <c r="L4911" i="10"/>
  <c r="L4912" i="10"/>
  <c r="L4913" i="10"/>
  <c r="L4914" i="10"/>
  <c r="L4915" i="10"/>
  <c r="L4916" i="10"/>
  <c r="L4917" i="10"/>
  <c r="L4918" i="10"/>
  <c r="L4919" i="10"/>
  <c r="L4920" i="10"/>
  <c r="L4921" i="10"/>
  <c r="L4922" i="10"/>
  <c r="L4923" i="10"/>
  <c r="L4924" i="10"/>
  <c r="L4925" i="10"/>
  <c r="L4926" i="10"/>
  <c r="L4927" i="10"/>
  <c r="L4928" i="10"/>
  <c r="L4929" i="10"/>
  <c r="L4930" i="10"/>
  <c r="L4931" i="10"/>
  <c r="L4932" i="10"/>
  <c r="L4933" i="10"/>
  <c r="L4934" i="10"/>
  <c r="L4935" i="10"/>
  <c r="L4936" i="10"/>
  <c r="L4937" i="10"/>
  <c r="L4938" i="10"/>
  <c r="L4939" i="10"/>
  <c r="L4940" i="10"/>
  <c r="L4941" i="10"/>
  <c r="L4942" i="10"/>
  <c r="L4943" i="10"/>
  <c r="L4944" i="10"/>
  <c r="L4945" i="10"/>
  <c r="L4946" i="10"/>
  <c r="L4947" i="10"/>
  <c r="L4948" i="10"/>
  <c r="L4949" i="10"/>
  <c r="L4950" i="10"/>
  <c r="L4951" i="10"/>
  <c r="L4952" i="10"/>
  <c r="L4953" i="10"/>
  <c r="L4954" i="10"/>
  <c r="L4955" i="10"/>
  <c r="L4956" i="10"/>
  <c r="L4957" i="10"/>
  <c r="L4958" i="10"/>
  <c r="L4959" i="10"/>
  <c r="L4960" i="10"/>
  <c r="L4961" i="10"/>
  <c r="L4962" i="10"/>
  <c r="L4963" i="10"/>
  <c r="L4964" i="10"/>
  <c r="L4965" i="10"/>
  <c r="L4966" i="10"/>
  <c r="L4967" i="10"/>
  <c r="L4968" i="10"/>
  <c r="L4969" i="10"/>
  <c r="L4970" i="10"/>
  <c r="L4971" i="10"/>
  <c r="L4972" i="10"/>
  <c r="L4973" i="10"/>
  <c r="L4974" i="10"/>
  <c r="L4975" i="10"/>
  <c r="L4976" i="10"/>
  <c r="L4977" i="10"/>
  <c r="L4978" i="10"/>
  <c r="L4979" i="10"/>
  <c r="L4980" i="10"/>
  <c r="L4981" i="10"/>
  <c r="L4982" i="10"/>
  <c r="L4983" i="10"/>
  <c r="L4984" i="10"/>
  <c r="L4985" i="10"/>
  <c r="L4986" i="10"/>
  <c r="L4987" i="10"/>
  <c r="L4988" i="10"/>
  <c r="L4989" i="10"/>
  <c r="L4990" i="10"/>
  <c r="L4991" i="10"/>
  <c r="L4992" i="10"/>
  <c r="L4993" i="10"/>
  <c r="L4994" i="10"/>
  <c r="L4995" i="10"/>
  <c r="L4996" i="10"/>
  <c r="L4997" i="10"/>
  <c r="L4998" i="10"/>
  <c r="L4999" i="10"/>
  <c r="L5000" i="10"/>
  <c r="L5001" i="10"/>
  <c r="L5002" i="10"/>
  <c r="L5003" i="10"/>
  <c r="L5004" i="10"/>
  <c r="L5005" i="10"/>
  <c r="L5006" i="10"/>
  <c r="L5007" i="10"/>
  <c r="L5008" i="10"/>
  <c r="L5009" i="10"/>
  <c r="L5010" i="10"/>
  <c r="L5011" i="10"/>
  <c r="L5012" i="10"/>
  <c r="L5013" i="10"/>
  <c r="L5014" i="10"/>
  <c r="L5015" i="10"/>
  <c r="L5016" i="10"/>
  <c r="L5017" i="10"/>
  <c r="L5018" i="10"/>
  <c r="L5019" i="10"/>
  <c r="L5020" i="10"/>
  <c r="L5021" i="10"/>
  <c r="L5022" i="10"/>
  <c r="L5023" i="10"/>
  <c r="L5024" i="10"/>
  <c r="L5025" i="10"/>
  <c r="L5026" i="10"/>
  <c r="L5027" i="10"/>
  <c r="L5028" i="10"/>
  <c r="L5029" i="10"/>
  <c r="L5030" i="10"/>
  <c r="L5031" i="10"/>
  <c r="L5032" i="10"/>
  <c r="L5033" i="10"/>
  <c r="L5034" i="10"/>
  <c r="L5035" i="10"/>
  <c r="L5036" i="10"/>
  <c r="L5037" i="10"/>
  <c r="L5038" i="10"/>
  <c r="L5039" i="10"/>
  <c r="L5040" i="10"/>
  <c r="L5041" i="10"/>
  <c r="L5042" i="10"/>
  <c r="L5043" i="10"/>
  <c r="L5044" i="10"/>
  <c r="L5045" i="10"/>
  <c r="L5046" i="10"/>
  <c r="L5047" i="10"/>
  <c r="L5048" i="10"/>
  <c r="L5049" i="10"/>
  <c r="L5050" i="10"/>
  <c r="L5051" i="10"/>
  <c r="L5052" i="10"/>
  <c r="L5053" i="10"/>
  <c r="L5054" i="10"/>
  <c r="L5055" i="10"/>
  <c r="L5056" i="10"/>
  <c r="L5057" i="10"/>
  <c r="L5058" i="10"/>
  <c r="L5059" i="10"/>
  <c r="L5060" i="10"/>
  <c r="L5061" i="10"/>
  <c r="L5062" i="10"/>
  <c r="L5063" i="10"/>
  <c r="L5064" i="10"/>
  <c r="L5065" i="10"/>
  <c r="L5066" i="10"/>
  <c r="L5067" i="10"/>
  <c r="L5068" i="10"/>
  <c r="L5069" i="10"/>
  <c r="L5070" i="10"/>
  <c r="L5071" i="10"/>
  <c r="L5072" i="10"/>
  <c r="L5073" i="10"/>
  <c r="L5074" i="10"/>
  <c r="L5075" i="10"/>
  <c r="L5076" i="10"/>
  <c r="L5077" i="10"/>
  <c r="L5078" i="10"/>
  <c r="L5079" i="10"/>
  <c r="L5080" i="10"/>
  <c r="L5081" i="10"/>
  <c r="L5082" i="10"/>
  <c r="L5083" i="10"/>
  <c r="L5084" i="10"/>
  <c r="L5085" i="10"/>
  <c r="L5086" i="10"/>
  <c r="L5087" i="10"/>
  <c r="L5088" i="10"/>
  <c r="L5089" i="10"/>
  <c r="L5090" i="10"/>
  <c r="L5091" i="10"/>
  <c r="L5092" i="10"/>
  <c r="L5093" i="10"/>
  <c r="L5094" i="10"/>
  <c r="L5095" i="10"/>
  <c r="L5096" i="10"/>
  <c r="L5097" i="10"/>
  <c r="L5098" i="10"/>
  <c r="L5099" i="10"/>
  <c r="L5100" i="10"/>
  <c r="L5101" i="10"/>
  <c r="L5102" i="10"/>
  <c r="L5103" i="10"/>
  <c r="L5104" i="10"/>
  <c r="L5105" i="10"/>
  <c r="L5106" i="10"/>
  <c r="L5107" i="10"/>
  <c r="L5108" i="10"/>
  <c r="L5109" i="10"/>
  <c r="L5110" i="10"/>
  <c r="L5111" i="10"/>
  <c r="L5112" i="10"/>
  <c r="L5113" i="10"/>
  <c r="L5114" i="10"/>
  <c r="L5115" i="10"/>
  <c r="L5116" i="10"/>
  <c r="L5117" i="10"/>
  <c r="L5118" i="10"/>
  <c r="L5119" i="10"/>
  <c r="L5120" i="10"/>
  <c r="L5121" i="10"/>
  <c r="L5122" i="10"/>
  <c r="L5123" i="10"/>
  <c r="L5124" i="10"/>
  <c r="L5125" i="10"/>
  <c r="L5126" i="10"/>
  <c r="L5127" i="10"/>
  <c r="L5128" i="10"/>
  <c r="L5129" i="10"/>
  <c r="L5130" i="10"/>
  <c r="L5131" i="10"/>
  <c r="L5132" i="10"/>
  <c r="L5133" i="10"/>
  <c r="L5134" i="10"/>
  <c r="L5135" i="10"/>
  <c r="L5136" i="10"/>
  <c r="L5137" i="10"/>
  <c r="L5138" i="10"/>
  <c r="L5139" i="10"/>
  <c r="L5140" i="10"/>
  <c r="L5141" i="10"/>
  <c r="L5142" i="10"/>
  <c r="L5143" i="10"/>
  <c r="L5144" i="10"/>
  <c r="L5145" i="10"/>
  <c r="L5146" i="10"/>
  <c r="L5147" i="10"/>
  <c r="L5148" i="10"/>
  <c r="L5149" i="10"/>
  <c r="L5150" i="10"/>
  <c r="L5151" i="10"/>
  <c r="L5152" i="10"/>
  <c r="L5153" i="10"/>
  <c r="L5154" i="10"/>
  <c r="L5155" i="10"/>
  <c r="L5156" i="10"/>
  <c r="L5157" i="10"/>
  <c r="L5158" i="10"/>
  <c r="L5159" i="10"/>
  <c r="L5160" i="10"/>
  <c r="L5161" i="10"/>
  <c r="L5162" i="10"/>
  <c r="L5163" i="10"/>
  <c r="L5164" i="10"/>
  <c r="L5165" i="10"/>
  <c r="L5166" i="10"/>
  <c r="L5167" i="10"/>
  <c r="L5168" i="10"/>
  <c r="L5169" i="10"/>
  <c r="L5170" i="10"/>
  <c r="L5171" i="10"/>
  <c r="L5172" i="10"/>
  <c r="L5173" i="10"/>
  <c r="L5174" i="10"/>
  <c r="L5175" i="10"/>
  <c r="L5176" i="10"/>
  <c r="L5177" i="10"/>
  <c r="L5178" i="10"/>
  <c r="L5179" i="10"/>
  <c r="L5180" i="10"/>
  <c r="L5181" i="10"/>
  <c r="L5182" i="10"/>
  <c r="L5183" i="10"/>
  <c r="L5184" i="10"/>
  <c r="L5185" i="10"/>
  <c r="L5186" i="10"/>
  <c r="L5187" i="10"/>
  <c r="L5188" i="10"/>
  <c r="L5189" i="10"/>
  <c r="L5190" i="10"/>
  <c r="L5191" i="10"/>
  <c r="L5192" i="10"/>
  <c r="L5193" i="10"/>
  <c r="L5194" i="10"/>
  <c r="L5195" i="10"/>
  <c r="L5196" i="10"/>
  <c r="L5197" i="10"/>
  <c r="L5198" i="10"/>
  <c r="L5199" i="10"/>
  <c r="L5200" i="10"/>
  <c r="L5201" i="10"/>
  <c r="L5202" i="10"/>
  <c r="L5203" i="10"/>
  <c r="L5204" i="10"/>
  <c r="L5205" i="10"/>
  <c r="L5206" i="10"/>
  <c r="L5207" i="10"/>
  <c r="L5208" i="10"/>
  <c r="L5209" i="10"/>
  <c r="L5210" i="10"/>
  <c r="L5211" i="10"/>
  <c r="L5212" i="10"/>
  <c r="L5213" i="10"/>
  <c r="L5214" i="10"/>
  <c r="L5215" i="10"/>
  <c r="L5216" i="10"/>
  <c r="L5217" i="10"/>
  <c r="L5218" i="10"/>
  <c r="L5219" i="10"/>
  <c r="L5220" i="10"/>
  <c r="L5221" i="10"/>
  <c r="L5222" i="10"/>
  <c r="L5223" i="10"/>
  <c r="L5224" i="10"/>
  <c r="L5225" i="10"/>
  <c r="L5226" i="10"/>
  <c r="L5227" i="10"/>
  <c r="L5228" i="10"/>
  <c r="L5229" i="10"/>
  <c r="L5230" i="10"/>
  <c r="L5231" i="10"/>
  <c r="L5232" i="10"/>
  <c r="L5233" i="10"/>
  <c r="L5234" i="10"/>
  <c r="L5235" i="10"/>
  <c r="L5236" i="10"/>
  <c r="L5237" i="10"/>
  <c r="L5238" i="10"/>
  <c r="L5239" i="10"/>
  <c r="L5240" i="10"/>
  <c r="L5241" i="10"/>
  <c r="L5242" i="10"/>
  <c r="L5243" i="10"/>
  <c r="L5244" i="10"/>
  <c r="L5245" i="10"/>
  <c r="L5246" i="10"/>
  <c r="L5247" i="10"/>
  <c r="L5248" i="10"/>
  <c r="L5249" i="10"/>
  <c r="L5250" i="10"/>
  <c r="L5251" i="10"/>
  <c r="L5252" i="10"/>
  <c r="L5253" i="10"/>
  <c r="L5254" i="10"/>
  <c r="L5255" i="10"/>
  <c r="L5256" i="10"/>
  <c r="L5257" i="10"/>
  <c r="L5258" i="10"/>
  <c r="L5259" i="10"/>
  <c r="L5260" i="10"/>
  <c r="L5261" i="10"/>
  <c r="L5262" i="10"/>
  <c r="L5263" i="10"/>
  <c r="L5264" i="10"/>
  <c r="L5265" i="10"/>
  <c r="L5266" i="10"/>
  <c r="L5267" i="10"/>
  <c r="L5268" i="10"/>
  <c r="L5269" i="10"/>
  <c r="L5270" i="10"/>
  <c r="L5271" i="10"/>
  <c r="L5272" i="10"/>
  <c r="L5273" i="10"/>
  <c r="L5274" i="10"/>
  <c r="L5275" i="10"/>
  <c r="L5276" i="10"/>
  <c r="L5277" i="10"/>
  <c r="L5278" i="10"/>
  <c r="L5279" i="10"/>
  <c r="L5280" i="10"/>
  <c r="L5281" i="10"/>
  <c r="L5282" i="10"/>
  <c r="L5283" i="10"/>
  <c r="L5284" i="10"/>
  <c r="L5285" i="10"/>
  <c r="L5286" i="10"/>
  <c r="L5287" i="10"/>
  <c r="L5288" i="10"/>
  <c r="L5289" i="10"/>
  <c r="L5290" i="10"/>
  <c r="L5291" i="10"/>
  <c r="L5292" i="10"/>
  <c r="L5293" i="10"/>
  <c r="L5294" i="10"/>
  <c r="L5295" i="10"/>
  <c r="L5296" i="10"/>
  <c r="L5297" i="10"/>
  <c r="L5298" i="10"/>
  <c r="L5299" i="10"/>
  <c r="L5300" i="10"/>
  <c r="L5301" i="10"/>
  <c r="L5302" i="10"/>
  <c r="L5303" i="10"/>
  <c r="L5304" i="10"/>
  <c r="L5305" i="10"/>
  <c r="L5306" i="10"/>
  <c r="L5307" i="10"/>
  <c r="L5308" i="10"/>
  <c r="L5309" i="10"/>
  <c r="L5310" i="10"/>
  <c r="L5311" i="10"/>
  <c r="L5312" i="10"/>
  <c r="L5313" i="10"/>
  <c r="L5314" i="10"/>
  <c r="L5315" i="10"/>
  <c r="L5316" i="10"/>
  <c r="L5317" i="10"/>
  <c r="L5318" i="10"/>
  <c r="L5319" i="10"/>
  <c r="L5320" i="10"/>
  <c r="L5321" i="10"/>
  <c r="L5322" i="10"/>
  <c r="L5323" i="10"/>
  <c r="L5324" i="10"/>
  <c r="L5325" i="10"/>
  <c r="L5326" i="10"/>
  <c r="L5327" i="10"/>
  <c r="L5328" i="10"/>
  <c r="L5329" i="10"/>
  <c r="L5330" i="10"/>
  <c r="L5331" i="10"/>
  <c r="L5332" i="10"/>
  <c r="L5333" i="10"/>
  <c r="L5334" i="10"/>
  <c r="L5335" i="10"/>
  <c r="L5336" i="10"/>
  <c r="L5337" i="10"/>
  <c r="L5338" i="10"/>
  <c r="L5339" i="10"/>
  <c r="L5340" i="10"/>
  <c r="L5341" i="10"/>
  <c r="L5342" i="10"/>
  <c r="L5343" i="10"/>
  <c r="L5344" i="10"/>
  <c r="L5345" i="10"/>
  <c r="L5346" i="10"/>
  <c r="L5347" i="10"/>
  <c r="L5348" i="10"/>
  <c r="L5349" i="10"/>
  <c r="L5350" i="10"/>
  <c r="L5351" i="10"/>
  <c r="L5352" i="10"/>
  <c r="L5353" i="10"/>
  <c r="L5354" i="10"/>
  <c r="L5355" i="10"/>
  <c r="L5356" i="10"/>
  <c r="L5357" i="10"/>
  <c r="L5358" i="10"/>
  <c r="L5359" i="10"/>
  <c r="L5360" i="10"/>
  <c r="L5361" i="10"/>
  <c r="L5362" i="10"/>
  <c r="L5363" i="10"/>
  <c r="L5364" i="10"/>
  <c r="L5365" i="10"/>
  <c r="L5366" i="10"/>
  <c r="L5367" i="10"/>
  <c r="L5368" i="10"/>
  <c r="L5369" i="10"/>
  <c r="L5370" i="10"/>
  <c r="L5371" i="10"/>
  <c r="L5372" i="10"/>
  <c r="L5373" i="10"/>
  <c r="L5374" i="10"/>
  <c r="L5375" i="10"/>
  <c r="L5376" i="10"/>
  <c r="L5377" i="10"/>
  <c r="L5378" i="10"/>
  <c r="L5379" i="10"/>
  <c r="L5380" i="10"/>
  <c r="L5381" i="10"/>
  <c r="L5382" i="10"/>
  <c r="L5383" i="10"/>
  <c r="L5384" i="10"/>
  <c r="L5385" i="10"/>
  <c r="L5386" i="10"/>
  <c r="L5387" i="10"/>
  <c r="L5388" i="10"/>
  <c r="L5389" i="10"/>
  <c r="L5390" i="10"/>
  <c r="L5391" i="10"/>
  <c r="L5392" i="10"/>
  <c r="L5393" i="10"/>
  <c r="L5394" i="10"/>
  <c r="L5395" i="10"/>
  <c r="L5396" i="10"/>
  <c r="L5397" i="10"/>
  <c r="L5398" i="10"/>
  <c r="L5399" i="10"/>
  <c r="L5400" i="10"/>
  <c r="L5401" i="10"/>
  <c r="L5402" i="10"/>
  <c r="L5403" i="10"/>
  <c r="L5404" i="10"/>
  <c r="L5405" i="10"/>
  <c r="L5406" i="10"/>
  <c r="L5407" i="10"/>
  <c r="L5408" i="10"/>
  <c r="L5409" i="10"/>
  <c r="L5410" i="10"/>
  <c r="L5411" i="10"/>
  <c r="L5412" i="10"/>
  <c r="L5413" i="10"/>
  <c r="L5414" i="10"/>
  <c r="L5415" i="10"/>
  <c r="L5416" i="10"/>
  <c r="L5417" i="10"/>
  <c r="L5418" i="10"/>
  <c r="L5419" i="10"/>
  <c r="L5420" i="10"/>
  <c r="L5421" i="10"/>
  <c r="L5422" i="10"/>
  <c r="L5423" i="10"/>
  <c r="L5424" i="10"/>
  <c r="L5425" i="10"/>
  <c r="L5426" i="10"/>
  <c r="L5427" i="10"/>
  <c r="L5428" i="10"/>
  <c r="L5429" i="10"/>
  <c r="L5430" i="10"/>
  <c r="L5431" i="10"/>
  <c r="L5432" i="10"/>
  <c r="L5433" i="10"/>
  <c r="L5434" i="10"/>
  <c r="L5435" i="10"/>
  <c r="L5436" i="10"/>
  <c r="L5437" i="10"/>
  <c r="L5438" i="10"/>
  <c r="L5439" i="10"/>
  <c r="L5440" i="10"/>
  <c r="L5441" i="10"/>
  <c r="L5442" i="10"/>
  <c r="L5443" i="10"/>
  <c r="L5444" i="10"/>
  <c r="L5445" i="10"/>
  <c r="L5446" i="10"/>
  <c r="L5447" i="10"/>
  <c r="L5448" i="10"/>
  <c r="L5449" i="10"/>
  <c r="L5450" i="10"/>
  <c r="L5451" i="10"/>
  <c r="L5452" i="10"/>
  <c r="L5453" i="10"/>
  <c r="L5454" i="10"/>
  <c r="L5455" i="10"/>
  <c r="L5456" i="10"/>
  <c r="L5457" i="10"/>
  <c r="L5458" i="10"/>
  <c r="L5459" i="10"/>
  <c r="L5460" i="10"/>
  <c r="L5461" i="10"/>
  <c r="L5462" i="10"/>
  <c r="L5463" i="10"/>
  <c r="L5464" i="10"/>
  <c r="L5465" i="10"/>
  <c r="L5466" i="10"/>
  <c r="L5467" i="10"/>
  <c r="L5468" i="10"/>
  <c r="L5469" i="10"/>
  <c r="L5470" i="10"/>
  <c r="L5471" i="10"/>
  <c r="L5472" i="10"/>
  <c r="L5473" i="10"/>
  <c r="L5474" i="10"/>
  <c r="L5475" i="10"/>
  <c r="L5476" i="10"/>
  <c r="L5477" i="10"/>
  <c r="L5478" i="10"/>
  <c r="L5479" i="10"/>
  <c r="L5480" i="10"/>
  <c r="L5481" i="10"/>
  <c r="L5482" i="10"/>
  <c r="L5483" i="10"/>
  <c r="L5484" i="10"/>
  <c r="L5485" i="10"/>
  <c r="L5486" i="10"/>
  <c r="L5487" i="10"/>
  <c r="L5488" i="10"/>
  <c r="L5489" i="10"/>
  <c r="L5490" i="10"/>
  <c r="L5491" i="10"/>
  <c r="L5492" i="10"/>
  <c r="L5493" i="10"/>
  <c r="L5494" i="10"/>
  <c r="L5495" i="10"/>
  <c r="L5496" i="10"/>
  <c r="L5497" i="10"/>
  <c r="L5498" i="10"/>
  <c r="L5499" i="10"/>
  <c r="L5500" i="10"/>
  <c r="L5501" i="10"/>
  <c r="L5502" i="10"/>
  <c r="L5503" i="10"/>
  <c r="L5504" i="10"/>
  <c r="L5505" i="10"/>
  <c r="L5506" i="10"/>
  <c r="L5507" i="10"/>
  <c r="L5508" i="10"/>
  <c r="L5509" i="10"/>
  <c r="L5510" i="10"/>
  <c r="L5511" i="10"/>
  <c r="L5512" i="10"/>
  <c r="L5513" i="10"/>
  <c r="L5514" i="10"/>
  <c r="L5515" i="10"/>
  <c r="L5516" i="10"/>
  <c r="L5517" i="10"/>
  <c r="L5518" i="10"/>
  <c r="L5519" i="10"/>
  <c r="L5520" i="10"/>
  <c r="L5521" i="10"/>
  <c r="L5522" i="10"/>
  <c r="L5523" i="10"/>
  <c r="L5524" i="10"/>
  <c r="L5525" i="10"/>
  <c r="L5526" i="10"/>
  <c r="L5527" i="10"/>
  <c r="L5528" i="10"/>
  <c r="L5529" i="10"/>
  <c r="L5530" i="10"/>
  <c r="L5531" i="10"/>
  <c r="L5532" i="10"/>
  <c r="L5533" i="10"/>
  <c r="L5534" i="10"/>
  <c r="L5535" i="10"/>
  <c r="L5536" i="10"/>
  <c r="L5537" i="10"/>
  <c r="L5538" i="10"/>
  <c r="L5539" i="10"/>
  <c r="L5540" i="10"/>
  <c r="L5541" i="10"/>
  <c r="L5542" i="10"/>
  <c r="L5543" i="10"/>
  <c r="L5544" i="10"/>
  <c r="L5545" i="10"/>
  <c r="L5546" i="10"/>
  <c r="L5547" i="10"/>
  <c r="L5548" i="10"/>
  <c r="L5549" i="10"/>
  <c r="L5550" i="10"/>
  <c r="L5551" i="10"/>
  <c r="L5552" i="10"/>
  <c r="L5553" i="10"/>
  <c r="L5554" i="10"/>
  <c r="L5555" i="10"/>
  <c r="L5556" i="10"/>
  <c r="L5557" i="10"/>
  <c r="L5558" i="10"/>
  <c r="L5559" i="10"/>
  <c r="L5560" i="10"/>
  <c r="L5561" i="10"/>
  <c r="L5562" i="10"/>
  <c r="L5563" i="10"/>
  <c r="L5564" i="10"/>
  <c r="L5565" i="10"/>
  <c r="L5566" i="10"/>
  <c r="L5567" i="10"/>
  <c r="L5568" i="10"/>
  <c r="L5569" i="10"/>
  <c r="L5570" i="10"/>
  <c r="L5571" i="10"/>
  <c r="L5572" i="10"/>
  <c r="L5573" i="10"/>
  <c r="L5574" i="10"/>
  <c r="L5575" i="10"/>
  <c r="L5576" i="10"/>
  <c r="L5577" i="10"/>
  <c r="L5578" i="10"/>
  <c r="L5579" i="10"/>
  <c r="L5580" i="10"/>
  <c r="L5581" i="10"/>
  <c r="L5582" i="10"/>
  <c r="L5583" i="10"/>
  <c r="L5584" i="10"/>
  <c r="L5585" i="10"/>
  <c r="L5586" i="10"/>
  <c r="L5587" i="10"/>
  <c r="L5588" i="10"/>
  <c r="L5589" i="10"/>
  <c r="L5590" i="10"/>
  <c r="L5591" i="10"/>
  <c r="L5592" i="10"/>
  <c r="L5593" i="10"/>
  <c r="L5594" i="10"/>
  <c r="L5595" i="10"/>
  <c r="L5596" i="10"/>
  <c r="L5597" i="10"/>
  <c r="L5598" i="10"/>
  <c r="L5599" i="10"/>
  <c r="L5600" i="10"/>
  <c r="L5601" i="10"/>
  <c r="L5602" i="10"/>
  <c r="L5603" i="10"/>
  <c r="L5604" i="10"/>
  <c r="L5605" i="10"/>
  <c r="L5606" i="10"/>
  <c r="L5607" i="10"/>
  <c r="L5608" i="10"/>
  <c r="L5609" i="10"/>
  <c r="L5610" i="10"/>
  <c r="L5611" i="10"/>
  <c r="L5612" i="10"/>
  <c r="L5613" i="10"/>
  <c r="L5614" i="10"/>
  <c r="L5615" i="10"/>
  <c r="L5616" i="10"/>
  <c r="L5617" i="10"/>
  <c r="L5618" i="10"/>
  <c r="L5619" i="10"/>
  <c r="L5620" i="10"/>
  <c r="L5621" i="10"/>
  <c r="L5622" i="10"/>
  <c r="L5623" i="10"/>
  <c r="L5624" i="10"/>
  <c r="L5625" i="10"/>
  <c r="L5626" i="10"/>
  <c r="L5627" i="10"/>
  <c r="L5628" i="10"/>
  <c r="L5629" i="10"/>
  <c r="L5630" i="10"/>
  <c r="L5631" i="10"/>
  <c r="L5632" i="10"/>
  <c r="L5633" i="10"/>
  <c r="L5634" i="10"/>
  <c r="L5635" i="10"/>
  <c r="L5636" i="10"/>
  <c r="L5637" i="10"/>
  <c r="L5638" i="10"/>
  <c r="L5639" i="10"/>
  <c r="L5640" i="10"/>
  <c r="L5641" i="10"/>
  <c r="L5642" i="10"/>
  <c r="L5643" i="10"/>
  <c r="L5644" i="10"/>
  <c r="L5645" i="10"/>
  <c r="L5646" i="10"/>
  <c r="L5647" i="10"/>
  <c r="L5648" i="10"/>
  <c r="L5649" i="10"/>
  <c r="L5650" i="10"/>
  <c r="L5651" i="10"/>
  <c r="L5652" i="10"/>
  <c r="L5653" i="10"/>
  <c r="L5654" i="10"/>
  <c r="L5655" i="10"/>
  <c r="L5656" i="10"/>
  <c r="L5657" i="10"/>
  <c r="L5658" i="10"/>
  <c r="L5659" i="10"/>
  <c r="L5660" i="10"/>
  <c r="L5661" i="10"/>
  <c r="L5662" i="10"/>
  <c r="L5663" i="10"/>
  <c r="L5664" i="10"/>
  <c r="L5665" i="10"/>
  <c r="L5666" i="10"/>
  <c r="L5667" i="10"/>
  <c r="L5668" i="10"/>
  <c r="L5669" i="10"/>
  <c r="L5670" i="10"/>
  <c r="L5671" i="10"/>
  <c r="L5672" i="10"/>
  <c r="L5673" i="10"/>
  <c r="L5674" i="10"/>
  <c r="L5675" i="10"/>
  <c r="L5676" i="10"/>
  <c r="L5677" i="10"/>
  <c r="L5678" i="10"/>
  <c r="L5679" i="10"/>
  <c r="L5680" i="10"/>
  <c r="L5681" i="10"/>
  <c r="L5682" i="10"/>
  <c r="L5683" i="10"/>
  <c r="L5684" i="10"/>
  <c r="L5685" i="10"/>
  <c r="L5686" i="10"/>
  <c r="L5687" i="10"/>
  <c r="L5688" i="10"/>
  <c r="L5689" i="10"/>
  <c r="L5690" i="10"/>
  <c r="L5691" i="10"/>
  <c r="L5692" i="10"/>
  <c r="L5693" i="10"/>
  <c r="L5694" i="10"/>
  <c r="L5695" i="10"/>
  <c r="L5696" i="10"/>
  <c r="L5697" i="10"/>
  <c r="L5698" i="10"/>
  <c r="L5699" i="10"/>
  <c r="L5700" i="10"/>
  <c r="L5701" i="10"/>
  <c r="L5702" i="10"/>
  <c r="L5703" i="10"/>
  <c r="L5704" i="10"/>
  <c r="L5705" i="10"/>
  <c r="L5706" i="10"/>
  <c r="L5707" i="10"/>
  <c r="L5708" i="10"/>
  <c r="L5709" i="10"/>
  <c r="L5710" i="10"/>
  <c r="L5711" i="10"/>
  <c r="L5712" i="10"/>
  <c r="L5713" i="10"/>
  <c r="L5714" i="10"/>
  <c r="L5715" i="10"/>
  <c r="L5716" i="10"/>
  <c r="L5717" i="10"/>
  <c r="L5718" i="10"/>
  <c r="L5719" i="10"/>
  <c r="L5720" i="10"/>
  <c r="L5721" i="10"/>
  <c r="L5722" i="10"/>
  <c r="L5723" i="10"/>
  <c r="L5724" i="10"/>
  <c r="L5725" i="10"/>
  <c r="L5726" i="10"/>
  <c r="L5727" i="10"/>
  <c r="L5728" i="10"/>
  <c r="L5729" i="10"/>
  <c r="L5730" i="10"/>
  <c r="L5731" i="10"/>
  <c r="L5732" i="10"/>
  <c r="L5733" i="10"/>
  <c r="L5734" i="10"/>
  <c r="L5735" i="10"/>
  <c r="L5736" i="10"/>
  <c r="L5737" i="10"/>
  <c r="L5738" i="10"/>
  <c r="L5739" i="10"/>
  <c r="L5740" i="10"/>
  <c r="L5741" i="10"/>
  <c r="L5742" i="10"/>
  <c r="L5743" i="10"/>
  <c r="L5744" i="10"/>
  <c r="L5745" i="10"/>
  <c r="L5746" i="10"/>
  <c r="L5747" i="10"/>
  <c r="L5748" i="10"/>
  <c r="L5749" i="10"/>
  <c r="L5750" i="10"/>
  <c r="L5751" i="10"/>
  <c r="L5752" i="10"/>
  <c r="L5753" i="10"/>
  <c r="L5754" i="10"/>
  <c r="L5755" i="10"/>
  <c r="L5756" i="10"/>
  <c r="L5757" i="10"/>
  <c r="L5758" i="10"/>
  <c r="L5759" i="10"/>
  <c r="L5760" i="10"/>
  <c r="L5761" i="10"/>
  <c r="L5762" i="10"/>
  <c r="L5763" i="10"/>
  <c r="L5764" i="10"/>
  <c r="L5765" i="10"/>
  <c r="L5766" i="10"/>
  <c r="L5767" i="10"/>
  <c r="L5768" i="10"/>
  <c r="L5769" i="10"/>
  <c r="L5770" i="10"/>
  <c r="L5771" i="10"/>
  <c r="L5772" i="10"/>
  <c r="L5773" i="10"/>
  <c r="L5774" i="10"/>
  <c r="L5775" i="10"/>
  <c r="L5776" i="10"/>
  <c r="L5777" i="10"/>
  <c r="L5778" i="10"/>
  <c r="L5779" i="10"/>
  <c r="L5780" i="10"/>
  <c r="L5781" i="10"/>
  <c r="L5782" i="10"/>
  <c r="L5783" i="10"/>
  <c r="L5784" i="10"/>
  <c r="L5785" i="10"/>
  <c r="L5786" i="10"/>
  <c r="L5787" i="10"/>
  <c r="L5788" i="10"/>
  <c r="L5789" i="10"/>
  <c r="L5790" i="10"/>
  <c r="L5791" i="10"/>
  <c r="L5792" i="10"/>
  <c r="L5793" i="10"/>
  <c r="L5794" i="10"/>
  <c r="L5795" i="10"/>
  <c r="L5796" i="10"/>
  <c r="L5797" i="10"/>
  <c r="L5798" i="10"/>
  <c r="L5799" i="10"/>
  <c r="L5800" i="10"/>
  <c r="L5801" i="10"/>
  <c r="L5802" i="10"/>
  <c r="L5803" i="10"/>
  <c r="L5804" i="10"/>
  <c r="L5805" i="10"/>
  <c r="L5806" i="10"/>
  <c r="L5807" i="10"/>
  <c r="L5808" i="10"/>
  <c r="L5809" i="10"/>
  <c r="L5810" i="10"/>
  <c r="L5811" i="10"/>
  <c r="L5812" i="10"/>
  <c r="L5813" i="10"/>
  <c r="L5814" i="10"/>
  <c r="L5815" i="10"/>
  <c r="L5816" i="10"/>
  <c r="L5817" i="10"/>
  <c r="L5818" i="10"/>
  <c r="L5819" i="10"/>
  <c r="L5820" i="10"/>
  <c r="L5821" i="10"/>
  <c r="L5822" i="10"/>
  <c r="L5823" i="10"/>
  <c r="L5824" i="10"/>
  <c r="L5825" i="10"/>
  <c r="L5826" i="10"/>
  <c r="L5827" i="10"/>
  <c r="L5828" i="10"/>
  <c r="L5829" i="10"/>
  <c r="L5830" i="10"/>
  <c r="L5831" i="10"/>
  <c r="L5832" i="10"/>
  <c r="L5833" i="10"/>
  <c r="L5834" i="10"/>
  <c r="L5835" i="10"/>
  <c r="L5836" i="10"/>
  <c r="L5837" i="10"/>
  <c r="L5838" i="10"/>
  <c r="L5839" i="10"/>
  <c r="L5840" i="10"/>
  <c r="L5841" i="10"/>
  <c r="L5842" i="10"/>
  <c r="L5843" i="10"/>
  <c r="L5844" i="10"/>
  <c r="L5845" i="10"/>
  <c r="L5846" i="10"/>
  <c r="L5847" i="10"/>
  <c r="L5848" i="10"/>
  <c r="L5849" i="10"/>
  <c r="L5850" i="10"/>
  <c r="L5851" i="10"/>
  <c r="L5852" i="10"/>
  <c r="L5853" i="10"/>
  <c r="L5854" i="10"/>
  <c r="L5855" i="10"/>
  <c r="L5856" i="10"/>
  <c r="L5857" i="10"/>
  <c r="L5858" i="10"/>
  <c r="L5859" i="10"/>
  <c r="L5860" i="10"/>
  <c r="L5861" i="10"/>
  <c r="L5862" i="10"/>
  <c r="L5863" i="10"/>
  <c r="L5864" i="10"/>
  <c r="L5865" i="10"/>
  <c r="L5866" i="10"/>
  <c r="L5867" i="10"/>
  <c r="L5868" i="10"/>
  <c r="L5869" i="10"/>
  <c r="L5870" i="10"/>
  <c r="L5871" i="10"/>
  <c r="L5872" i="10"/>
  <c r="L5873" i="10"/>
  <c r="L5874" i="10"/>
  <c r="L5875" i="10"/>
  <c r="L5876" i="10"/>
  <c r="L5877" i="10"/>
  <c r="L5878" i="10"/>
  <c r="L5879" i="10"/>
  <c r="L5880" i="10"/>
  <c r="L5881" i="10"/>
  <c r="L5882" i="10"/>
  <c r="L5883" i="10"/>
  <c r="L5884" i="10"/>
  <c r="L5885" i="10"/>
  <c r="L5886" i="10"/>
  <c r="L5887" i="10"/>
  <c r="L5888" i="10"/>
  <c r="L5889" i="10"/>
  <c r="L5890" i="10"/>
  <c r="L5891" i="10"/>
  <c r="L5892" i="10"/>
  <c r="L5893" i="10"/>
  <c r="L5894" i="10"/>
  <c r="L5895" i="10"/>
  <c r="L5896" i="10"/>
  <c r="L5897" i="10"/>
  <c r="L5898" i="10"/>
  <c r="L5899" i="10"/>
  <c r="L5900" i="10"/>
  <c r="L5901" i="10"/>
  <c r="L5902" i="10"/>
  <c r="L5903" i="10"/>
  <c r="L5904" i="10"/>
  <c r="L5905" i="10"/>
  <c r="L5906" i="10"/>
  <c r="L5907" i="10"/>
  <c r="L5908" i="10"/>
  <c r="L5909" i="10"/>
  <c r="L5910" i="10"/>
  <c r="L5911" i="10"/>
  <c r="L5912" i="10"/>
  <c r="L5913" i="10"/>
  <c r="L5914" i="10"/>
  <c r="L5915" i="10"/>
  <c r="L5916" i="10"/>
  <c r="L5917" i="10"/>
  <c r="L5918" i="10"/>
  <c r="L5919" i="10"/>
  <c r="L5920" i="10"/>
  <c r="L5921" i="10"/>
  <c r="L5922" i="10"/>
  <c r="L5923" i="10"/>
  <c r="L5924" i="10"/>
  <c r="L5925" i="10"/>
  <c r="L5926" i="10"/>
  <c r="L5927" i="10"/>
  <c r="L5928" i="10"/>
  <c r="L5929" i="10"/>
  <c r="L5930" i="10"/>
  <c r="L5931" i="10"/>
  <c r="L5932" i="10"/>
  <c r="L5933" i="10"/>
  <c r="L5934" i="10"/>
  <c r="L5935" i="10"/>
  <c r="L5936" i="10"/>
  <c r="L5937" i="10"/>
  <c r="L5938" i="10"/>
  <c r="L5939" i="10"/>
  <c r="L5940" i="10"/>
  <c r="L5941" i="10"/>
  <c r="L5942" i="10"/>
  <c r="L5943" i="10"/>
  <c r="L5944" i="10"/>
  <c r="L5945" i="10"/>
  <c r="L5946" i="10"/>
  <c r="L5947" i="10"/>
  <c r="L5948" i="10"/>
  <c r="L5949" i="10"/>
  <c r="L5950" i="10"/>
  <c r="L5951" i="10"/>
  <c r="L5952" i="10"/>
  <c r="L5953" i="10"/>
  <c r="L5954" i="10"/>
  <c r="L5955" i="10"/>
  <c r="L5956" i="10"/>
  <c r="L5957" i="10"/>
  <c r="L5958" i="10"/>
  <c r="L5959" i="10"/>
  <c r="L5960" i="10"/>
  <c r="L5961" i="10"/>
  <c r="L5962" i="10"/>
  <c r="L5963" i="10"/>
  <c r="L5964" i="10"/>
  <c r="L5965" i="10"/>
  <c r="L5966" i="10"/>
  <c r="L5967" i="10"/>
  <c r="L5968" i="10"/>
  <c r="L5969" i="10"/>
  <c r="L5970" i="10"/>
  <c r="L5971" i="10"/>
  <c r="L5972" i="10"/>
  <c r="L5973" i="10"/>
  <c r="L5974" i="10"/>
  <c r="L5975" i="10"/>
  <c r="L5976" i="10"/>
  <c r="L5977" i="10"/>
  <c r="L5978" i="10"/>
  <c r="L5979" i="10"/>
  <c r="L5980" i="10"/>
  <c r="L5981" i="10"/>
  <c r="L5982" i="10"/>
  <c r="L5983" i="10"/>
  <c r="L5984" i="10"/>
  <c r="L5985" i="10"/>
  <c r="L5986" i="10"/>
  <c r="L5987" i="10"/>
  <c r="L5988" i="10"/>
  <c r="L5989" i="10"/>
  <c r="L5990" i="10"/>
  <c r="L5991" i="10"/>
  <c r="L5992" i="10"/>
  <c r="L5993" i="10"/>
  <c r="L5994" i="10"/>
  <c r="L5995" i="10"/>
  <c r="L5996" i="10"/>
  <c r="L5997" i="10"/>
  <c r="L5998" i="10"/>
  <c r="L5999" i="10"/>
  <c r="L6000" i="10"/>
  <c r="L6001" i="10"/>
  <c r="L6002" i="10"/>
  <c r="L6003" i="10"/>
  <c r="L6004" i="10"/>
  <c r="L6005" i="10"/>
  <c r="L6006" i="10"/>
  <c r="L6007" i="10"/>
  <c r="L6008" i="10"/>
  <c r="L6009" i="10"/>
  <c r="L6010" i="10"/>
  <c r="L6011" i="10"/>
  <c r="L6012" i="10"/>
  <c r="L6013" i="10"/>
  <c r="L6014" i="10"/>
  <c r="L6015" i="10"/>
  <c r="L6016" i="10"/>
  <c r="L6017" i="10"/>
  <c r="L6018" i="10"/>
  <c r="L6019" i="10"/>
  <c r="L6020" i="10"/>
  <c r="L6021" i="10"/>
  <c r="L6022" i="10"/>
  <c r="L6023" i="10"/>
  <c r="L6024" i="10"/>
  <c r="L6025" i="10"/>
  <c r="L6026" i="10"/>
  <c r="L6027" i="10"/>
  <c r="L6028" i="10"/>
  <c r="L6029" i="10"/>
  <c r="L6030" i="10"/>
  <c r="L6031" i="10"/>
  <c r="L6032" i="10"/>
  <c r="L6033" i="10"/>
  <c r="L6034" i="10"/>
  <c r="L6035" i="10"/>
  <c r="L6036" i="10"/>
  <c r="L6037" i="10"/>
  <c r="L6038" i="10"/>
  <c r="L6039" i="10"/>
  <c r="L6040" i="10"/>
  <c r="L6041" i="10"/>
  <c r="L6042" i="10"/>
  <c r="L6043" i="10"/>
  <c r="L6044" i="10"/>
  <c r="L6045" i="10"/>
  <c r="L6046" i="10"/>
  <c r="L6047" i="10"/>
  <c r="L6048" i="10"/>
  <c r="L6049" i="10"/>
  <c r="L6050" i="10"/>
  <c r="L6051" i="10"/>
  <c r="L6052" i="10"/>
  <c r="L6053" i="10"/>
  <c r="L6054" i="10"/>
  <c r="L6055" i="10"/>
  <c r="L6056" i="10"/>
  <c r="L6057" i="10"/>
  <c r="L6058" i="10"/>
  <c r="L6059" i="10"/>
  <c r="L6060" i="10"/>
  <c r="L6061" i="10"/>
  <c r="L6062" i="10"/>
  <c r="L6063" i="10"/>
  <c r="L6064" i="10"/>
  <c r="L6065" i="10"/>
  <c r="L6066" i="10"/>
  <c r="L6067" i="10"/>
  <c r="L6068" i="10"/>
  <c r="L6069" i="10"/>
  <c r="L6070" i="10"/>
  <c r="L6071" i="10"/>
  <c r="L6072" i="10"/>
  <c r="L6073" i="10"/>
  <c r="L6074" i="10"/>
  <c r="L6075" i="10"/>
  <c r="L6076" i="10"/>
  <c r="L6077" i="10"/>
  <c r="L6078" i="10"/>
  <c r="L6079" i="10"/>
  <c r="L6080" i="10"/>
  <c r="L6081" i="10"/>
  <c r="L6082" i="10"/>
  <c r="L6083" i="10"/>
  <c r="L6084" i="10"/>
  <c r="L6085" i="10"/>
  <c r="L6086" i="10"/>
  <c r="L6087" i="10"/>
  <c r="L6088" i="10"/>
  <c r="L6089" i="10"/>
  <c r="L6090" i="10"/>
  <c r="L6091" i="10"/>
  <c r="L6092" i="10"/>
  <c r="L6093" i="10"/>
  <c r="L6094" i="10"/>
  <c r="L6095" i="10"/>
  <c r="L6096" i="10"/>
  <c r="L6097" i="10"/>
  <c r="L6098" i="10"/>
  <c r="L6099" i="10"/>
  <c r="L6100" i="10"/>
  <c r="L6101" i="10"/>
  <c r="L6102" i="10"/>
  <c r="L6103" i="10"/>
  <c r="L6104" i="10"/>
  <c r="L6105" i="10"/>
  <c r="L6106" i="10"/>
  <c r="L6107" i="10"/>
  <c r="L6108" i="10"/>
  <c r="L6109" i="10"/>
  <c r="L6110" i="10"/>
  <c r="L6111" i="10"/>
  <c r="L6112" i="10"/>
  <c r="L6113" i="10"/>
  <c r="L6114" i="10"/>
  <c r="L6115" i="10"/>
  <c r="L6116" i="10"/>
  <c r="L6117" i="10"/>
  <c r="L6118" i="10"/>
  <c r="L6119" i="10"/>
  <c r="L6120" i="10"/>
  <c r="L6121" i="10"/>
  <c r="L6122" i="10"/>
  <c r="L6123" i="10"/>
  <c r="L6124" i="10"/>
  <c r="L6125" i="10"/>
  <c r="L6126" i="10"/>
  <c r="L6127" i="10"/>
  <c r="L6128" i="10"/>
  <c r="L6129" i="10"/>
  <c r="L6130" i="10"/>
  <c r="L6131" i="10"/>
  <c r="L6132" i="10"/>
  <c r="L6133" i="10"/>
  <c r="L6134" i="10"/>
  <c r="L6135" i="10"/>
  <c r="L6136" i="10"/>
  <c r="L6137" i="10"/>
  <c r="L6138" i="10"/>
  <c r="L6139" i="10"/>
  <c r="L6140" i="10"/>
  <c r="L6141" i="10"/>
  <c r="L6142" i="10"/>
  <c r="L6143" i="10"/>
  <c r="L6144" i="10"/>
  <c r="L6145" i="10"/>
  <c r="L6146" i="10"/>
  <c r="L6147" i="10"/>
  <c r="L6148" i="10"/>
  <c r="L6149" i="10"/>
  <c r="L6150" i="10"/>
  <c r="L6151" i="10"/>
  <c r="L6152" i="10"/>
  <c r="L6153" i="10"/>
  <c r="L6154" i="10"/>
  <c r="L6155" i="10"/>
  <c r="L6156" i="10"/>
  <c r="L6157" i="10"/>
  <c r="L6158" i="10"/>
  <c r="L6159" i="10"/>
  <c r="L6160" i="10"/>
  <c r="L6161" i="10"/>
  <c r="L6162" i="10"/>
  <c r="L6163" i="10"/>
  <c r="L6164" i="10"/>
  <c r="L6165" i="10"/>
  <c r="L6166" i="10"/>
  <c r="L6167" i="10"/>
  <c r="L6168" i="10"/>
  <c r="L6169" i="10"/>
  <c r="L6170" i="10"/>
  <c r="L6171" i="10"/>
  <c r="L6172" i="10"/>
  <c r="L6173" i="10"/>
  <c r="L6174" i="10"/>
  <c r="L6175" i="10"/>
  <c r="L6176" i="10"/>
  <c r="L6177" i="10"/>
  <c r="L6178" i="10"/>
  <c r="L6179" i="10"/>
  <c r="L6180" i="10"/>
  <c r="L6181" i="10"/>
  <c r="L6182" i="10"/>
  <c r="L6183" i="10"/>
  <c r="L6184" i="10"/>
  <c r="L6185" i="10"/>
  <c r="L6186" i="10"/>
  <c r="L6187" i="10"/>
  <c r="L6188" i="10"/>
  <c r="L6189" i="10"/>
  <c r="L6190" i="10"/>
  <c r="L6191" i="10"/>
  <c r="L6192" i="10"/>
  <c r="L6193" i="10"/>
  <c r="L6194" i="10"/>
  <c r="L6195" i="10"/>
  <c r="L6196" i="10"/>
  <c r="L6197" i="10"/>
  <c r="L6198" i="10"/>
  <c r="L6199" i="10"/>
  <c r="L6200" i="10"/>
  <c r="L6201" i="10"/>
  <c r="L6202" i="10"/>
  <c r="L6203" i="10"/>
  <c r="L6204" i="10"/>
  <c r="L6205" i="10"/>
  <c r="L6206" i="10"/>
  <c r="L6207" i="10"/>
  <c r="L6208" i="10"/>
  <c r="L6209" i="10"/>
  <c r="L6210" i="10"/>
  <c r="L6211" i="10"/>
  <c r="L6212" i="10"/>
  <c r="L6213" i="10"/>
  <c r="L6214" i="10"/>
  <c r="L6215" i="10"/>
  <c r="L6216" i="10"/>
  <c r="L6217" i="10"/>
  <c r="L6218" i="10"/>
  <c r="L6219" i="10"/>
  <c r="L6220" i="10"/>
  <c r="L6221" i="10"/>
  <c r="L6222" i="10"/>
  <c r="L6223" i="10"/>
  <c r="L6224" i="10"/>
  <c r="L6225" i="10"/>
  <c r="L6226" i="10"/>
  <c r="L6227" i="10"/>
  <c r="L6228" i="10"/>
  <c r="L6229" i="10"/>
  <c r="L6230" i="10"/>
  <c r="L6231" i="10"/>
  <c r="L6232" i="10"/>
  <c r="L6233" i="10"/>
  <c r="L6234" i="10"/>
  <c r="L6235" i="10"/>
  <c r="L6236" i="10"/>
  <c r="L6237" i="10"/>
  <c r="L6238" i="10"/>
  <c r="L6239" i="10"/>
  <c r="L6240" i="10"/>
  <c r="L6241" i="10"/>
  <c r="L6242" i="10"/>
  <c r="L6243" i="10"/>
  <c r="L6244" i="10"/>
  <c r="L6245" i="10"/>
  <c r="L6246" i="10"/>
  <c r="L6247" i="10"/>
  <c r="L6248" i="10"/>
  <c r="L6249" i="10"/>
  <c r="L6250" i="10"/>
  <c r="L6251" i="10"/>
  <c r="L6252" i="10"/>
  <c r="L6253" i="10"/>
  <c r="L6254" i="10"/>
  <c r="L6255" i="10"/>
  <c r="L6256" i="10"/>
  <c r="L6257" i="10"/>
  <c r="L6258" i="10"/>
  <c r="L6259" i="10"/>
  <c r="L6260" i="10"/>
  <c r="L6261" i="10"/>
  <c r="L6262" i="10"/>
  <c r="L6263" i="10"/>
  <c r="L6264" i="10"/>
  <c r="L6265" i="10"/>
  <c r="L6266" i="10"/>
  <c r="L6267" i="10"/>
  <c r="L6268" i="10"/>
  <c r="L6269" i="10"/>
  <c r="L6270" i="10"/>
  <c r="L6271" i="10"/>
  <c r="L6272" i="10"/>
  <c r="L6273" i="10"/>
  <c r="L6274" i="10"/>
  <c r="L6275" i="10"/>
  <c r="L6276" i="10"/>
  <c r="L6277" i="10"/>
  <c r="L6278" i="10"/>
  <c r="L6279" i="10"/>
  <c r="L6280" i="10"/>
  <c r="L6281" i="10"/>
  <c r="L6282" i="10"/>
  <c r="L6283" i="10"/>
  <c r="L6284" i="10"/>
  <c r="L6285" i="10"/>
  <c r="L6286" i="10"/>
  <c r="L6287" i="10"/>
  <c r="L6288" i="10"/>
  <c r="L6289" i="10"/>
  <c r="L6290" i="10"/>
  <c r="L6291" i="10"/>
  <c r="L6292" i="10"/>
  <c r="L6293" i="10"/>
  <c r="L6294" i="10"/>
  <c r="L6295" i="10"/>
  <c r="L6296" i="10"/>
  <c r="L6297" i="10"/>
  <c r="L6298" i="10"/>
  <c r="L6299" i="10"/>
  <c r="L6300" i="10"/>
  <c r="L6301" i="10"/>
  <c r="L6302" i="10"/>
  <c r="L6303" i="10"/>
  <c r="L6304" i="10"/>
  <c r="L6305" i="10"/>
  <c r="L6306" i="10"/>
  <c r="L6307" i="10"/>
  <c r="L6308" i="10"/>
  <c r="L6309" i="10"/>
  <c r="L6310" i="10"/>
  <c r="L6311" i="10"/>
  <c r="L6312" i="10"/>
  <c r="L6313" i="10"/>
  <c r="L6314" i="10"/>
  <c r="L6315" i="10"/>
  <c r="L6316" i="10"/>
  <c r="L6317" i="10"/>
  <c r="L6318" i="10"/>
  <c r="L6319" i="10"/>
  <c r="L6320" i="10"/>
  <c r="L6321" i="10"/>
  <c r="L6322" i="10"/>
  <c r="L6323" i="10"/>
  <c r="L6324" i="10"/>
  <c r="L6325" i="10"/>
  <c r="L6326" i="10"/>
  <c r="L6327" i="10"/>
  <c r="L6328" i="10"/>
  <c r="L6329" i="10"/>
  <c r="L6330" i="10"/>
  <c r="L6331" i="10"/>
  <c r="L6332" i="10"/>
  <c r="L6333" i="10"/>
  <c r="L6334" i="10"/>
  <c r="L6335" i="10"/>
  <c r="L6336" i="10"/>
  <c r="L6337" i="10"/>
  <c r="L6338" i="10"/>
  <c r="L6339" i="10"/>
  <c r="L6340" i="10"/>
  <c r="L6341" i="10"/>
  <c r="L6342" i="10"/>
  <c r="L6343" i="10"/>
  <c r="L6344" i="10"/>
  <c r="L6345" i="10"/>
  <c r="L6346" i="10"/>
  <c r="L6347" i="10"/>
  <c r="L6348" i="10"/>
  <c r="L6349" i="10"/>
  <c r="L6350" i="10"/>
  <c r="L6351" i="10"/>
  <c r="L6352" i="10"/>
  <c r="L6353" i="10"/>
  <c r="L6354" i="10"/>
  <c r="L6355" i="10"/>
  <c r="L6356" i="10"/>
  <c r="L6357" i="10"/>
  <c r="L6358" i="10"/>
  <c r="L6359" i="10"/>
  <c r="L6360" i="10"/>
  <c r="L6361" i="10"/>
  <c r="L6362" i="10"/>
  <c r="L6363" i="10"/>
  <c r="L6364" i="10"/>
  <c r="L6365" i="10"/>
  <c r="L6366" i="10"/>
  <c r="L6367" i="10"/>
  <c r="L6368" i="10"/>
  <c r="L6369" i="10"/>
  <c r="L6370" i="10"/>
  <c r="L6371" i="10"/>
  <c r="L6372" i="10"/>
  <c r="L6373" i="10"/>
  <c r="L6374" i="10"/>
  <c r="L6375" i="10"/>
  <c r="L6376" i="10"/>
  <c r="L6377" i="10"/>
  <c r="L6378" i="10"/>
  <c r="L6379" i="10"/>
  <c r="L6380" i="10"/>
  <c r="L6381" i="10"/>
  <c r="L6382" i="10"/>
  <c r="L6383" i="10"/>
  <c r="L6384" i="10"/>
  <c r="L6385" i="10"/>
  <c r="L6386" i="10"/>
  <c r="L6387" i="10"/>
  <c r="L6388" i="10"/>
  <c r="L6389" i="10"/>
  <c r="L6390" i="10"/>
  <c r="L6391" i="10"/>
  <c r="L6392" i="10"/>
  <c r="L6393" i="10"/>
  <c r="L6394" i="10"/>
  <c r="L6395" i="10"/>
  <c r="L6396" i="10"/>
  <c r="L6397" i="10"/>
  <c r="L6398" i="10"/>
  <c r="L6399" i="10"/>
  <c r="L6400" i="10"/>
  <c r="L6401" i="10"/>
  <c r="L6402" i="10"/>
  <c r="L6403" i="10"/>
  <c r="L6404" i="10"/>
  <c r="L6405" i="10"/>
  <c r="L6406" i="10"/>
  <c r="L6407" i="10"/>
  <c r="L6408" i="10"/>
  <c r="L6409" i="10"/>
  <c r="L6410" i="10"/>
  <c r="L6411" i="10"/>
  <c r="L6412" i="10"/>
  <c r="L6413" i="10"/>
  <c r="L6414" i="10"/>
  <c r="L6415" i="10"/>
  <c r="L6416" i="10"/>
  <c r="L6417" i="10"/>
  <c r="L6418" i="10"/>
  <c r="L6419" i="10"/>
  <c r="L6420" i="10"/>
  <c r="L6421" i="10"/>
  <c r="L6422" i="10"/>
  <c r="L6423" i="10"/>
  <c r="L6424" i="10"/>
  <c r="L6425" i="10"/>
  <c r="L6426" i="10"/>
  <c r="L6427" i="10"/>
  <c r="L6428" i="10"/>
  <c r="L6429" i="10"/>
  <c r="L6430" i="10"/>
  <c r="L6431" i="10"/>
  <c r="L6432" i="10"/>
  <c r="L6433" i="10"/>
  <c r="L6434" i="10"/>
  <c r="L6435" i="10"/>
  <c r="L6436" i="10"/>
  <c r="L6437" i="10"/>
  <c r="L6438" i="10"/>
  <c r="L6439" i="10"/>
  <c r="L6440" i="10"/>
  <c r="L6441" i="10"/>
  <c r="L6442" i="10"/>
  <c r="L6443" i="10"/>
  <c r="L6444" i="10"/>
  <c r="L6445" i="10"/>
  <c r="L6446" i="10"/>
  <c r="L6447" i="10"/>
  <c r="L6448" i="10"/>
  <c r="L6449" i="10"/>
  <c r="L6450" i="10"/>
  <c r="L6451" i="10"/>
  <c r="L6452" i="10"/>
  <c r="L6453" i="10"/>
  <c r="L6454" i="10"/>
  <c r="L6455" i="10"/>
  <c r="L6456" i="10"/>
  <c r="L6457" i="10"/>
  <c r="L6458" i="10"/>
  <c r="L6459" i="10"/>
  <c r="L6460" i="10"/>
  <c r="L6461" i="10"/>
  <c r="L6462" i="10"/>
  <c r="L6463" i="10"/>
  <c r="L6464" i="10"/>
  <c r="L6465" i="10"/>
  <c r="L6466" i="10"/>
  <c r="L6467" i="10"/>
  <c r="L6468" i="10"/>
  <c r="L6469" i="10"/>
  <c r="L6470" i="10"/>
  <c r="L6471" i="10"/>
  <c r="L6472" i="10"/>
  <c r="L6473" i="10"/>
  <c r="L6474" i="10"/>
  <c r="L6475" i="10"/>
  <c r="L6476" i="10"/>
  <c r="L6477" i="10"/>
  <c r="L6478" i="10"/>
  <c r="L6479" i="10"/>
  <c r="L6480" i="10"/>
  <c r="L6481" i="10"/>
  <c r="L6482" i="10"/>
  <c r="L6483" i="10"/>
  <c r="L6484" i="10"/>
  <c r="L6485" i="10"/>
  <c r="L6486" i="10"/>
  <c r="L6487" i="10"/>
  <c r="L6488" i="10"/>
  <c r="L6489" i="10"/>
  <c r="L6490" i="10"/>
  <c r="L6491" i="10"/>
  <c r="L6492" i="10"/>
  <c r="L6493" i="10"/>
  <c r="L6494" i="10"/>
  <c r="L6495" i="10"/>
  <c r="L6496" i="10"/>
  <c r="L6497" i="10"/>
  <c r="L6498" i="10"/>
  <c r="L6499" i="10"/>
  <c r="L6500" i="10"/>
  <c r="L6501" i="10"/>
  <c r="L6502" i="10"/>
  <c r="L6503" i="10"/>
  <c r="L6504" i="10"/>
  <c r="L6505" i="10"/>
  <c r="L6506" i="10"/>
  <c r="L6507" i="10"/>
  <c r="L6508" i="10"/>
  <c r="L6509" i="10"/>
  <c r="L6510" i="10"/>
  <c r="L6511" i="10"/>
  <c r="L6512" i="10"/>
  <c r="L6513" i="10"/>
  <c r="L6514" i="10"/>
  <c r="L6515" i="10"/>
  <c r="L6516" i="10"/>
  <c r="L6517" i="10"/>
  <c r="L6518" i="10"/>
  <c r="L6519" i="10"/>
  <c r="L6520" i="10"/>
  <c r="L6521" i="10"/>
  <c r="L6522" i="10"/>
  <c r="L6523" i="10"/>
  <c r="L6524" i="10"/>
  <c r="L6525" i="10"/>
  <c r="L6526" i="10"/>
  <c r="L6527" i="10"/>
  <c r="L6528" i="10"/>
  <c r="L6529" i="10"/>
  <c r="L6530" i="10"/>
  <c r="L6531" i="10"/>
  <c r="L6532" i="10"/>
  <c r="L6533" i="10"/>
  <c r="L6534" i="10"/>
  <c r="L6535" i="10"/>
  <c r="L6536" i="10"/>
  <c r="L6537" i="10"/>
  <c r="L6538" i="10"/>
  <c r="L6539" i="10"/>
  <c r="L6540" i="10"/>
  <c r="L6541" i="10"/>
  <c r="L6542" i="10"/>
  <c r="L6543" i="10"/>
  <c r="L6544" i="10"/>
  <c r="L6545" i="10"/>
  <c r="L6546" i="10"/>
  <c r="L6547" i="10"/>
  <c r="L6548" i="10"/>
  <c r="L6549" i="10"/>
  <c r="L6550" i="10"/>
  <c r="L6551" i="10"/>
  <c r="L6552" i="10"/>
  <c r="L6553" i="10"/>
  <c r="L6554" i="10"/>
  <c r="L6555" i="10"/>
  <c r="L6556" i="10"/>
  <c r="L6557" i="10"/>
  <c r="L6558" i="10"/>
  <c r="L6559" i="10"/>
  <c r="L6560" i="10"/>
  <c r="L6561" i="10"/>
  <c r="L6562" i="10"/>
  <c r="L6563" i="10"/>
  <c r="L6564" i="10"/>
  <c r="L6565" i="10"/>
  <c r="L6566" i="10"/>
  <c r="L6567" i="10"/>
  <c r="L6568" i="10"/>
  <c r="L6569" i="10"/>
  <c r="L6570" i="10"/>
  <c r="L6571" i="10"/>
  <c r="L6572" i="10"/>
  <c r="L6573" i="10"/>
  <c r="L6574" i="10"/>
  <c r="L6575" i="10"/>
  <c r="L6576" i="10"/>
  <c r="L6577" i="10"/>
  <c r="L6578" i="10"/>
  <c r="L6579" i="10"/>
  <c r="L6580" i="10"/>
  <c r="L6581" i="10"/>
  <c r="L6582" i="10"/>
  <c r="L6583" i="10"/>
  <c r="L6584" i="10"/>
  <c r="L6585" i="10"/>
  <c r="L6586" i="10"/>
  <c r="L6587" i="10"/>
  <c r="L6588" i="10"/>
  <c r="L6589" i="10"/>
  <c r="L6590" i="10"/>
  <c r="L6591" i="10"/>
  <c r="L6592" i="10"/>
  <c r="L6593" i="10"/>
  <c r="L6594" i="10"/>
  <c r="L6595" i="10"/>
  <c r="L6596" i="10"/>
  <c r="L6597" i="10"/>
  <c r="L6598" i="10"/>
  <c r="L6599" i="10"/>
  <c r="L6600" i="10"/>
  <c r="L6601" i="10"/>
  <c r="L6602" i="10"/>
  <c r="L6603" i="10"/>
  <c r="L6604" i="10"/>
  <c r="L6605" i="10"/>
  <c r="L6606" i="10"/>
  <c r="L6607" i="10"/>
  <c r="L6608" i="10"/>
  <c r="L6609" i="10"/>
  <c r="L6610" i="10"/>
  <c r="L6611" i="10"/>
  <c r="L6612" i="10"/>
  <c r="L6613" i="10"/>
  <c r="L6614" i="10"/>
  <c r="L6615" i="10"/>
  <c r="L6616" i="10"/>
  <c r="L6617" i="10"/>
  <c r="L6618" i="10"/>
  <c r="L6619" i="10"/>
  <c r="L6620" i="10"/>
  <c r="L6621" i="10"/>
  <c r="L6622" i="10"/>
  <c r="L6623" i="10"/>
  <c r="L6624" i="10"/>
  <c r="L6625" i="10"/>
  <c r="L6626" i="10"/>
  <c r="L6627" i="10"/>
  <c r="L6628" i="10"/>
  <c r="L6629" i="10"/>
  <c r="L6630" i="10"/>
  <c r="L6631" i="10"/>
  <c r="L6632" i="10"/>
  <c r="L6633" i="10"/>
  <c r="L6634" i="10"/>
  <c r="L6635" i="10"/>
  <c r="L6636" i="10"/>
  <c r="L6637" i="10"/>
  <c r="L6638" i="10"/>
  <c r="L6639" i="10"/>
  <c r="L6640" i="10"/>
  <c r="L6641" i="10"/>
  <c r="L6642" i="10"/>
  <c r="L6643" i="10"/>
  <c r="L6644" i="10"/>
  <c r="L6645" i="10"/>
  <c r="L6646" i="10"/>
  <c r="L6647" i="10"/>
  <c r="L6648" i="10"/>
  <c r="L6649" i="10"/>
  <c r="L6650" i="10"/>
  <c r="L6651" i="10"/>
  <c r="L6652" i="10"/>
  <c r="L6653" i="10"/>
  <c r="L6654" i="10"/>
  <c r="L6655" i="10"/>
  <c r="L6656" i="10"/>
  <c r="L6657" i="10"/>
  <c r="L6658" i="10"/>
  <c r="L6659" i="10"/>
  <c r="L6660" i="10"/>
  <c r="L6661" i="10"/>
  <c r="L6662" i="10"/>
  <c r="L6663" i="10"/>
  <c r="L6664" i="10"/>
  <c r="L6665" i="10"/>
  <c r="L6666" i="10"/>
  <c r="L6667" i="10"/>
  <c r="L6668" i="10"/>
  <c r="L6669" i="10"/>
  <c r="L6670" i="10"/>
  <c r="L6671" i="10"/>
  <c r="L6672" i="10"/>
  <c r="L6673" i="10"/>
  <c r="L6674" i="10"/>
  <c r="L6675" i="10"/>
  <c r="L6676" i="10"/>
  <c r="L6677" i="10"/>
  <c r="L6678" i="10"/>
  <c r="L6679" i="10"/>
  <c r="L6680" i="10"/>
  <c r="L6681" i="10"/>
  <c r="L6682" i="10"/>
  <c r="L6683" i="10"/>
  <c r="L6684" i="10"/>
  <c r="L6685" i="10"/>
  <c r="L6686" i="10"/>
  <c r="L6687" i="10"/>
  <c r="L6688" i="10"/>
  <c r="L6689" i="10"/>
  <c r="L6690" i="10"/>
  <c r="L6691" i="10"/>
  <c r="L6692" i="10"/>
  <c r="L6693" i="10"/>
  <c r="L6694" i="10"/>
  <c r="L6695" i="10"/>
  <c r="L6696" i="10"/>
  <c r="L6697" i="10"/>
  <c r="L6698" i="10"/>
  <c r="L6699" i="10"/>
  <c r="L6700" i="10"/>
  <c r="L6701" i="10"/>
  <c r="L6702" i="10"/>
  <c r="L6703" i="10"/>
  <c r="L6704" i="10"/>
  <c r="L6705" i="10"/>
  <c r="L6706" i="10"/>
  <c r="L6707" i="10"/>
  <c r="L6708" i="10"/>
  <c r="L6709" i="10"/>
  <c r="L6710" i="10"/>
  <c r="L6711" i="10"/>
  <c r="L6712" i="10"/>
  <c r="L6713" i="10"/>
  <c r="L6714" i="10"/>
  <c r="L6715" i="10"/>
  <c r="L6716" i="10"/>
  <c r="L6717" i="10"/>
  <c r="L6718" i="10"/>
  <c r="L6719" i="10"/>
  <c r="L6720" i="10"/>
  <c r="L6721" i="10"/>
  <c r="L6722" i="10"/>
  <c r="L6723" i="10"/>
  <c r="L6724" i="10"/>
  <c r="L6725" i="10"/>
  <c r="L6726" i="10"/>
  <c r="L6727" i="10"/>
  <c r="L6728" i="10"/>
  <c r="L6729" i="10"/>
  <c r="L6730" i="10"/>
  <c r="L6731" i="10"/>
  <c r="L6732" i="10"/>
  <c r="L6733" i="10"/>
  <c r="L6734" i="10"/>
  <c r="L6735" i="10"/>
  <c r="L6736" i="10"/>
  <c r="L6737" i="10"/>
  <c r="L6738" i="10"/>
  <c r="L6739" i="10"/>
  <c r="L6740" i="10"/>
  <c r="L6741" i="10"/>
  <c r="L6742" i="10"/>
  <c r="L6743" i="10"/>
  <c r="L6744" i="10"/>
  <c r="L6745" i="10"/>
  <c r="L6746" i="10"/>
  <c r="L6747" i="10"/>
  <c r="L6748" i="10"/>
  <c r="L6749" i="10"/>
  <c r="L6750" i="10"/>
  <c r="L6751" i="10"/>
  <c r="L6752" i="10"/>
  <c r="L6753" i="10"/>
  <c r="L6754" i="10"/>
  <c r="L6755" i="10"/>
  <c r="L6756" i="10"/>
  <c r="L6757" i="10"/>
  <c r="L6758" i="10"/>
  <c r="L6759" i="10"/>
  <c r="L6760" i="10"/>
  <c r="L6761" i="10"/>
  <c r="L6762" i="10"/>
  <c r="L6763" i="10"/>
  <c r="L6764" i="10"/>
  <c r="L6765" i="10"/>
  <c r="L6766" i="10"/>
  <c r="L6767" i="10"/>
  <c r="L6768" i="10"/>
  <c r="L6769" i="10"/>
  <c r="L6770" i="10"/>
  <c r="L6771" i="10"/>
  <c r="L6772" i="10"/>
  <c r="L6773" i="10"/>
  <c r="L6774" i="10"/>
  <c r="L6775" i="10"/>
  <c r="L6776" i="10"/>
  <c r="L6777" i="10"/>
  <c r="L6778" i="10"/>
  <c r="L6779" i="10"/>
  <c r="L6780" i="10"/>
  <c r="L6781" i="10"/>
  <c r="L6782" i="10"/>
  <c r="L6783" i="10"/>
  <c r="L6784" i="10"/>
  <c r="L6785" i="10"/>
  <c r="L6786" i="10"/>
  <c r="L6787" i="10"/>
  <c r="L6788" i="10"/>
  <c r="L6789" i="10"/>
  <c r="L6790" i="10"/>
  <c r="L6791" i="10"/>
  <c r="L6792" i="10"/>
  <c r="L6793" i="10"/>
  <c r="L6794" i="10"/>
  <c r="L6795" i="10"/>
  <c r="L6796" i="10"/>
  <c r="L6797" i="10"/>
  <c r="L6798" i="10"/>
  <c r="L6799" i="10"/>
  <c r="L6800" i="10"/>
  <c r="L6801" i="10"/>
  <c r="L6802" i="10"/>
  <c r="L6803" i="10"/>
  <c r="L6804" i="10"/>
  <c r="L6805" i="10"/>
  <c r="L6806" i="10"/>
  <c r="L6807" i="10"/>
  <c r="L6808" i="10"/>
  <c r="L6809" i="10"/>
  <c r="L6810" i="10"/>
  <c r="L6811" i="10"/>
  <c r="L6812" i="10"/>
  <c r="L6813" i="10"/>
  <c r="L6814" i="10"/>
  <c r="L6815" i="10"/>
  <c r="L6816" i="10"/>
  <c r="L6817" i="10"/>
  <c r="L6818" i="10"/>
  <c r="L6819" i="10"/>
  <c r="L6820" i="10"/>
  <c r="L6821" i="10"/>
  <c r="L6822" i="10"/>
  <c r="L6823" i="10"/>
  <c r="L6824" i="10"/>
  <c r="L6825" i="10"/>
  <c r="L6826" i="10"/>
  <c r="L6827" i="10"/>
  <c r="L6828" i="10"/>
  <c r="L6829" i="10"/>
  <c r="L6830" i="10"/>
  <c r="L6831" i="10"/>
  <c r="L6832" i="10"/>
  <c r="L6833" i="10"/>
  <c r="L6834" i="10"/>
  <c r="L6835" i="10"/>
  <c r="L6836" i="10"/>
  <c r="L6837" i="10"/>
  <c r="L6838" i="10"/>
  <c r="L6839" i="10"/>
  <c r="L6840" i="10"/>
  <c r="L6841" i="10"/>
  <c r="L6842" i="10"/>
  <c r="L6843" i="10"/>
  <c r="L6844" i="10"/>
  <c r="L6845" i="10"/>
  <c r="L6846" i="10"/>
  <c r="L6847" i="10"/>
  <c r="L6848" i="10"/>
  <c r="L6849" i="10"/>
  <c r="L6850" i="10"/>
  <c r="L6851" i="10"/>
  <c r="L6852" i="10"/>
  <c r="L6853" i="10"/>
  <c r="L6854" i="10"/>
  <c r="L6855" i="10"/>
  <c r="L6856" i="10"/>
  <c r="L6857" i="10"/>
  <c r="L6858" i="10"/>
  <c r="L6859" i="10"/>
  <c r="L6860" i="10"/>
  <c r="L6861" i="10"/>
  <c r="L6862" i="10"/>
  <c r="L6863" i="10"/>
  <c r="L6864" i="10"/>
  <c r="L6865" i="10"/>
  <c r="L6866" i="10"/>
  <c r="L6867" i="10"/>
  <c r="L6868" i="10"/>
  <c r="L6869" i="10"/>
  <c r="L6870" i="10"/>
  <c r="L6871" i="10"/>
  <c r="L6872" i="10"/>
  <c r="L6873" i="10"/>
  <c r="L6874" i="10"/>
  <c r="L6875" i="10"/>
  <c r="L6876" i="10"/>
  <c r="L6877" i="10"/>
  <c r="L6878" i="10"/>
  <c r="L6879" i="10"/>
  <c r="L6880" i="10"/>
  <c r="L6881" i="10"/>
  <c r="L6882" i="10"/>
  <c r="L6883" i="10"/>
  <c r="L6884" i="10"/>
  <c r="L6885" i="10"/>
  <c r="L6886" i="10"/>
  <c r="L6887" i="10"/>
  <c r="L6888" i="10"/>
  <c r="L6889" i="10"/>
  <c r="L6890" i="10"/>
  <c r="L6891" i="10"/>
  <c r="L6892" i="10"/>
  <c r="L6893" i="10"/>
  <c r="L6894" i="10"/>
  <c r="L6895" i="10"/>
  <c r="L6896" i="10"/>
  <c r="L6897" i="10"/>
  <c r="L6898" i="10"/>
  <c r="L6899" i="10"/>
  <c r="L6900" i="10"/>
  <c r="L6901" i="10"/>
  <c r="L6902" i="10"/>
  <c r="L6903" i="10"/>
  <c r="L6904" i="10"/>
  <c r="L6905" i="10"/>
  <c r="L6906" i="10"/>
  <c r="L6907" i="10"/>
  <c r="L6908" i="10"/>
  <c r="L6909" i="10"/>
  <c r="L6910" i="10"/>
  <c r="L6911" i="10"/>
  <c r="L6912" i="10"/>
  <c r="L6913" i="10"/>
  <c r="L6914" i="10"/>
  <c r="L6915" i="10"/>
  <c r="L6916" i="10"/>
  <c r="L6917" i="10"/>
  <c r="L6918" i="10"/>
  <c r="L6919" i="10"/>
  <c r="L6920" i="10"/>
  <c r="L6921" i="10"/>
  <c r="L6922" i="10"/>
  <c r="L6923" i="10"/>
  <c r="L6924" i="10"/>
  <c r="L6925" i="10"/>
  <c r="L6926" i="10"/>
  <c r="L6927" i="10"/>
  <c r="L6928" i="10"/>
  <c r="L6929" i="10"/>
  <c r="L6930" i="10"/>
  <c r="L6931" i="10"/>
  <c r="L6932" i="10"/>
  <c r="L6933" i="10"/>
  <c r="L6934" i="10"/>
  <c r="L6935" i="10"/>
  <c r="L6936" i="10"/>
  <c r="L6937" i="10"/>
  <c r="L6938" i="10"/>
  <c r="L6939" i="10"/>
  <c r="L6940" i="10"/>
  <c r="L6941" i="10"/>
  <c r="L6942" i="10"/>
  <c r="L6943" i="10"/>
  <c r="L6944" i="10"/>
  <c r="L6945" i="10"/>
  <c r="L6946" i="10"/>
  <c r="L6947" i="10"/>
  <c r="L6948" i="10"/>
  <c r="L6949" i="10"/>
  <c r="L6950" i="10"/>
  <c r="L6951" i="10"/>
  <c r="L6952" i="10"/>
  <c r="L6953" i="10"/>
  <c r="L6954" i="10"/>
  <c r="L6955" i="10"/>
  <c r="L6956" i="10"/>
  <c r="L6957" i="10"/>
  <c r="L6958" i="10"/>
  <c r="L6959" i="10"/>
  <c r="L6960" i="10"/>
  <c r="L6961" i="10"/>
  <c r="L6962" i="10"/>
  <c r="L6963" i="10"/>
  <c r="L6964" i="10"/>
  <c r="L6965" i="10"/>
  <c r="L6966" i="10"/>
  <c r="L6967" i="10"/>
  <c r="L6968" i="10"/>
  <c r="L6969" i="10"/>
  <c r="L6970" i="10"/>
  <c r="L6971" i="10"/>
  <c r="L6972" i="10"/>
  <c r="L6973" i="10"/>
  <c r="L6974" i="10"/>
  <c r="L6975" i="10"/>
  <c r="L6976" i="10"/>
  <c r="L6977" i="10"/>
  <c r="L6978" i="10"/>
  <c r="L6979" i="10"/>
  <c r="L6980" i="10"/>
  <c r="L6981" i="10"/>
  <c r="L6982" i="10"/>
  <c r="L6983" i="10"/>
  <c r="L6984" i="10"/>
  <c r="L6985" i="10"/>
  <c r="L6986" i="10"/>
  <c r="L6987" i="10"/>
  <c r="L6988" i="10"/>
  <c r="L6989" i="10"/>
  <c r="L6990" i="10"/>
  <c r="L6991" i="10"/>
  <c r="L6992" i="10"/>
  <c r="L6993" i="10"/>
  <c r="L6994" i="10"/>
  <c r="L6995" i="10"/>
  <c r="L6996" i="10"/>
  <c r="L6997" i="10"/>
  <c r="L6998" i="10"/>
  <c r="L6999" i="10"/>
  <c r="L7000" i="10"/>
  <c r="L7001" i="10"/>
  <c r="L7002" i="10"/>
  <c r="L7003" i="10"/>
  <c r="L7004" i="10"/>
  <c r="L7005" i="10"/>
  <c r="L7006" i="10"/>
  <c r="L7007" i="10"/>
  <c r="L7008" i="10"/>
  <c r="L7009" i="10"/>
  <c r="L7010" i="10"/>
  <c r="L7011" i="10"/>
  <c r="L7012" i="10"/>
  <c r="L7013" i="10"/>
  <c r="L7014" i="10"/>
  <c r="L7015" i="10"/>
  <c r="L7016" i="10"/>
  <c r="L7017" i="10"/>
  <c r="L7018" i="10"/>
  <c r="L7019" i="10"/>
  <c r="L7020" i="10"/>
  <c r="L7021" i="10"/>
  <c r="L7022" i="10"/>
  <c r="L7023" i="10"/>
  <c r="L7024" i="10"/>
  <c r="L7025" i="10"/>
  <c r="L7026" i="10"/>
  <c r="L7027" i="10"/>
  <c r="L7028" i="10"/>
  <c r="L7029" i="10"/>
  <c r="L7030" i="10"/>
  <c r="L7031" i="10"/>
  <c r="L7032" i="10"/>
  <c r="L7033" i="10"/>
  <c r="L7034" i="10"/>
  <c r="L7035" i="10"/>
  <c r="L7036" i="10"/>
  <c r="L7037" i="10"/>
  <c r="L7038" i="10"/>
  <c r="L7039" i="10"/>
  <c r="L7040" i="10"/>
  <c r="L7041" i="10"/>
  <c r="L7042" i="10"/>
  <c r="L7043" i="10"/>
  <c r="L7044" i="10"/>
  <c r="L7045" i="10"/>
  <c r="L7046" i="10"/>
  <c r="L7047" i="10"/>
  <c r="L7048" i="10"/>
  <c r="L7049" i="10"/>
  <c r="L7050" i="10"/>
  <c r="L7051" i="10"/>
  <c r="L7052" i="10"/>
  <c r="L7053" i="10"/>
  <c r="L7054" i="10"/>
  <c r="L7055" i="10"/>
  <c r="L7056" i="10"/>
  <c r="L7057" i="10"/>
  <c r="L7058" i="10"/>
  <c r="L7059" i="10"/>
  <c r="L7060" i="10"/>
  <c r="L7061" i="10"/>
  <c r="L7062" i="10"/>
  <c r="L7063" i="10"/>
  <c r="L7064" i="10"/>
  <c r="L7065" i="10"/>
  <c r="L7066" i="10"/>
  <c r="L7067" i="10"/>
  <c r="L7068" i="10"/>
  <c r="L7069" i="10"/>
  <c r="L7070" i="10"/>
  <c r="L7071" i="10"/>
  <c r="L7072" i="10"/>
  <c r="L7073" i="10"/>
  <c r="L7074" i="10"/>
  <c r="L7075" i="10"/>
  <c r="L7076" i="10"/>
  <c r="L7077" i="10"/>
  <c r="L7078" i="10"/>
  <c r="L7079" i="10"/>
  <c r="L7080" i="10"/>
  <c r="L7081" i="10"/>
  <c r="L7082" i="10"/>
  <c r="L7083" i="10"/>
  <c r="L7084" i="10"/>
  <c r="L7085" i="10"/>
  <c r="L7086" i="10"/>
  <c r="L7087" i="10"/>
  <c r="L7088" i="10"/>
  <c r="L7089" i="10"/>
  <c r="L7090" i="10"/>
  <c r="L7091" i="10"/>
  <c r="L7092" i="10"/>
  <c r="L7093" i="10"/>
  <c r="L7094" i="10"/>
  <c r="L7095" i="10"/>
  <c r="L7096" i="10"/>
  <c r="L7097" i="10"/>
  <c r="L7098" i="10"/>
  <c r="L7099" i="10"/>
  <c r="L7100" i="10"/>
  <c r="L7101" i="10"/>
  <c r="L7102" i="10"/>
  <c r="L7103" i="10"/>
  <c r="L7104" i="10"/>
  <c r="L7105" i="10"/>
  <c r="L7106" i="10"/>
  <c r="L7107" i="10"/>
  <c r="L7108" i="10"/>
  <c r="L7109" i="10"/>
  <c r="L7110" i="10"/>
  <c r="L7111" i="10"/>
  <c r="L7112" i="10"/>
  <c r="L7113" i="10"/>
  <c r="L7114" i="10"/>
  <c r="L7115" i="10"/>
  <c r="L7116" i="10"/>
  <c r="L7117" i="10"/>
  <c r="L7118" i="10"/>
  <c r="L7119" i="10"/>
  <c r="L7120" i="10"/>
  <c r="L7121" i="10"/>
  <c r="L7122" i="10"/>
  <c r="L7123" i="10"/>
  <c r="L7124" i="10"/>
  <c r="L7125" i="10"/>
  <c r="L7126" i="10"/>
  <c r="L7127" i="10"/>
  <c r="L7128" i="10"/>
  <c r="L7129" i="10"/>
  <c r="L7130" i="10"/>
  <c r="L7131" i="10"/>
  <c r="L7132" i="10"/>
  <c r="L7133" i="10"/>
  <c r="L7134" i="10"/>
  <c r="L7135" i="10"/>
  <c r="L7136" i="10"/>
  <c r="L7137" i="10"/>
  <c r="L7138" i="10"/>
  <c r="L7139" i="10"/>
  <c r="L7140" i="10"/>
  <c r="L7141" i="10"/>
  <c r="L7142" i="10"/>
  <c r="L7143" i="10"/>
  <c r="L7144" i="10"/>
  <c r="L7145" i="10"/>
  <c r="L7146" i="10"/>
  <c r="L7147" i="10"/>
  <c r="L7148" i="10"/>
  <c r="L7149" i="10"/>
  <c r="L7150" i="10"/>
  <c r="L7151" i="10"/>
  <c r="L7152" i="10"/>
  <c r="L7153" i="10"/>
  <c r="L7154" i="10"/>
  <c r="L7155" i="10"/>
  <c r="L7156" i="10"/>
  <c r="L7157" i="10"/>
  <c r="L7158" i="10"/>
  <c r="L7159" i="10"/>
  <c r="L7160" i="10"/>
  <c r="L7161" i="10"/>
  <c r="L7162" i="10"/>
  <c r="L7163" i="10"/>
  <c r="L7164" i="10"/>
  <c r="L7165" i="10"/>
  <c r="L7166" i="10"/>
  <c r="L7167" i="10"/>
  <c r="L7168" i="10"/>
  <c r="L7169" i="10"/>
  <c r="L7170" i="10"/>
  <c r="L7171" i="10"/>
  <c r="L7172" i="10"/>
  <c r="L7173" i="10"/>
  <c r="L7174" i="10"/>
  <c r="L7175" i="10"/>
  <c r="L7176" i="10"/>
  <c r="L7177" i="10"/>
  <c r="L7178" i="10"/>
  <c r="L7179" i="10"/>
  <c r="L7180" i="10"/>
  <c r="L7181" i="10"/>
  <c r="L7182" i="10"/>
  <c r="L7183" i="10"/>
  <c r="L7184" i="10"/>
  <c r="L7185" i="10"/>
  <c r="L7186" i="10"/>
  <c r="L7187" i="10"/>
  <c r="L7188" i="10"/>
  <c r="L7189" i="10"/>
  <c r="L7190" i="10"/>
  <c r="L7191" i="10"/>
  <c r="L7192" i="10"/>
  <c r="L7193" i="10"/>
  <c r="L7194" i="10"/>
  <c r="L7195" i="10"/>
  <c r="L7196" i="10"/>
  <c r="L7197" i="10"/>
  <c r="L7198" i="10"/>
  <c r="L7199" i="10"/>
  <c r="L7200" i="10"/>
  <c r="L7201" i="10"/>
  <c r="L7202" i="10"/>
  <c r="L7203" i="10"/>
  <c r="L7204" i="10"/>
  <c r="L7205" i="10"/>
  <c r="L7206" i="10"/>
  <c r="L7207" i="10"/>
  <c r="L7208" i="10"/>
  <c r="L7209" i="10"/>
  <c r="L7210" i="10"/>
  <c r="L7211" i="10"/>
  <c r="L7212" i="10"/>
  <c r="L7213" i="10"/>
  <c r="L7214" i="10"/>
  <c r="L7215" i="10"/>
  <c r="L7216" i="10"/>
  <c r="L7217" i="10"/>
  <c r="L7218" i="10"/>
  <c r="L7219" i="10"/>
  <c r="L7220" i="10"/>
  <c r="L7221" i="10"/>
  <c r="L7222" i="10"/>
  <c r="L7223" i="10"/>
  <c r="L7224" i="10"/>
  <c r="L7225" i="10"/>
  <c r="L7226" i="10"/>
  <c r="L7227" i="10"/>
  <c r="L7228" i="10"/>
  <c r="L7229" i="10"/>
  <c r="L7230" i="10"/>
  <c r="L7231" i="10"/>
  <c r="L7232" i="10"/>
  <c r="L7233" i="10"/>
  <c r="L7234" i="10"/>
  <c r="L7235" i="10"/>
  <c r="L7236" i="10"/>
  <c r="L7237" i="10"/>
  <c r="L7238" i="10"/>
  <c r="L7239" i="10"/>
  <c r="L7240" i="10"/>
  <c r="L7241" i="10"/>
  <c r="L7242" i="10"/>
  <c r="L7243" i="10"/>
  <c r="L7244" i="10"/>
  <c r="L7245" i="10"/>
  <c r="L7246" i="10"/>
  <c r="L7247" i="10"/>
  <c r="L7248" i="10"/>
  <c r="L7249" i="10"/>
  <c r="L7250" i="10"/>
  <c r="L7251" i="10"/>
  <c r="L7252" i="10"/>
  <c r="L7253" i="10"/>
  <c r="L7254" i="10"/>
  <c r="L7255" i="10"/>
  <c r="L7256" i="10"/>
  <c r="L7257" i="10"/>
  <c r="L7258" i="10"/>
  <c r="L7259" i="10"/>
  <c r="L7260" i="10"/>
  <c r="L7261" i="10"/>
  <c r="L7262" i="10"/>
  <c r="L7263" i="10"/>
  <c r="L7264" i="10"/>
  <c r="L7265" i="10"/>
  <c r="L7266" i="10"/>
  <c r="L7267" i="10"/>
  <c r="L7268" i="10"/>
  <c r="L7269" i="10"/>
  <c r="L7270" i="10"/>
  <c r="L7271" i="10"/>
  <c r="L7272" i="10"/>
  <c r="L7273" i="10"/>
  <c r="L7274" i="10"/>
  <c r="L7275" i="10"/>
  <c r="L7276" i="10"/>
  <c r="L7277" i="10"/>
  <c r="L7278" i="10"/>
  <c r="L7279" i="10"/>
  <c r="L7280" i="10"/>
  <c r="L7281" i="10"/>
  <c r="L7282" i="10"/>
  <c r="L7283" i="10"/>
  <c r="L7284" i="10"/>
  <c r="L7285" i="10"/>
  <c r="L7286" i="10"/>
  <c r="L7287" i="10"/>
  <c r="L7288" i="10"/>
  <c r="L7289" i="10"/>
  <c r="L7290" i="10"/>
  <c r="L7291" i="10"/>
  <c r="L7292" i="10"/>
  <c r="L7293" i="10"/>
  <c r="L7294" i="10"/>
  <c r="L7295" i="10"/>
  <c r="L7296" i="10"/>
  <c r="L7297" i="10"/>
  <c r="L7298" i="10"/>
  <c r="L7299" i="10"/>
  <c r="L7300" i="10"/>
  <c r="L7301" i="10"/>
  <c r="L7302" i="10"/>
  <c r="L7303" i="10"/>
  <c r="L7304" i="10"/>
  <c r="L7305" i="10"/>
  <c r="L7306" i="10"/>
  <c r="L7307" i="10"/>
  <c r="L7308" i="10"/>
  <c r="L7309" i="10"/>
  <c r="L7310" i="10"/>
  <c r="L7311" i="10"/>
  <c r="L7312" i="10"/>
  <c r="L7313" i="10"/>
  <c r="L7314" i="10"/>
  <c r="L7315" i="10"/>
  <c r="L7316" i="10"/>
  <c r="L7317" i="10"/>
  <c r="L7318" i="10"/>
  <c r="L7319" i="10"/>
  <c r="L7320" i="10"/>
  <c r="L7321" i="10"/>
  <c r="L7322" i="10"/>
  <c r="L7323" i="10"/>
  <c r="L7324" i="10"/>
  <c r="L7325" i="10"/>
  <c r="L7326" i="10"/>
  <c r="L7327" i="10"/>
  <c r="L7328" i="10"/>
  <c r="L7329" i="10"/>
  <c r="L7330" i="10"/>
  <c r="L7331" i="10"/>
  <c r="L7332" i="10"/>
  <c r="L7333" i="10"/>
  <c r="L7334" i="10"/>
  <c r="L7335" i="10"/>
  <c r="L7336" i="10"/>
  <c r="L7337" i="10"/>
  <c r="L7338" i="10"/>
  <c r="L7339" i="10"/>
  <c r="L7340" i="10"/>
  <c r="L7341" i="10"/>
  <c r="L7342" i="10"/>
  <c r="L7343" i="10"/>
  <c r="L7344" i="10"/>
  <c r="L7345" i="10"/>
  <c r="L7346" i="10"/>
  <c r="L7347" i="10"/>
  <c r="L7348" i="10"/>
  <c r="L7349" i="10"/>
  <c r="L7350" i="10"/>
  <c r="L7351" i="10"/>
  <c r="L7352" i="10"/>
  <c r="L7353" i="10"/>
  <c r="L7354" i="10"/>
  <c r="L7355" i="10"/>
  <c r="L7356" i="10"/>
  <c r="L7357" i="10"/>
  <c r="L7358" i="10"/>
  <c r="L7359" i="10"/>
  <c r="L7360" i="10"/>
  <c r="L7361" i="10"/>
  <c r="L7362" i="10"/>
  <c r="L7363" i="10"/>
  <c r="L7364" i="10"/>
  <c r="L7365" i="10"/>
  <c r="L7366" i="10"/>
  <c r="L7367" i="10"/>
  <c r="L7368" i="10"/>
  <c r="L7369" i="10"/>
  <c r="L7370" i="10"/>
  <c r="L7371" i="10"/>
  <c r="L7372" i="10"/>
  <c r="L7373" i="10"/>
  <c r="L7374" i="10"/>
  <c r="L7375" i="10"/>
  <c r="L7376" i="10"/>
  <c r="L7377" i="10"/>
  <c r="L7378" i="10"/>
  <c r="L7379" i="10"/>
  <c r="L7380" i="10"/>
  <c r="L7381" i="10"/>
  <c r="L7382" i="10"/>
  <c r="L7383" i="10"/>
  <c r="L7384" i="10"/>
  <c r="L7385" i="10"/>
  <c r="L7386" i="10"/>
  <c r="L7387" i="10"/>
  <c r="L7388" i="10"/>
  <c r="L7389" i="10"/>
  <c r="L7390" i="10"/>
  <c r="L7391" i="10"/>
  <c r="L7392" i="10"/>
  <c r="L7393" i="10"/>
  <c r="L7394" i="10"/>
  <c r="L7395" i="10"/>
  <c r="L7396" i="10"/>
  <c r="L7397" i="10"/>
  <c r="L7398" i="10"/>
  <c r="L7399" i="10"/>
  <c r="L7400" i="10"/>
  <c r="L7401" i="10"/>
  <c r="L7402" i="10"/>
  <c r="L7403" i="10"/>
  <c r="L7404" i="10"/>
  <c r="L7405" i="10"/>
  <c r="L7406" i="10"/>
  <c r="L7407" i="10"/>
  <c r="L7408" i="10"/>
  <c r="L7409" i="10"/>
  <c r="L7410" i="10"/>
  <c r="L7411" i="10"/>
  <c r="L7412" i="10"/>
  <c r="L7413" i="10"/>
  <c r="L7414" i="10"/>
  <c r="L7415" i="10"/>
  <c r="L7416" i="10"/>
  <c r="L7417" i="10"/>
  <c r="L7418" i="10"/>
  <c r="L7419" i="10"/>
  <c r="L7420" i="10"/>
  <c r="L7421" i="10"/>
  <c r="L7422" i="10"/>
  <c r="L7423" i="10"/>
  <c r="L7424" i="10"/>
  <c r="L7425" i="10"/>
  <c r="L7426" i="10"/>
  <c r="L7427" i="10"/>
  <c r="L7428" i="10"/>
  <c r="L7429" i="10"/>
  <c r="L7430" i="10"/>
  <c r="L7431" i="10"/>
  <c r="L7432" i="10"/>
  <c r="L7433" i="10"/>
  <c r="L7434" i="10"/>
  <c r="L7435" i="10"/>
  <c r="L7436" i="10"/>
  <c r="L7437" i="10"/>
  <c r="L7438" i="10"/>
  <c r="L7439" i="10"/>
  <c r="L7440" i="10"/>
  <c r="L7441" i="10"/>
  <c r="L7442" i="10"/>
  <c r="L7443" i="10"/>
  <c r="L7444" i="10"/>
  <c r="L7445" i="10"/>
  <c r="L7446" i="10"/>
  <c r="L7447" i="10"/>
  <c r="L7448" i="10"/>
  <c r="L7449" i="10"/>
  <c r="L7450" i="10"/>
  <c r="L7451" i="10"/>
  <c r="L7452" i="10"/>
  <c r="L7453" i="10"/>
  <c r="L7454" i="10"/>
  <c r="L7455" i="10"/>
  <c r="L7456" i="10"/>
  <c r="L7457" i="10"/>
  <c r="L7458" i="10"/>
  <c r="L7459" i="10"/>
  <c r="L7460" i="10"/>
  <c r="L7461" i="10"/>
  <c r="L7462" i="10"/>
  <c r="L7463" i="10"/>
  <c r="L7464" i="10"/>
  <c r="L7465" i="10"/>
  <c r="L7466" i="10"/>
  <c r="L7467" i="10"/>
  <c r="L7468" i="10"/>
  <c r="L7469" i="10"/>
  <c r="L7470" i="10"/>
  <c r="L7471" i="10"/>
  <c r="L7472" i="10"/>
  <c r="L7473" i="10"/>
  <c r="L7474" i="10"/>
  <c r="L7475" i="10"/>
  <c r="L7476" i="10"/>
  <c r="L7477" i="10"/>
  <c r="L7478" i="10"/>
  <c r="L7479" i="10"/>
  <c r="L7480" i="10"/>
  <c r="L7481" i="10"/>
  <c r="L7482" i="10"/>
  <c r="L7483" i="10"/>
  <c r="L7484" i="10"/>
  <c r="L7485" i="10"/>
  <c r="L7486" i="10"/>
  <c r="L7487" i="10"/>
  <c r="L7488" i="10"/>
  <c r="L7489" i="10"/>
  <c r="L7490" i="10"/>
  <c r="L7491" i="10"/>
  <c r="L7492" i="10"/>
  <c r="L7493" i="10"/>
  <c r="L7494" i="10"/>
  <c r="L7495" i="10"/>
  <c r="L7496" i="10"/>
  <c r="L7497" i="10"/>
  <c r="L7498" i="10"/>
  <c r="L7499" i="10"/>
  <c r="L7500" i="10"/>
  <c r="L7501" i="10"/>
  <c r="L7502" i="10"/>
  <c r="L7503" i="10"/>
  <c r="L7504" i="10"/>
  <c r="L7505" i="10"/>
  <c r="L7506" i="10"/>
  <c r="L7507" i="10"/>
  <c r="L7508" i="10"/>
  <c r="L7509" i="10"/>
  <c r="L7510" i="10"/>
  <c r="L7511" i="10"/>
  <c r="L7512" i="10"/>
  <c r="L7513" i="10"/>
  <c r="L7514" i="10"/>
  <c r="L7515" i="10"/>
  <c r="L7516" i="10"/>
  <c r="L7517" i="10"/>
  <c r="L7518" i="10"/>
  <c r="L7519" i="10"/>
  <c r="L7520" i="10"/>
  <c r="L7521" i="10"/>
  <c r="L7522" i="10"/>
  <c r="L7523" i="10"/>
  <c r="L7524" i="10"/>
  <c r="L7525" i="10"/>
  <c r="L7526" i="10"/>
  <c r="L7527" i="10"/>
  <c r="L7528" i="10"/>
  <c r="L7529" i="10"/>
  <c r="L7530" i="10"/>
  <c r="L7531" i="10"/>
  <c r="L7532" i="10"/>
  <c r="L7533" i="10"/>
  <c r="L7534" i="10"/>
  <c r="L7535" i="10"/>
  <c r="L7536" i="10"/>
  <c r="L7537" i="10"/>
  <c r="L7538" i="10"/>
  <c r="L7539" i="10"/>
  <c r="L7540" i="10"/>
  <c r="L7541" i="10"/>
  <c r="L7542" i="10"/>
  <c r="L7543" i="10"/>
  <c r="L7544" i="10"/>
  <c r="L7545" i="10"/>
  <c r="L7546" i="10"/>
  <c r="L7547" i="10"/>
  <c r="L7548" i="10"/>
  <c r="L7549" i="10"/>
  <c r="L7550" i="10"/>
  <c r="L7551" i="10"/>
  <c r="L7552" i="10"/>
  <c r="L7553" i="10"/>
  <c r="L7554" i="10"/>
  <c r="L7555" i="10"/>
  <c r="L7556" i="10"/>
  <c r="L7557" i="10"/>
  <c r="L7558" i="10"/>
  <c r="L7559" i="10"/>
  <c r="L7560" i="10"/>
  <c r="L7561" i="10"/>
  <c r="L7562" i="10"/>
  <c r="L7563" i="10"/>
  <c r="L7564" i="10"/>
  <c r="L7565" i="10"/>
  <c r="L7566" i="10"/>
  <c r="L7567" i="10"/>
  <c r="L7568" i="10"/>
  <c r="L7569" i="10"/>
  <c r="L7570" i="10"/>
  <c r="L7571" i="10"/>
  <c r="L7572" i="10"/>
  <c r="L7573" i="10"/>
  <c r="L7574" i="10"/>
  <c r="L7575" i="10"/>
  <c r="L7576" i="10"/>
  <c r="L7577" i="10"/>
  <c r="L7578" i="10"/>
  <c r="L7579" i="10"/>
  <c r="L7580" i="10"/>
  <c r="L7581" i="10"/>
  <c r="L7582" i="10"/>
  <c r="L7583" i="10"/>
  <c r="L7584" i="10"/>
  <c r="L7585" i="10"/>
  <c r="L7586" i="10"/>
  <c r="L7587" i="10"/>
  <c r="L7588" i="10"/>
  <c r="L7589" i="10"/>
  <c r="L7590" i="10"/>
  <c r="L7591" i="10"/>
  <c r="L7592" i="10"/>
  <c r="L7593" i="10"/>
  <c r="L7594" i="10"/>
  <c r="L7595" i="10"/>
  <c r="L7596" i="10"/>
  <c r="L7597" i="10"/>
  <c r="L7598" i="10"/>
  <c r="L7599" i="10"/>
  <c r="L7600" i="10"/>
  <c r="L7601" i="10"/>
  <c r="L7602" i="10"/>
  <c r="L7603" i="10"/>
  <c r="L7604" i="10"/>
  <c r="L7605" i="10"/>
  <c r="L7606" i="10"/>
  <c r="L7607" i="10"/>
  <c r="L7608" i="10"/>
  <c r="L7609" i="10"/>
  <c r="L7610" i="10"/>
  <c r="L7611" i="10"/>
  <c r="L7612" i="10"/>
  <c r="L7613" i="10"/>
  <c r="L7614" i="10"/>
  <c r="L7615" i="10"/>
  <c r="L7616" i="10"/>
  <c r="L7617" i="10"/>
  <c r="L7618" i="10"/>
  <c r="L7619" i="10"/>
  <c r="L7620" i="10"/>
  <c r="L7621" i="10"/>
  <c r="L7622" i="10"/>
  <c r="L7623" i="10"/>
  <c r="L7624" i="10"/>
  <c r="L7625" i="10"/>
  <c r="L7626" i="10"/>
  <c r="L7627" i="10"/>
  <c r="L7628" i="10"/>
  <c r="L7629" i="10"/>
  <c r="L7630" i="10"/>
  <c r="L7631" i="10"/>
  <c r="L7632" i="10"/>
  <c r="L7633" i="10"/>
  <c r="L7634" i="10"/>
  <c r="L7635" i="10"/>
  <c r="L7636" i="10"/>
  <c r="L7637" i="10"/>
  <c r="L7638" i="10"/>
  <c r="L7639" i="10"/>
  <c r="L7640" i="10"/>
  <c r="L7641" i="10"/>
  <c r="L7642" i="10"/>
  <c r="L7643" i="10"/>
  <c r="L7644" i="10"/>
  <c r="L7645" i="10"/>
  <c r="L7646" i="10"/>
  <c r="L7647" i="10"/>
  <c r="L7648" i="10"/>
  <c r="L7649" i="10"/>
  <c r="L7650" i="10"/>
  <c r="L7651" i="10"/>
  <c r="L7652" i="10"/>
  <c r="L7653" i="10"/>
  <c r="L7654" i="10"/>
  <c r="L7655" i="10"/>
  <c r="L7656" i="10"/>
  <c r="L7657" i="10"/>
  <c r="L7658" i="10"/>
  <c r="L7659" i="10"/>
  <c r="L7660" i="10"/>
  <c r="L7661" i="10"/>
  <c r="L7662" i="10"/>
  <c r="L7663" i="10"/>
  <c r="L7664" i="10"/>
  <c r="L7665" i="10"/>
  <c r="L7666" i="10"/>
  <c r="L7667" i="10"/>
  <c r="L7668" i="10"/>
  <c r="L7669" i="10"/>
  <c r="L7670" i="10"/>
  <c r="L7671" i="10"/>
  <c r="L7672" i="10"/>
  <c r="L7673" i="10"/>
  <c r="L7674" i="10"/>
  <c r="L7675" i="10"/>
  <c r="L7676" i="10"/>
  <c r="L7677" i="10"/>
  <c r="L7678" i="10"/>
  <c r="L7679" i="10"/>
  <c r="L7680" i="10"/>
  <c r="L7681" i="10"/>
  <c r="L7682" i="10"/>
  <c r="L7683" i="10"/>
  <c r="L7684" i="10"/>
  <c r="L7685" i="10"/>
  <c r="L7686" i="10"/>
  <c r="L7687" i="10"/>
  <c r="L7688" i="10"/>
  <c r="L7689" i="10"/>
  <c r="L7690" i="10"/>
  <c r="L7691" i="10"/>
  <c r="L7692" i="10"/>
  <c r="L7693" i="10"/>
  <c r="L7694" i="10"/>
  <c r="L7695" i="10"/>
  <c r="L7696" i="10"/>
  <c r="L7697" i="10"/>
  <c r="L7698" i="10"/>
  <c r="L7699" i="10"/>
  <c r="L7700" i="10"/>
  <c r="L7701" i="10"/>
  <c r="L7702" i="10"/>
  <c r="L7703" i="10"/>
  <c r="L7704" i="10"/>
  <c r="L7705" i="10"/>
  <c r="L7706" i="10"/>
  <c r="L7707" i="10"/>
  <c r="L7708" i="10"/>
  <c r="L7709" i="10"/>
  <c r="L7710" i="10"/>
  <c r="L7711" i="10"/>
  <c r="L7712" i="10"/>
  <c r="L7713" i="10"/>
  <c r="L7714" i="10"/>
  <c r="L7715" i="10"/>
  <c r="L7716" i="10"/>
  <c r="L7717" i="10"/>
  <c r="L7718" i="10"/>
  <c r="L7719" i="10"/>
  <c r="L7720" i="10"/>
  <c r="L7721" i="10"/>
  <c r="L7722" i="10"/>
  <c r="L7723" i="10"/>
  <c r="L7724" i="10"/>
  <c r="L7725" i="10"/>
  <c r="L7726" i="10"/>
  <c r="L7727" i="10"/>
  <c r="L7728" i="10"/>
  <c r="L7729" i="10"/>
  <c r="L7730" i="10"/>
  <c r="L7731" i="10"/>
  <c r="L7732" i="10"/>
  <c r="L7733" i="10"/>
  <c r="L7734" i="10"/>
  <c r="L7735" i="10"/>
  <c r="L7736" i="10"/>
  <c r="L7737" i="10"/>
  <c r="L7738" i="10"/>
  <c r="L7739" i="10"/>
  <c r="L7740" i="10"/>
  <c r="L7741" i="10"/>
  <c r="L7742" i="10"/>
  <c r="L7743" i="10"/>
  <c r="L7744" i="10"/>
  <c r="L7745" i="10"/>
  <c r="L7746" i="10"/>
  <c r="L7747" i="10"/>
  <c r="L7748" i="10"/>
  <c r="L7749" i="10"/>
  <c r="L7750" i="10"/>
  <c r="L7751" i="10"/>
  <c r="L7752" i="10"/>
  <c r="L7753" i="10"/>
  <c r="L7754" i="10"/>
  <c r="L7755" i="10"/>
  <c r="L7756" i="10"/>
  <c r="L7757" i="10"/>
  <c r="L7758" i="10"/>
  <c r="L7759" i="10"/>
  <c r="L7760" i="10"/>
  <c r="L7761" i="10"/>
  <c r="L7762" i="10"/>
  <c r="L7763" i="10"/>
  <c r="L7764" i="10"/>
  <c r="L7765" i="10"/>
  <c r="L7766" i="10"/>
  <c r="L7767" i="10"/>
  <c r="L7768" i="10"/>
  <c r="L7769" i="10"/>
  <c r="L7770" i="10"/>
  <c r="L7771" i="10"/>
  <c r="L7772" i="10"/>
  <c r="L7773" i="10"/>
  <c r="L7774" i="10"/>
  <c r="L7775" i="10"/>
  <c r="L7776" i="10"/>
  <c r="L7777" i="10"/>
  <c r="L7778" i="10"/>
  <c r="L7779" i="10"/>
  <c r="L7780" i="10"/>
  <c r="L7781" i="10"/>
  <c r="L7782" i="10"/>
  <c r="L7783" i="10"/>
  <c r="L7784" i="10"/>
  <c r="L7785" i="10"/>
  <c r="L7786" i="10"/>
  <c r="L7787" i="10"/>
  <c r="L7788" i="10"/>
  <c r="L7789" i="10"/>
  <c r="L7790" i="10"/>
  <c r="L7791" i="10"/>
  <c r="L7792" i="10"/>
  <c r="L7793" i="10"/>
  <c r="L7794" i="10"/>
  <c r="L7795" i="10"/>
  <c r="L7796" i="10"/>
  <c r="L7797" i="10"/>
  <c r="L7798" i="10"/>
  <c r="L7799" i="10"/>
  <c r="L7800" i="10"/>
  <c r="L7801" i="10"/>
  <c r="L7802" i="10"/>
  <c r="L7803" i="10"/>
  <c r="L7804" i="10"/>
  <c r="L7805" i="10"/>
  <c r="L7806" i="10"/>
  <c r="L7807" i="10"/>
  <c r="L7808" i="10"/>
  <c r="L7809" i="10"/>
  <c r="L7810" i="10"/>
  <c r="L7811" i="10"/>
  <c r="L7812" i="10"/>
  <c r="L7813" i="10"/>
  <c r="L7814" i="10"/>
  <c r="L7815" i="10"/>
  <c r="L7816" i="10"/>
  <c r="L7817" i="10"/>
  <c r="L7818" i="10"/>
  <c r="L7819" i="10"/>
  <c r="L7820" i="10"/>
  <c r="L7821" i="10"/>
  <c r="L7822" i="10"/>
  <c r="L7823" i="10"/>
  <c r="L7824" i="10"/>
  <c r="L7825" i="10"/>
  <c r="L7826" i="10"/>
  <c r="L7827" i="10"/>
  <c r="L7828" i="10"/>
  <c r="L7829" i="10"/>
  <c r="L7830" i="10"/>
  <c r="L7831" i="10"/>
  <c r="L7832" i="10"/>
  <c r="L7833" i="10"/>
  <c r="L7834" i="10"/>
  <c r="L7835" i="10"/>
  <c r="L7836" i="10"/>
  <c r="L7837" i="10"/>
  <c r="L7838" i="10"/>
  <c r="L7839" i="10"/>
  <c r="L7840" i="10"/>
  <c r="L7841" i="10"/>
  <c r="L7842" i="10"/>
  <c r="L7843" i="10"/>
  <c r="L7844" i="10"/>
  <c r="L7845" i="10"/>
  <c r="L7846" i="10"/>
  <c r="L7847" i="10"/>
  <c r="L7848" i="10"/>
  <c r="L7849" i="10"/>
  <c r="L7850" i="10"/>
  <c r="L7851" i="10"/>
  <c r="L7852" i="10"/>
  <c r="L7853" i="10"/>
  <c r="L7854" i="10"/>
  <c r="L7855" i="10"/>
  <c r="L7856" i="10"/>
  <c r="L7857" i="10"/>
  <c r="L7858" i="10"/>
  <c r="L7859" i="10"/>
  <c r="L7860" i="10"/>
  <c r="L7861" i="10"/>
  <c r="L7862" i="10"/>
  <c r="L7863" i="10"/>
  <c r="L7864" i="10"/>
  <c r="L7865" i="10"/>
  <c r="L7866" i="10"/>
  <c r="L7867" i="10"/>
  <c r="L7868" i="10"/>
  <c r="L7869" i="10"/>
  <c r="L7870" i="10"/>
  <c r="L7871" i="10"/>
  <c r="L7872" i="10"/>
  <c r="L7873" i="10"/>
  <c r="L7874" i="10"/>
  <c r="L7875" i="10"/>
  <c r="L7876" i="10"/>
  <c r="L7877" i="10"/>
  <c r="L7878" i="10"/>
  <c r="L7879" i="10"/>
  <c r="L7880" i="10"/>
  <c r="L7881" i="10"/>
  <c r="L7882" i="10"/>
  <c r="L7883" i="10"/>
  <c r="L7884" i="10"/>
  <c r="L7885" i="10"/>
  <c r="L7886" i="10"/>
  <c r="L7887" i="10"/>
  <c r="L7888" i="10"/>
  <c r="L7889" i="10"/>
  <c r="L7890" i="10"/>
  <c r="L7891" i="10"/>
  <c r="L7892" i="10"/>
  <c r="L7893" i="10"/>
  <c r="L7894" i="10"/>
  <c r="L7895" i="10"/>
  <c r="L7896" i="10"/>
  <c r="L7897" i="10"/>
  <c r="L7898" i="10"/>
  <c r="L7899" i="10"/>
  <c r="L7900" i="10"/>
  <c r="L7901" i="10"/>
  <c r="L7902" i="10"/>
  <c r="L7903" i="10"/>
  <c r="L7904" i="10"/>
  <c r="L7905" i="10"/>
  <c r="L7906" i="10"/>
  <c r="L7907" i="10"/>
  <c r="L7908" i="10"/>
  <c r="L7909" i="10"/>
  <c r="L7910" i="10"/>
  <c r="L7911" i="10"/>
  <c r="L7912" i="10"/>
  <c r="L7913" i="10"/>
  <c r="L7914" i="10"/>
  <c r="L7915" i="10"/>
  <c r="L7916" i="10"/>
  <c r="L7917" i="10"/>
  <c r="L7918" i="10"/>
  <c r="L7919" i="10"/>
  <c r="L7920" i="10"/>
  <c r="L7921" i="10"/>
  <c r="L7922" i="10"/>
  <c r="L7923" i="10"/>
  <c r="L7924" i="10"/>
  <c r="L7925" i="10"/>
  <c r="L7926" i="10"/>
  <c r="L7927" i="10"/>
  <c r="L7928" i="10"/>
  <c r="L7929" i="10"/>
  <c r="L7930" i="10"/>
  <c r="L7931" i="10"/>
  <c r="L7932" i="10"/>
  <c r="L7933" i="10"/>
  <c r="L7934" i="10"/>
  <c r="L7935" i="10"/>
  <c r="L7936" i="10"/>
  <c r="L7937" i="10"/>
  <c r="L7938" i="10"/>
  <c r="L7939" i="10"/>
  <c r="L7940" i="10"/>
  <c r="L7941" i="10"/>
  <c r="L7942" i="10"/>
  <c r="L7943" i="10"/>
  <c r="L7944" i="10"/>
  <c r="L7945" i="10"/>
  <c r="L7946" i="10"/>
  <c r="L7947" i="10"/>
  <c r="L7948" i="10"/>
  <c r="L7949" i="10"/>
  <c r="L7950" i="10"/>
  <c r="L7951" i="10"/>
  <c r="L7952" i="10"/>
  <c r="L7953" i="10"/>
  <c r="L7954" i="10"/>
  <c r="L7955" i="10"/>
  <c r="L7956" i="10"/>
  <c r="L7957" i="10"/>
  <c r="L7958" i="10"/>
  <c r="L7959" i="10"/>
  <c r="L7960" i="10"/>
  <c r="L7961" i="10"/>
  <c r="L7962" i="10"/>
  <c r="L7963" i="10"/>
  <c r="L7964" i="10"/>
  <c r="L7965" i="10"/>
  <c r="L7966" i="10"/>
  <c r="L7967" i="10"/>
  <c r="L7968" i="10"/>
  <c r="L7969" i="10"/>
  <c r="L7970" i="10"/>
  <c r="L7971" i="10"/>
  <c r="L7972" i="10"/>
  <c r="L7973" i="10"/>
  <c r="L7974" i="10"/>
  <c r="L7975" i="10"/>
  <c r="L7976" i="10"/>
  <c r="L7977" i="10"/>
  <c r="L7978" i="10"/>
  <c r="L7979" i="10"/>
  <c r="L7980" i="10"/>
  <c r="L7981" i="10"/>
  <c r="L7982" i="10"/>
  <c r="L7983" i="10"/>
  <c r="L7984" i="10"/>
  <c r="L7985" i="10"/>
  <c r="L7986" i="10"/>
  <c r="L7987" i="10"/>
  <c r="L7988" i="10"/>
  <c r="L7989" i="10"/>
  <c r="L7990" i="10"/>
  <c r="L7991" i="10"/>
  <c r="L7992" i="10"/>
  <c r="L7993" i="10"/>
  <c r="L7994" i="10"/>
  <c r="L7995" i="10"/>
  <c r="L7996" i="10"/>
  <c r="L7997" i="10"/>
  <c r="L7998" i="10"/>
  <c r="L7999" i="10"/>
  <c r="L8000" i="10"/>
  <c r="L8001" i="10"/>
  <c r="L8002" i="10"/>
  <c r="L8003" i="10"/>
  <c r="L8004" i="10"/>
  <c r="L8005" i="10"/>
  <c r="L8006" i="10"/>
  <c r="L8007" i="10"/>
  <c r="L8008" i="10"/>
  <c r="L8009" i="10"/>
  <c r="L8010" i="10"/>
  <c r="L8011" i="10"/>
  <c r="L8012" i="10"/>
  <c r="L8013" i="10"/>
  <c r="L8014" i="10"/>
  <c r="L8015" i="10"/>
  <c r="L8016" i="10"/>
  <c r="L8017" i="10"/>
  <c r="L8018" i="10"/>
  <c r="L8019" i="10"/>
  <c r="L8020" i="10"/>
  <c r="L8021" i="10"/>
  <c r="L8022" i="10"/>
  <c r="L8023" i="10"/>
  <c r="L8024" i="10"/>
  <c r="L8025" i="10"/>
  <c r="L8026" i="10"/>
  <c r="L8027" i="10"/>
  <c r="L8028" i="10"/>
  <c r="L8029" i="10"/>
  <c r="L8030" i="10"/>
  <c r="L8031" i="10"/>
  <c r="L8032" i="10"/>
  <c r="L8033" i="10"/>
  <c r="L8034" i="10"/>
  <c r="L8035" i="10"/>
  <c r="L8036" i="10"/>
  <c r="L8037" i="10"/>
  <c r="L8038" i="10"/>
  <c r="L8039" i="10"/>
  <c r="L8040" i="10"/>
  <c r="L8041" i="10"/>
  <c r="L8042" i="10"/>
  <c r="L8043" i="10"/>
  <c r="L8044" i="10"/>
  <c r="L8045" i="10"/>
  <c r="L8046" i="10"/>
  <c r="L8047" i="10"/>
  <c r="L8048" i="10"/>
  <c r="L8049" i="10"/>
  <c r="L8050" i="10"/>
  <c r="L8051" i="10"/>
  <c r="L8052" i="10"/>
  <c r="L8053" i="10"/>
  <c r="L8054" i="10"/>
  <c r="L8055" i="10"/>
  <c r="L8056" i="10"/>
  <c r="L8057" i="10"/>
  <c r="L8058" i="10"/>
  <c r="L8059" i="10"/>
  <c r="L8060" i="10"/>
  <c r="L8061" i="10"/>
  <c r="L8062" i="10"/>
  <c r="L8063" i="10"/>
  <c r="L8064" i="10"/>
  <c r="L8065" i="10"/>
  <c r="L8066" i="10"/>
  <c r="L8067" i="10"/>
  <c r="L8068" i="10"/>
  <c r="L8069" i="10"/>
  <c r="L8070" i="10"/>
  <c r="L8071" i="10"/>
  <c r="L8072" i="10"/>
  <c r="L8073" i="10"/>
  <c r="L8074" i="10"/>
  <c r="L8075" i="10"/>
  <c r="L8076" i="10"/>
  <c r="L8077" i="10"/>
  <c r="L8078" i="10"/>
  <c r="L8079" i="10"/>
  <c r="L8080" i="10"/>
  <c r="L8081" i="10"/>
  <c r="L8082" i="10"/>
  <c r="L8083" i="10"/>
  <c r="L8084" i="10"/>
  <c r="L8085" i="10"/>
  <c r="L8086" i="10"/>
  <c r="L8087" i="10"/>
  <c r="L8088" i="10"/>
  <c r="L8089" i="10"/>
  <c r="L8090" i="10"/>
  <c r="L8091" i="10"/>
  <c r="L8092" i="10"/>
  <c r="L8093" i="10"/>
  <c r="L8094" i="10"/>
  <c r="L8095" i="10"/>
  <c r="L8096" i="10"/>
  <c r="L8097" i="10"/>
  <c r="L8098" i="10"/>
  <c r="L8099" i="10"/>
  <c r="L8100" i="10"/>
  <c r="L8101" i="10"/>
  <c r="L8102" i="10"/>
  <c r="L8103" i="10"/>
  <c r="L8104" i="10"/>
  <c r="L8105" i="10"/>
  <c r="L8106" i="10"/>
  <c r="L8107" i="10"/>
  <c r="L8108" i="10"/>
  <c r="L8109" i="10"/>
  <c r="L8110" i="10"/>
  <c r="L8111" i="10"/>
  <c r="L8112" i="10"/>
  <c r="L8113" i="10"/>
  <c r="L8114" i="10"/>
  <c r="L8115" i="10"/>
  <c r="L8116" i="10"/>
  <c r="L8117" i="10"/>
  <c r="L8118" i="10"/>
  <c r="L8119" i="10"/>
  <c r="L8120" i="10"/>
  <c r="L8121" i="10"/>
  <c r="L8122" i="10"/>
  <c r="L8123" i="10"/>
  <c r="L8124" i="10"/>
  <c r="L8125" i="10"/>
  <c r="L8126" i="10"/>
  <c r="L8127" i="10"/>
  <c r="L8128" i="10"/>
  <c r="L8129" i="10"/>
  <c r="L8130" i="10"/>
  <c r="L8131" i="10"/>
  <c r="L8132" i="10"/>
  <c r="L8133" i="10"/>
  <c r="L8134" i="10"/>
  <c r="L8135" i="10"/>
  <c r="L8136" i="10"/>
  <c r="L8137" i="10"/>
  <c r="L8138" i="10"/>
  <c r="L8139" i="10"/>
  <c r="L8140" i="10"/>
  <c r="L8141" i="10"/>
  <c r="L8142" i="10"/>
  <c r="L8143" i="10"/>
  <c r="L8144" i="10"/>
  <c r="L8145" i="10"/>
  <c r="L8146" i="10"/>
  <c r="L8147" i="10"/>
  <c r="L8148" i="10"/>
  <c r="L8149" i="10"/>
  <c r="L8150" i="10"/>
  <c r="L8151" i="10"/>
  <c r="L8152" i="10"/>
  <c r="L8153" i="10"/>
  <c r="L8154" i="10"/>
  <c r="L8155" i="10"/>
  <c r="L8156" i="10"/>
  <c r="L8157" i="10"/>
  <c r="L8158" i="10"/>
  <c r="L8159" i="10"/>
  <c r="L8160" i="10"/>
  <c r="L8161" i="10"/>
  <c r="L8162" i="10"/>
  <c r="L8163" i="10"/>
  <c r="L8164" i="10"/>
  <c r="L8165" i="10"/>
  <c r="L8166" i="10"/>
  <c r="L8167" i="10"/>
  <c r="L8168" i="10"/>
  <c r="L8169" i="10"/>
  <c r="L8170" i="10"/>
  <c r="L8171" i="10"/>
  <c r="L8172" i="10"/>
  <c r="L8173" i="10"/>
  <c r="L8174" i="10"/>
  <c r="L8175" i="10"/>
  <c r="L8176" i="10"/>
  <c r="L8177" i="10"/>
  <c r="L8178" i="10"/>
  <c r="L8179" i="10"/>
  <c r="L8180" i="10"/>
  <c r="L8181" i="10"/>
  <c r="L8182" i="10"/>
  <c r="L8183" i="10"/>
  <c r="L8184" i="10"/>
  <c r="L8185" i="10"/>
  <c r="L8186" i="10"/>
  <c r="L8187" i="10"/>
  <c r="L8188" i="10"/>
  <c r="L8189" i="10"/>
  <c r="L8190" i="10"/>
  <c r="L8191" i="10"/>
  <c r="L8192" i="10"/>
  <c r="L8193" i="10"/>
  <c r="L8194" i="10"/>
  <c r="L8195" i="10"/>
  <c r="L8196" i="10"/>
  <c r="L8197" i="10"/>
  <c r="L8198" i="10"/>
  <c r="L8199" i="10"/>
  <c r="L8200" i="10"/>
  <c r="L8201" i="10"/>
  <c r="L8202" i="10"/>
  <c r="L8203" i="10"/>
  <c r="L8204" i="10"/>
  <c r="L8205" i="10"/>
  <c r="L8206" i="10"/>
  <c r="L8207" i="10"/>
  <c r="L8208" i="10"/>
  <c r="L8209" i="10"/>
  <c r="L8210" i="10"/>
  <c r="L8211" i="10"/>
  <c r="L8212" i="10"/>
  <c r="L8213" i="10"/>
  <c r="L8214" i="10"/>
  <c r="L8215" i="10"/>
  <c r="L8216" i="10"/>
  <c r="L8217" i="10"/>
  <c r="L8218" i="10"/>
  <c r="L8219" i="10"/>
  <c r="L8220" i="10"/>
  <c r="L8221" i="10"/>
  <c r="L8222" i="10"/>
  <c r="L8223" i="10"/>
  <c r="L8224" i="10"/>
  <c r="L8225" i="10"/>
  <c r="L8226" i="10"/>
  <c r="L8227" i="10"/>
  <c r="L8228" i="10"/>
  <c r="L8229" i="10"/>
  <c r="L8230" i="10"/>
  <c r="L8231" i="10"/>
  <c r="L8232" i="10"/>
  <c r="L8233" i="10"/>
  <c r="L8234" i="10"/>
  <c r="L8235" i="10"/>
  <c r="L8236" i="10"/>
  <c r="L8237" i="10"/>
  <c r="L8238" i="10"/>
  <c r="L8239" i="10"/>
  <c r="L8240" i="10"/>
  <c r="L8241" i="10"/>
  <c r="L8242" i="10"/>
  <c r="L8243" i="10"/>
  <c r="L8244" i="10"/>
  <c r="L8245" i="10"/>
  <c r="L8246" i="10"/>
  <c r="L8247" i="10"/>
  <c r="L8248" i="10"/>
  <c r="L8249" i="10"/>
  <c r="L8250" i="10"/>
  <c r="L8251" i="10"/>
  <c r="L8252" i="10"/>
  <c r="L8253" i="10"/>
  <c r="L8254" i="10"/>
  <c r="L8255" i="10"/>
  <c r="L8256" i="10"/>
  <c r="L8257" i="10"/>
  <c r="L8258" i="10"/>
  <c r="L8259" i="10"/>
  <c r="L8260" i="10"/>
  <c r="L8261" i="10"/>
  <c r="L8262" i="10"/>
  <c r="L8263" i="10"/>
  <c r="L8264" i="10"/>
  <c r="L8265" i="10"/>
  <c r="L8266" i="10"/>
  <c r="L8267" i="10"/>
  <c r="L8268" i="10"/>
  <c r="L8269" i="10"/>
  <c r="L8270" i="10"/>
  <c r="L8271" i="10"/>
  <c r="L8272" i="10"/>
  <c r="L8273" i="10"/>
  <c r="L8274" i="10"/>
  <c r="L8275" i="10"/>
  <c r="L8276" i="10"/>
  <c r="L8277" i="10"/>
  <c r="L8278" i="10"/>
  <c r="L8279" i="10"/>
  <c r="L8280" i="10"/>
  <c r="L8281" i="10"/>
  <c r="L8282" i="10"/>
  <c r="L8283" i="10"/>
  <c r="L8284" i="10"/>
  <c r="L8285" i="10"/>
  <c r="L8286" i="10"/>
  <c r="L8287" i="10"/>
  <c r="L8288" i="10"/>
  <c r="L8289" i="10"/>
  <c r="L8290" i="10"/>
  <c r="L8291" i="10"/>
  <c r="L8292" i="10"/>
  <c r="L8293" i="10"/>
  <c r="L8294" i="10"/>
  <c r="L8295" i="10"/>
  <c r="L8296" i="10"/>
  <c r="L8297" i="10"/>
  <c r="L8298" i="10"/>
  <c r="L8299" i="10"/>
  <c r="L8300" i="10"/>
  <c r="L8301" i="10"/>
  <c r="L8302" i="10"/>
  <c r="L8303" i="10"/>
  <c r="L8304" i="10"/>
  <c r="L8305" i="10"/>
  <c r="L8306" i="10"/>
  <c r="L8307" i="10"/>
  <c r="L8308" i="10"/>
  <c r="L8309" i="10"/>
  <c r="L8310" i="10"/>
  <c r="L8311" i="10"/>
  <c r="L8312" i="10"/>
  <c r="L8313" i="10"/>
  <c r="L8314" i="10"/>
  <c r="L8315" i="10"/>
  <c r="L8316" i="10"/>
  <c r="L8317" i="10"/>
  <c r="L8318" i="10"/>
  <c r="L8319" i="10"/>
  <c r="L8320" i="10"/>
  <c r="L8321" i="10"/>
  <c r="L8322" i="10"/>
  <c r="L8323" i="10"/>
  <c r="L8324" i="10"/>
  <c r="L8325" i="10"/>
  <c r="L8326" i="10"/>
  <c r="L8327" i="10"/>
  <c r="L8328" i="10"/>
  <c r="L8329" i="10"/>
  <c r="L8330" i="10"/>
  <c r="L8331" i="10"/>
  <c r="L8332" i="10"/>
  <c r="L8333" i="10"/>
  <c r="L8334" i="10"/>
  <c r="L8335" i="10"/>
  <c r="L8336" i="10"/>
  <c r="L8337" i="10"/>
  <c r="L8338" i="10"/>
  <c r="L8339" i="10"/>
  <c r="L8340" i="10"/>
  <c r="L8341" i="10"/>
  <c r="L8342" i="10"/>
  <c r="L8343" i="10"/>
  <c r="L8344" i="10"/>
  <c r="L8345" i="10"/>
  <c r="L8346" i="10"/>
  <c r="L8347" i="10"/>
  <c r="L8348" i="10"/>
  <c r="L8349" i="10"/>
  <c r="L8350" i="10"/>
  <c r="L8351" i="10"/>
  <c r="L8352" i="10"/>
  <c r="L8353" i="10"/>
  <c r="L8354" i="10"/>
  <c r="L8355" i="10"/>
  <c r="L8356" i="10"/>
  <c r="L8357" i="10"/>
  <c r="L8358" i="10"/>
  <c r="L8359" i="10"/>
  <c r="L8360" i="10"/>
  <c r="L8361" i="10"/>
  <c r="L8362" i="10"/>
  <c r="L8363" i="10"/>
  <c r="L8364" i="10"/>
  <c r="L8365" i="10"/>
  <c r="L8366" i="10"/>
  <c r="L8367" i="10"/>
  <c r="L8368" i="10"/>
  <c r="L8369" i="10"/>
  <c r="L8370" i="10"/>
  <c r="L8371" i="10"/>
  <c r="L8372" i="10"/>
  <c r="L8373" i="10"/>
  <c r="L8374" i="10"/>
  <c r="L8375" i="10"/>
  <c r="L8376" i="10"/>
  <c r="L8377" i="10"/>
  <c r="L8378" i="10"/>
  <c r="L8379" i="10"/>
  <c r="L8380" i="10"/>
  <c r="L8381" i="10"/>
  <c r="L8382" i="10"/>
  <c r="L8383" i="10"/>
  <c r="L8384" i="10"/>
  <c r="L8385" i="10"/>
  <c r="L8386" i="10"/>
  <c r="L8387" i="10"/>
  <c r="L8388" i="10"/>
  <c r="L8389" i="10"/>
  <c r="L8390" i="10"/>
  <c r="L8391" i="10"/>
  <c r="L8392" i="10"/>
  <c r="L8393" i="10"/>
  <c r="L8394" i="10"/>
  <c r="L8395" i="10"/>
  <c r="L8396" i="10"/>
  <c r="L8397" i="10"/>
  <c r="L8398" i="10"/>
  <c r="L8399" i="10"/>
  <c r="L8400" i="10"/>
  <c r="L8401" i="10"/>
  <c r="L8402" i="10"/>
  <c r="L8403" i="10"/>
  <c r="L8404" i="10"/>
  <c r="L8405" i="10"/>
  <c r="L8406" i="10"/>
  <c r="L8407" i="10"/>
  <c r="L8408" i="10"/>
  <c r="L8409" i="10"/>
  <c r="L8410" i="10"/>
  <c r="L8411" i="10"/>
  <c r="L8412" i="10"/>
  <c r="L8413" i="10"/>
  <c r="L8414" i="10"/>
  <c r="L8415" i="10"/>
  <c r="L8416" i="10"/>
  <c r="L8417" i="10"/>
  <c r="L8418" i="10"/>
  <c r="L8419" i="10"/>
  <c r="L8420" i="10"/>
  <c r="L8421" i="10"/>
  <c r="L8422" i="10"/>
  <c r="L8423" i="10"/>
  <c r="L8424" i="10"/>
  <c r="L8425" i="10"/>
  <c r="L8426" i="10"/>
  <c r="L8427" i="10"/>
  <c r="L8428" i="10"/>
  <c r="L8429" i="10"/>
  <c r="L8430" i="10"/>
  <c r="L8431" i="10"/>
  <c r="L8432" i="10"/>
  <c r="L8433" i="10"/>
  <c r="L8434" i="10"/>
  <c r="L8435" i="10"/>
  <c r="L8436" i="10"/>
  <c r="L8437" i="10"/>
  <c r="L8438" i="10"/>
  <c r="L8439" i="10"/>
  <c r="L8440" i="10"/>
  <c r="L8441" i="10"/>
  <c r="L8442" i="10"/>
  <c r="L8443" i="10"/>
  <c r="L8444" i="10"/>
  <c r="L8445" i="10"/>
  <c r="L8446" i="10"/>
  <c r="L8447" i="10"/>
  <c r="L8448" i="10"/>
  <c r="L8449" i="10"/>
  <c r="L8450" i="10"/>
  <c r="L8451" i="10"/>
  <c r="L8452" i="10"/>
  <c r="L8453" i="10"/>
  <c r="L8454" i="10"/>
  <c r="L8455" i="10"/>
  <c r="L8456" i="10"/>
  <c r="L8457" i="10"/>
  <c r="L8458" i="10"/>
  <c r="L8459" i="10"/>
  <c r="L8460" i="10"/>
  <c r="L8461" i="10"/>
  <c r="L8462" i="10"/>
  <c r="L8463" i="10"/>
  <c r="L8464" i="10"/>
  <c r="L8465" i="10"/>
  <c r="L8466" i="10"/>
  <c r="L8467" i="10"/>
  <c r="L8468" i="10"/>
  <c r="L8469" i="10"/>
  <c r="L8470" i="10"/>
  <c r="L8471" i="10"/>
  <c r="L8472" i="10"/>
  <c r="L8473" i="10"/>
  <c r="L8474" i="10"/>
  <c r="L8475" i="10"/>
  <c r="L8476" i="10"/>
  <c r="L8477" i="10"/>
  <c r="L8478" i="10"/>
  <c r="L8479" i="10"/>
  <c r="L8480" i="10"/>
  <c r="L8481" i="10"/>
  <c r="L8482" i="10"/>
  <c r="L8483" i="10"/>
  <c r="L8484" i="10"/>
  <c r="L8485" i="10"/>
  <c r="L8486" i="10"/>
  <c r="L8487" i="10"/>
  <c r="L8488" i="10"/>
  <c r="L8489" i="10"/>
  <c r="L8490" i="10"/>
  <c r="L8491" i="10"/>
  <c r="L8492" i="10"/>
  <c r="L8493" i="10"/>
  <c r="L8494" i="10"/>
  <c r="L8495" i="10"/>
  <c r="L8496" i="10"/>
  <c r="L8497" i="10"/>
  <c r="L8498" i="10"/>
  <c r="L8499" i="10"/>
  <c r="L8500" i="10"/>
  <c r="L8501" i="10"/>
  <c r="L8502" i="10"/>
  <c r="L8503" i="10"/>
  <c r="L8504" i="10"/>
  <c r="L8505" i="10"/>
  <c r="L8506" i="10"/>
  <c r="L8507" i="10"/>
  <c r="L8508" i="10"/>
  <c r="L8509" i="10"/>
  <c r="L8510" i="10"/>
  <c r="L8511" i="10"/>
  <c r="L8512" i="10"/>
  <c r="L8513" i="10"/>
  <c r="L8514" i="10"/>
  <c r="L8515" i="10"/>
  <c r="L8516" i="10"/>
  <c r="L8517" i="10"/>
  <c r="L8518" i="10"/>
  <c r="L8519" i="10"/>
  <c r="L8520" i="10"/>
  <c r="L8521" i="10"/>
  <c r="L8522" i="10"/>
  <c r="L8523" i="10"/>
  <c r="L8524" i="10"/>
  <c r="L8525" i="10"/>
  <c r="L8526" i="10"/>
  <c r="L8527" i="10"/>
  <c r="L8528" i="10"/>
  <c r="L8529" i="10"/>
  <c r="L8530" i="10"/>
  <c r="L8531" i="10"/>
  <c r="L8532" i="10"/>
  <c r="L8533" i="10"/>
  <c r="L8534" i="10"/>
  <c r="L8535" i="10"/>
  <c r="L8536" i="10"/>
  <c r="L8537" i="10"/>
  <c r="L8538" i="10"/>
  <c r="L8539" i="10"/>
  <c r="L8540" i="10"/>
  <c r="L8541" i="10"/>
  <c r="L8542" i="10"/>
  <c r="L8543" i="10"/>
  <c r="L8544" i="10"/>
  <c r="L8545" i="10"/>
  <c r="L8546" i="10"/>
  <c r="L8547" i="10"/>
  <c r="L8548" i="10"/>
  <c r="L8549" i="10"/>
  <c r="L8550" i="10"/>
  <c r="L8551" i="10"/>
  <c r="L8552" i="10"/>
  <c r="L8553" i="10"/>
  <c r="L8554" i="10"/>
  <c r="L8555" i="10"/>
  <c r="L8556" i="10"/>
  <c r="L8557" i="10"/>
  <c r="L8558" i="10"/>
  <c r="L8559" i="10"/>
  <c r="L8560" i="10"/>
  <c r="L8561" i="10"/>
  <c r="L8562" i="10"/>
  <c r="L8563" i="10"/>
  <c r="L8564" i="10"/>
  <c r="L8565" i="10"/>
  <c r="L8566" i="10"/>
  <c r="L8567" i="10"/>
  <c r="L8568" i="10"/>
  <c r="L8569" i="10"/>
  <c r="L8570" i="10"/>
  <c r="L8571" i="10"/>
  <c r="L8572" i="10"/>
  <c r="L8573" i="10"/>
  <c r="L8574" i="10"/>
  <c r="L8575" i="10"/>
  <c r="L8576" i="10"/>
  <c r="L8577" i="10"/>
  <c r="L8578" i="10"/>
  <c r="L8579" i="10"/>
  <c r="L8580" i="10"/>
  <c r="L8581" i="10"/>
  <c r="L8582" i="10"/>
  <c r="L8583" i="10"/>
  <c r="L8584" i="10"/>
  <c r="L8585" i="10"/>
  <c r="L8586" i="10"/>
  <c r="L8587" i="10"/>
  <c r="L8588" i="10"/>
  <c r="L8589" i="10"/>
  <c r="L8590" i="10"/>
  <c r="L8591" i="10"/>
  <c r="L8592" i="10"/>
  <c r="L8593" i="10"/>
  <c r="L8594" i="10"/>
  <c r="L8595" i="10"/>
  <c r="L8596" i="10"/>
  <c r="L8597" i="10"/>
  <c r="L8598" i="10"/>
  <c r="L8599" i="10"/>
  <c r="L8600" i="10"/>
  <c r="L8601" i="10"/>
  <c r="L8602" i="10"/>
  <c r="L8603" i="10"/>
  <c r="L8604" i="10"/>
  <c r="L8605" i="10"/>
  <c r="L8606" i="10"/>
  <c r="L8607" i="10"/>
  <c r="L8608" i="10"/>
  <c r="L8609" i="10"/>
  <c r="L8610" i="10"/>
  <c r="L8611" i="10"/>
  <c r="L8612" i="10"/>
  <c r="L8613" i="10"/>
  <c r="L8614" i="10"/>
  <c r="L8615" i="10"/>
  <c r="L8616" i="10"/>
  <c r="L8617" i="10"/>
  <c r="L8618" i="10"/>
  <c r="L8619" i="10"/>
  <c r="L8620" i="10"/>
  <c r="L8621" i="10"/>
  <c r="L8622" i="10"/>
  <c r="L8623" i="10"/>
  <c r="L8624" i="10"/>
  <c r="L8625" i="10"/>
  <c r="L8626" i="10"/>
  <c r="L8627" i="10"/>
  <c r="L8628" i="10"/>
  <c r="L8629" i="10"/>
  <c r="L8630" i="10"/>
  <c r="L8631" i="10"/>
  <c r="L8632" i="10"/>
  <c r="L8633" i="10"/>
  <c r="L8634" i="10"/>
  <c r="L8635" i="10"/>
  <c r="L8636" i="10"/>
  <c r="L8637" i="10"/>
  <c r="L8638" i="10"/>
  <c r="L8639" i="10"/>
  <c r="L8640" i="10"/>
  <c r="L8641" i="10"/>
  <c r="L8642" i="10"/>
  <c r="L8643" i="10"/>
  <c r="L8644" i="10"/>
  <c r="L8645" i="10"/>
  <c r="L8646" i="10"/>
  <c r="L8647" i="10"/>
  <c r="L8648" i="10"/>
  <c r="L8649" i="10"/>
  <c r="L8650" i="10"/>
  <c r="L8651" i="10"/>
  <c r="L8652" i="10"/>
  <c r="L8653" i="10"/>
  <c r="L8654" i="10"/>
  <c r="L8655" i="10"/>
  <c r="L8656" i="10"/>
  <c r="L8657" i="10"/>
  <c r="L8658" i="10"/>
  <c r="L8659" i="10"/>
  <c r="L8660" i="10"/>
  <c r="L8661" i="10"/>
  <c r="L8662" i="10"/>
  <c r="L8663" i="10"/>
  <c r="L8664" i="10"/>
  <c r="L8665" i="10"/>
  <c r="L8666" i="10"/>
  <c r="L8667" i="10"/>
  <c r="L8668" i="10"/>
  <c r="L8669" i="10"/>
  <c r="L8670" i="10"/>
  <c r="L8671" i="10"/>
  <c r="L8672" i="10"/>
  <c r="L8673" i="10"/>
  <c r="L8674" i="10"/>
  <c r="L8675" i="10"/>
  <c r="L8676" i="10"/>
  <c r="L8677" i="10"/>
  <c r="L8678" i="10"/>
  <c r="L8679" i="10"/>
  <c r="L8680" i="10"/>
  <c r="L8681" i="10"/>
  <c r="L8682" i="10"/>
  <c r="L8683" i="10"/>
  <c r="L8684" i="10"/>
  <c r="L8685" i="10"/>
  <c r="L8686" i="10"/>
  <c r="L8687" i="10"/>
  <c r="L8688" i="10"/>
  <c r="L8689" i="10"/>
  <c r="L8690" i="10"/>
  <c r="L8691" i="10"/>
  <c r="L8692" i="10"/>
  <c r="L8693" i="10"/>
  <c r="L8694" i="10"/>
  <c r="L8695" i="10"/>
  <c r="L8696" i="10"/>
  <c r="L8697" i="10"/>
  <c r="L8698" i="10"/>
  <c r="L8699" i="10"/>
  <c r="L8700" i="10"/>
  <c r="L8701" i="10"/>
  <c r="L8702" i="10"/>
  <c r="L8703" i="10"/>
  <c r="L8704" i="10"/>
  <c r="L8705" i="10"/>
  <c r="L8706" i="10"/>
  <c r="L8707" i="10"/>
  <c r="L8708" i="10"/>
  <c r="L8709" i="10"/>
  <c r="L8710" i="10"/>
  <c r="L8711" i="10"/>
  <c r="L8712" i="10"/>
  <c r="L8713" i="10"/>
  <c r="L8714" i="10"/>
  <c r="L8715" i="10"/>
  <c r="L8716" i="10"/>
  <c r="L8717" i="10"/>
  <c r="L8718" i="10"/>
  <c r="L8719" i="10"/>
  <c r="L8720" i="10"/>
  <c r="L8721" i="10"/>
  <c r="L8722" i="10"/>
  <c r="L8723" i="10"/>
  <c r="L8724" i="10"/>
  <c r="L8725" i="10"/>
  <c r="L8726" i="10"/>
  <c r="L8727" i="10"/>
  <c r="L8728" i="10"/>
  <c r="L8729" i="10"/>
  <c r="L8730" i="10"/>
  <c r="L8731" i="10"/>
  <c r="L8732" i="10"/>
  <c r="L8733" i="10"/>
  <c r="L8734" i="10"/>
  <c r="L8735" i="10"/>
  <c r="L8736" i="10"/>
  <c r="L8737" i="10"/>
  <c r="L8738" i="10"/>
  <c r="L8739" i="10"/>
  <c r="L8740" i="10"/>
  <c r="L8741" i="10"/>
  <c r="L8742" i="10"/>
  <c r="L8743" i="10"/>
  <c r="L8744" i="10"/>
  <c r="L8745" i="10"/>
  <c r="L8746" i="10"/>
  <c r="L8747" i="10"/>
  <c r="L8748" i="10"/>
  <c r="L8749" i="10"/>
  <c r="L8750" i="10"/>
  <c r="L8751" i="10"/>
  <c r="L8752" i="10"/>
  <c r="L8753" i="10"/>
  <c r="L8754" i="10"/>
  <c r="L8755" i="10"/>
  <c r="L8756" i="10"/>
  <c r="L8757" i="10"/>
  <c r="L8758" i="10"/>
  <c r="L8759" i="10"/>
  <c r="L8760" i="10"/>
  <c r="L8761" i="10"/>
  <c r="L8762" i="10"/>
  <c r="L8763" i="10"/>
  <c r="L8764" i="10"/>
  <c r="L8765" i="10"/>
  <c r="L8766" i="10"/>
  <c r="L8767" i="10"/>
  <c r="L8768" i="10"/>
  <c r="L8769" i="10"/>
  <c r="L8770" i="10"/>
  <c r="L8771" i="10"/>
  <c r="L8772" i="10"/>
  <c r="L8773" i="10"/>
  <c r="L8774" i="10"/>
  <c r="L8775" i="10"/>
  <c r="L8776" i="10"/>
  <c r="L8777" i="10"/>
  <c r="L8778" i="10"/>
  <c r="L8779" i="10"/>
  <c r="L8780" i="10"/>
  <c r="L8781" i="10"/>
  <c r="L8782" i="10"/>
  <c r="L8783" i="10"/>
  <c r="L8784" i="10"/>
  <c r="L8785" i="10"/>
  <c r="L8786" i="10"/>
  <c r="L8787" i="10"/>
  <c r="L8788" i="10"/>
  <c r="L8789" i="10"/>
  <c r="L8790" i="10"/>
  <c r="L8791" i="10"/>
  <c r="L8792" i="10"/>
  <c r="L8793" i="10"/>
  <c r="L8794" i="10"/>
  <c r="L8795" i="10"/>
  <c r="L8796" i="10"/>
  <c r="L8797" i="10"/>
  <c r="L8798" i="10"/>
  <c r="L8799" i="10"/>
  <c r="L8800" i="10"/>
  <c r="L8801" i="10"/>
  <c r="L8802" i="10"/>
  <c r="L8803" i="10"/>
  <c r="L8804" i="10"/>
  <c r="L8805" i="10"/>
  <c r="L8806" i="10"/>
  <c r="L8807" i="10"/>
  <c r="L8808" i="10"/>
  <c r="L8809" i="10"/>
  <c r="L8810" i="10"/>
  <c r="L8811" i="10"/>
  <c r="L8812" i="10"/>
  <c r="L8813" i="10"/>
  <c r="L8814" i="10"/>
  <c r="L8815" i="10"/>
  <c r="L8816" i="10"/>
  <c r="L8817" i="10"/>
  <c r="L8818" i="10"/>
  <c r="L8819" i="10"/>
  <c r="L8820" i="10"/>
  <c r="L8821" i="10"/>
  <c r="L8822" i="10"/>
  <c r="L8823" i="10"/>
  <c r="L8824" i="10"/>
  <c r="L8825" i="10"/>
  <c r="L8826" i="10"/>
  <c r="L8827" i="10"/>
  <c r="L8828" i="10"/>
  <c r="L8829" i="10"/>
  <c r="L8830" i="10"/>
  <c r="L8831" i="10"/>
  <c r="L8832" i="10"/>
  <c r="L8833" i="10"/>
  <c r="L8834" i="10"/>
  <c r="L8835" i="10"/>
  <c r="L8836" i="10"/>
  <c r="L8837" i="10"/>
  <c r="L8838" i="10"/>
  <c r="L8839" i="10"/>
  <c r="L8840" i="10"/>
  <c r="L8841" i="10"/>
  <c r="L8842" i="10"/>
  <c r="L8843" i="10"/>
  <c r="L8844" i="10"/>
  <c r="L8845" i="10"/>
  <c r="L8846" i="10"/>
  <c r="L8847" i="10"/>
  <c r="L8848" i="10"/>
  <c r="L8849" i="10"/>
  <c r="L8850" i="10"/>
  <c r="L8851" i="10"/>
  <c r="L8852" i="10"/>
  <c r="L8853" i="10"/>
  <c r="L8854" i="10"/>
  <c r="L8855" i="10"/>
  <c r="L8856" i="10"/>
  <c r="L8857" i="10"/>
  <c r="L8858" i="10"/>
  <c r="L8859" i="10"/>
  <c r="L8860" i="10"/>
  <c r="L8861" i="10"/>
  <c r="L8862" i="10"/>
  <c r="L8863" i="10"/>
  <c r="L8864" i="10"/>
  <c r="L8865" i="10"/>
  <c r="L8866" i="10"/>
  <c r="L8867" i="10"/>
  <c r="L8868" i="10"/>
  <c r="L8869" i="10"/>
  <c r="L8870" i="10"/>
  <c r="L8871" i="10"/>
  <c r="L8872" i="10"/>
  <c r="L8873" i="10"/>
  <c r="L8874" i="10"/>
  <c r="L8875" i="10"/>
  <c r="L8876" i="10"/>
  <c r="L8877" i="10"/>
  <c r="L8878" i="10"/>
  <c r="L8879" i="10"/>
  <c r="L8880" i="10"/>
  <c r="L8881" i="10"/>
  <c r="L8882" i="10"/>
  <c r="L8883" i="10"/>
  <c r="L8884" i="10"/>
  <c r="L8885" i="10"/>
  <c r="L8886" i="10"/>
  <c r="L8887" i="10"/>
  <c r="L8888" i="10"/>
  <c r="L8889" i="10"/>
  <c r="L8890" i="10"/>
  <c r="L8891" i="10"/>
  <c r="L8892" i="10"/>
  <c r="L8893" i="10"/>
  <c r="L8894" i="10"/>
  <c r="L8895" i="10"/>
  <c r="L8896" i="10"/>
  <c r="L8897" i="10"/>
  <c r="L8898" i="10"/>
  <c r="L8899" i="10"/>
  <c r="L8900" i="10"/>
  <c r="L8901" i="10"/>
  <c r="L8902" i="10"/>
  <c r="L8903" i="10"/>
  <c r="L8904" i="10"/>
  <c r="L8905" i="10"/>
  <c r="L8906" i="10"/>
  <c r="L8907" i="10"/>
  <c r="L8908" i="10"/>
  <c r="L8909" i="10"/>
  <c r="L8910" i="10"/>
  <c r="L8911" i="10"/>
  <c r="L8912" i="10"/>
  <c r="L8913" i="10"/>
  <c r="L8914" i="10"/>
  <c r="L8915" i="10"/>
  <c r="L8916" i="10"/>
  <c r="L8917" i="10"/>
  <c r="L8918" i="10"/>
  <c r="L8919" i="10"/>
  <c r="L8920" i="10"/>
  <c r="L8921" i="10"/>
  <c r="L8922" i="10"/>
  <c r="L8923" i="10"/>
  <c r="L8924" i="10"/>
  <c r="L8925" i="10"/>
  <c r="L8926" i="10"/>
  <c r="L8927" i="10"/>
  <c r="L8928" i="10"/>
  <c r="L8929" i="10"/>
  <c r="L8930" i="10"/>
  <c r="L8931" i="10"/>
  <c r="L8932" i="10"/>
  <c r="L8933" i="10"/>
  <c r="L8934" i="10"/>
  <c r="L8935" i="10"/>
  <c r="L8936" i="10"/>
  <c r="L8937" i="10"/>
  <c r="L8938" i="10"/>
  <c r="L8939" i="10"/>
  <c r="L8940" i="10"/>
  <c r="L8941" i="10"/>
  <c r="L8942" i="10"/>
  <c r="L8943" i="10"/>
  <c r="L8944" i="10"/>
  <c r="L8945" i="10"/>
  <c r="L8946" i="10"/>
  <c r="L8947" i="10"/>
  <c r="L8948" i="10"/>
  <c r="L8949" i="10"/>
  <c r="L8950" i="10"/>
  <c r="L8951" i="10"/>
  <c r="L8952" i="10"/>
  <c r="L8953" i="10"/>
  <c r="L8954" i="10"/>
  <c r="L8955" i="10"/>
  <c r="L8956" i="10"/>
  <c r="L8957" i="10"/>
  <c r="L8958" i="10"/>
  <c r="L8959" i="10"/>
  <c r="L8960" i="10"/>
  <c r="L8961" i="10"/>
  <c r="L8962" i="10"/>
  <c r="L8963" i="10"/>
  <c r="L8964" i="10"/>
  <c r="L8965" i="10"/>
  <c r="L8966" i="10"/>
  <c r="L8967" i="10"/>
  <c r="L8968" i="10"/>
  <c r="L8969" i="10"/>
  <c r="L8970" i="10"/>
  <c r="L8971" i="10"/>
  <c r="L8972" i="10"/>
  <c r="L8973" i="10"/>
  <c r="L8974" i="10"/>
  <c r="L8975" i="10"/>
  <c r="L8976" i="10"/>
  <c r="L8977" i="10"/>
  <c r="L8978" i="10"/>
  <c r="L8979" i="10"/>
  <c r="L8980" i="10"/>
  <c r="L8981" i="10"/>
  <c r="L8982" i="10"/>
  <c r="L8983" i="10"/>
  <c r="L8984" i="10"/>
  <c r="L8985" i="10"/>
  <c r="L8986" i="10"/>
  <c r="L8987" i="10"/>
  <c r="L8988" i="10"/>
  <c r="L8989" i="10"/>
  <c r="L8990" i="10"/>
  <c r="L8991" i="10"/>
  <c r="L8992" i="10"/>
  <c r="L8993" i="10"/>
  <c r="L8994" i="10"/>
  <c r="L8995" i="10"/>
  <c r="L8996" i="10"/>
  <c r="L8997" i="10"/>
  <c r="L8998" i="10"/>
  <c r="L8999" i="10"/>
  <c r="L9000" i="10"/>
  <c r="L9001" i="10"/>
  <c r="L9002" i="10"/>
  <c r="L9003" i="10"/>
  <c r="L9004" i="10"/>
  <c r="L9005" i="10"/>
  <c r="L9006" i="10"/>
  <c r="L9007" i="10"/>
  <c r="L9008" i="10"/>
  <c r="L9009" i="10"/>
  <c r="L9010" i="10"/>
  <c r="L9011" i="10"/>
  <c r="L9012" i="10"/>
  <c r="L9013" i="10"/>
  <c r="L9014" i="10"/>
  <c r="L9015" i="10"/>
  <c r="L9016" i="10"/>
  <c r="L9017" i="10"/>
  <c r="L9018" i="10"/>
  <c r="L9019" i="10"/>
  <c r="L9020" i="10"/>
  <c r="L9021" i="10"/>
  <c r="L9022" i="10"/>
  <c r="L9023" i="10"/>
  <c r="L9024" i="10"/>
  <c r="L9025" i="10"/>
  <c r="L9026" i="10"/>
  <c r="L9027" i="10"/>
  <c r="L9028" i="10"/>
  <c r="L9029" i="10"/>
  <c r="L9030" i="10"/>
  <c r="L9031" i="10"/>
  <c r="L9032" i="10"/>
  <c r="L9033" i="10"/>
  <c r="L9034" i="10"/>
  <c r="L9035" i="10"/>
  <c r="L9036" i="10"/>
  <c r="L9037" i="10"/>
  <c r="L9038" i="10"/>
  <c r="L9039" i="10"/>
  <c r="L9040" i="10"/>
  <c r="L9041" i="10"/>
  <c r="L9042" i="10"/>
  <c r="L9043" i="10"/>
  <c r="L9044" i="10"/>
  <c r="L9045" i="10"/>
  <c r="L9046" i="10"/>
  <c r="L9047" i="10"/>
  <c r="L9048" i="10"/>
  <c r="L9049" i="10"/>
  <c r="L9050" i="10"/>
  <c r="L9051" i="10"/>
  <c r="L9052" i="10"/>
  <c r="L9053" i="10"/>
  <c r="L9054" i="10"/>
  <c r="L9055" i="10"/>
  <c r="L9056" i="10"/>
  <c r="L9057" i="10"/>
  <c r="L9058" i="10"/>
  <c r="L9059" i="10"/>
  <c r="L9060" i="10"/>
  <c r="L9061" i="10"/>
  <c r="L9062" i="10"/>
  <c r="L9063" i="10"/>
  <c r="L9064" i="10"/>
  <c r="L9065" i="10"/>
  <c r="L9066" i="10"/>
  <c r="L9067" i="10"/>
  <c r="L9068" i="10"/>
  <c r="L9069" i="10"/>
  <c r="L9070" i="10"/>
  <c r="L9071" i="10"/>
  <c r="L9072" i="10"/>
  <c r="L9073" i="10"/>
  <c r="L9074" i="10"/>
  <c r="L9075" i="10"/>
  <c r="L9076" i="10"/>
  <c r="L9077" i="10"/>
  <c r="L9078" i="10"/>
  <c r="L9079" i="10"/>
  <c r="L9080" i="10"/>
  <c r="L9081" i="10"/>
  <c r="L9082" i="10"/>
  <c r="L9083" i="10"/>
  <c r="L9084" i="10"/>
  <c r="L9085" i="10"/>
  <c r="L9086" i="10"/>
  <c r="L9087" i="10"/>
  <c r="L9088" i="10"/>
  <c r="L9089" i="10"/>
  <c r="L9090" i="10"/>
  <c r="L9091" i="10"/>
  <c r="L9092" i="10"/>
  <c r="L9093" i="10"/>
  <c r="L9094" i="10"/>
  <c r="L9095" i="10"/>
  <c r="L9096" i="10"/>
  <c r="L9097" i="10"/>
  <c r="L9098" i="10"/>
  <c r="L9099" i="10"/>
  <c r="L9100" i="10"/>
  <c r="L9101" i="10"/>
  <c r="L9102" i="10"/>
  <c r="L9103" i="10"/>
  <c r="L9104" i="10"/>
  <c r="L9105" i="10"/>
  <c r="L9106" i="10"/>
  <c r="L9107" i="10"/>
  <c r="L9108" i="10"/>
  <c r="L9109" i="10"/>
  <c r="L9110" i="10"/>
  <c r="L9111" i="10"/>
  <c r="L9112" i="10"/>
  <c r="L9113" i="10"/>
  <c r="L9114" i="10"/>
  <c r="L9115" i="10"/>
  <c r="L9116" i="10"/>
  <c r="L9117" i="10"/>
  <c r="L9118" i="10"/>
  <c r="L9119" i="10"/>
  <c r="L9120" i="10"/>
  <c r="L9121" i="10"/>
  <c r="L9122" i="10"/>
  <c r="L9123" i="10"/>
  <c r="L9124" i="10"/>
  <c r="L9125" i="10"/>
  <c r="L9126" i="10"/>
  <c r="L9127" i="10"/>
  <c r="L9128" i="10"/>
  <c r="L9129" i="10"/>
  <c r="L9130" i="10"/>
  <c r="L9131" i="10"/>
  <c r="L9132" i="10"/>
  <c r="L9133" i="10"/>
  <c r="L9134" i="10"/>
  <c r="L9135" i="10"/>
  <c r="L9136" i="10"/>
  <c r="L9137" i="10"/>
  <c r="L9138" i="10"/>
  <c r="L9139" i="10"/>
  <c r="L9140" i="10"/>
  <c r="L9141" i="10"/>
  <c r="L9142" i="10"/>
  <c r="L9143" i="10"/>
  <c r="L9144" i="10"/>
  <c r="L9145" i="10"/>
  <c r="L9146" i="10"/>
  <c r="L9147" i="10"/>
  <c r="L9148" i="10"/>
  <c r="L9149" i="10"/>
  <c r="L9150" i="10"/>
  <c r="L9151" i="10"/>
  <c r="L9152" i="10"/>
  <c r="L9153" i="10"/>
  <c r="L9154" i="10"/>
  <c r="L9155" i="10"/>
  <c r="L9156" i="10"/>
  <c r="L9157" i="10"/>
  <c r="L9158" i="10"/>
  <c r="L9159" i="10"/>
  <c r="L9160" i="10"/>
  <c r="L9161" i="10"/>
  <c r="L9162" i="10"/>
  <c r="L9163" i="10"/>
  <c r="L9164" i="10"/>
  <c r="L9165" i="10"/>
  <c r="L9166" i="10"/>
  <c r="L9167" i="10"/>
  <c r="L9168" i="10"/>
  <c r="L9169" i="10"/>
  <c r="L9170" i="10"/>
  <c r="L9171" i="10"/>
  <c r="L9172" i="10"/>
  <c r="L9173" i="10"/>
  <c r="L9174" i="10"/>
  <c r="L9175" i="10"/>
  <c r="L9176" i="10"/>
  <c r="L9177" i="10"/>
  <c r="L9178" i="10"/>
  <c r="L9179" i="10"/>
  <c r="L9180" i="10"/>
  <c r="L9181" i="10"/>
  <c r="L9182" i="10"/>
  <c r="L9183" i="10"/>
  <c r="L9184" i="10"/>
  <c r="L9185" i="10"/>
  <c r="L9186" i="10"/>
  <c r="L9187" i="10"/>
  <c r="L9188" i="10"/>
  <c r="L9189" i="10"/>
  <c r="L9190" i="10"/>
  <c r="L9191" i="10"/>
  <c r="L9192" i="10"/>
  <c r="L9193" i="10"/>
  <c r="L9194" i="10"/>
  <c r="L9195" i="10"/>
  <c r="L9196" i="10"/>
  <c r="L9197" i="10"/>
  <c r="L9198" i="10"/>
  <c r="L9199" i="10"/>
  <c r="L9200" i="10"/>
  <c r="L9201" i="10"/>
  <c r="L9202" i="10"/>
  <c r="L9203" i="10"/>
  <c r="L9204" i="10"/>
  <c r="L9205" i="10"/>
  <c r="L9206" i="10"/>
  <c r="L9207" i="10"/>
  <c r="L9208" i="10"/>
  <c r="L9209" i="10"/>
  <c r="L9210" i="10"/>
  <c r="L9211" i="10"/>
  <c r="L9212" i="10"/>
  <c r="L9213" i="10"/>
  <c r="L9214" i="10"/>
  <c r="L9215" i="10"/>
  <c r="L9216" i="10"/>
  <c r="L9217" i="10"/>
  <c r="L9218" i="10"/>
  <c r="L9219" i="10"/>
  <c r="L9220" i="10"/>
  <c r="L9221" i="10"/>
  <c r="L9222" i="10"/>
  <c r="L9223" i="10"/>
  <c r="L9224" i="10"/>
  <c r="L9225" i="10"/>
  <c r="L9226" i="10"/>
  <c r="L9227" i="10"/>
  <c r="L9228" i="10"/>
  <c r="L9229" i="10"/>
  <c r="L9230" i="10"/>
  <c r="L9231" i="10"/>
  <c r="L9232" i="10"/>
  <c r="L9233" i="10"/>
  <c r="L9234" i="10"/>
  <c r="L9235" i="10"/>
  <c r="L9236" i="10"/>
  <c r="L9237" i="10"/>
  <c r="L9238" i="10"/>
  <c r="L9239" i="10"/>
  <c r="L9240" i="10"/>
  <c r="L9241" i="10"/>
  <c r="L9242" i="10"/>
  <c r="L9243" i="10"/>
  <c r="L9244" i="10"/>
  <c r="L9245" i="10"/>
  <c r="L9246" i="10"/>
  <c r="L9247" i="10"/>
  <c r="L9248" i="10"/>
  <c r="L9249" i="10"/>
  <c r="L9250" i="10"/>
  <c r="L9251" i="10"/>
  <c r="L9252" i="10"/>
  <c r="L9253" i="10"/>
  <c r="L9254" i="10"/>
  <c r="L9255" i="10"/>
  <c r="L9256" i="10"/>
  <c r="L9257" i="10"/>
  <c r="L9258" i="10"/>
  <c r="L9259" i="10"/>
  <c r="L9260" i="10"/>
  <c r="L9261" i="10"/>
  <c r="L9262" i="10"/>
  <c r="L9263" i="10"/>
  <c r="L9264" i="10"/>
  <c r="L9265" i="10"/>
  <c r="L9266" i="10"/>
  <c r="L9267" i="10"/>
  <c r="L9268" i="10"/>
  <c r="L9269" i="10"/>
  <c r="L9270" i="10"/>
  <c r="L9271" i="10"/>
  <c r="L9272" i="10"/>
  <c r="L9273" i="10"/>
  <c r="L9274" i="10"/>
  <c r="L9275" i="10"/>
  <c r="L9276" i="10"/>
  <c r="L9277" i="10"/>
  <c r="L9278" i="10"/>
  <c r="L9279" i="10"/>
  <c r="L9280" i="10"/>
  <c r="L9281" i="10"/>
  <c r="L9282" i="10"/>
  <c r="L9283" i="10"/>
  <c r="L9284" i="10"/>
  <c r="L9285" i="10"/>
  <c r="L9286" i="10"/>
  <c r="L9287" i="10"/>
  <c r="L9288" i="10"/>
  <c r="L9289" i="10"/>
  <c r="L9290" i="10"/>
  <c r="L9291" i="10"/>
  <c r="L9292" i="10"/>
  <c r="L9293" i="10"/>
  <c r="L9294" i="10"/>
  <c r="L9295" i="10"/>
  <c r="L9296" i="10"/>
  <c r="L9297" i="10"/>
  <c r="L9298" i="10"/>
  <c r="L9299" i="10"/>
  <c r="L9300" i="10"/>
  <c r="L9301" i="10"/>
  <c r="L9302" i="10"/>
  <c r="L9303" i="10"/>
  <c r="L9304" i="10"/>
  <c r="L9305" i="10"/>
  <c r="L9306" i="10"/>
  <c r="L9307" i="10"/>
  <c r="L9308" i="10"/>
  <c r="L9309" i="10"/>
  <c r="L9310" i="10"/>
  <c r="L9311" i="10"/>
  <c r="L9312" i="10"/>
  <c r="L9313" i="10"/>
  <c r="L9314" i="10"/>
  <c r="L9315" i="10"/>
  <c r="L9316" i="10"/>
  <c r="L9317" i="10"/>
  <c r="L9318" i="10"/>
  <c r="L9319" i="10"/>
  <c r="L9320" i="10"/>
  <c r="L9321" i="10"/>
  <c r="L9322" i="10"/>
  <c r="L9323" i="10"/>
  <c r="L9324" i="10"/>
  <c r="L9325" i="10"/>
  <c r="L9326" i="10"/>
  <c r="L9327" i="10"/>
  <c r="L9328" i="10"/>
  <c r="L9329" i="10"/>
  <c r="L9330" i="10"/>
  <c r="L9331" i="10"/>
  <c r="L9332" i="10"/>
  <c r="L9333" i="10"/>
  <c r="L9334" i="10"/>
  <c r="L9335" i="10"/>
  <c r="L9336" i="10"/>
  <c r="L9337" i="10"/>
  <c r="L9338" i="10"/>
  <c r="L9339" i="10"/>
  <c r="L9340" i="10"/>
  <c r="L9341" i="10"/>
  <c r="L9342" i="10"/>
  <c r="L9343" i="10"/>
  <c r="L9344" i="10"/>
  <c r="L9345" i="10"/>
  <c r="L9346" i="10"/>
  <c r="L9347" i="10"/>
  <c r="L9348" i="10"/>
  <c r="L9349" i="10"/>
  <c r="L9350" i="10"/>
  <c r="L9351" i="10"/>
  <c r="L9352" i="10"/>
  <c r="L9353" i="10"/>
  <c r="L9354" i="10"/>
  <c r="L9355" i="10"/>
  <c r="L9356" i="10"/>
  <c r="L9357" i="10"/>
  <c r="L9358" i="10"/>
  <c r="L9359" i="10"/>
  <c r="L9360" i="10"/>
  <c r="L9361" i="10"/>
  <c r="L9362" i="10"/>
  <c r="L9363" i="10"/>
  <c r="L9364" i="10"/>
  <c r="L9365" i="10"/>
  <c r="L9366" i="10"/>
  <c r="L9367" i="10"/>
  <c r="L9368" i="10"/>
  <c r="L9369" i="10"/>
  <c r="L9370" i="10"/>
  <c r="L9371" i="10"/>
  <c r="L9372" i="10"/>
  <c r="L9373" i="10"/>
  <c r="L9374" i="10"/>
  <c r="L9375" i="10"/>
  <c r="L9376" i="10"/>
  <c r="L9377" i="10"/>
  <c r="L9378" i="10"/>
  <c r="L9379" i="10"/>
  <c r="L9380" i="10"/>
  <c r="L9381" i="10"/>
  <c r="L9382" i="10"/>
  <c r="L9383" i="10"/>
  <c r="L9384" i="10"/>
  <c r="L9385" i="10"/>
  <c r="L9386" i="10"/>
  <c r="L9387" i="10"/>
  <c r="L9388" i="10"/>
  <c r="L9389" i="10"/>
  <c r="L9390" i="10"/>
  <c r="L9391" i="10"/>
  <c r="L9392" i="10"/>
  <c r="L9393" i="10"/>
  <c r="L9394" i="10"/>
  <c r="L9395" i="10"/>
  <c r="L9396" i="10"/>
  <c r="L9397" i="10"/>
  <c r="L9398" i="10"/>
  <c r="L9399" i="10"/>
  <c r="L9400" i="10"/>
  <c r="L9401" i="10"/>
  <c r="L9402" i="10"/>
  <c r="L9403" i="10"/>
  <c r="L9404" i="10"/>
  <c r="L9405" i="10"/>
  <c r="L9406" i="10"/>
  <c r="L9407" i="10"/>
  <c r="L9408" i="10"/>
  <c r="L9409" i="10"/>
  <c r="L9410" i="10"/>
  <c r="L9411" i="10"/>
  <c r="L9412" i="10"/>
  <c r="L9413" i="10"/>
  <c r="L9414" i="10"/>
  <c r="L9415" i="10"/>
  <c r="L9416" i="10"/>
  <c r="L9417" i="10"/>
  <c r="L9418" i="10"/>
  <c r="L9419" i="10"/>
  <c r="L9420" i="10"/>
  <c r="L9421" i="10"/>
  <c r="L9422" i="10"/>
  <c r="L9423" i="10"/>
  <c r="L9424" i="10"/>
  <c r="L9425" i="10"/>
  <c r="L9426" i="10"/>
  <c r="L9427" i="10"/>
  <c r="L9428" i="10"/>
  <c r="L9429" i="10"/>
  <c r="L9430" i="10"/>
  <c r="L9431" i="10"/>
  <c r="L9432" i="10"/>
  <c r="L9433" i="10"/>
  <c r="L9434" i="10"/>
  <c r="L9435" i="10"/>
  <c r="L9436" i="10"/>
  <c r="L9437" i="10"/>
  <c r="L9438" i="10"/>
  <c r="L9439" i="10"/>
  <c r="L9440" i="10"/>
  <c r="L9441" i="10"/>
  <c r="L9442" i="10"/>
  <c r="L9443" i="10"/>
  <c r="L9444" i="10"/>
  <c r="L9445" i="10"/>
  <c r="L9446" i="10"/>
  <c r="L9447" i="10"/>
  <c r="L9448" i="10"/>
  <c r="L9449" i="10"/>
  <c r="L9450" i="10"/>
  <c r="L9451" i="10"/>
  <c r="L9452" i="10"/>
  <c r="L9453" i="10"/>
  <c r="L9454" i="10"/>
  <c r="L9455" i="10"/>
  <c r="L9456" i="10"/>
  <c r="L9457" i="10"/>
  <c r="L9458" i="10"/>
  <c r="L9459" i="10"/>
  <c r="L9460" i="10"/>
  <c r="L9461" i="10"/>
  <c r="L9462" i="10"/>
  <c r="L9463" i="10"/>
  <c r="L9464" i="10"/>
  <c r="L9465" i="10"/>
  <c r="L9466" i="10"/>
  <c r="L9467" i="10"/>
  <c r="L9468" i="10"/>
  <c r="L9469" i="10"/>
  <c r="L9470" i="10"/>
  <c r="L9471" i="10"/>
  <c r="L9472" i="10"/>
  <c r="L9473" i="10"/>
  <c r="L9474" i="10"/>
  <c r="L9475" i="10"/>
  <c r="L9476" i="10"/>
  <c r="L9477" i="10"/>
  <c r="L9478" i="10"/>
  <c r="L9479" i="10"/>
  <c r="L9480" i="10"/>
  <c r="L9481" i="10"/>
  <c r="L9482" i="10"/>
  <c r="L9483" i="10"/>
  <c r="L9484" i="10"/>
  <c r="L9485" i="10"/>
  <c r="L9486" i="10"/>
  <c r="L9487" i="10"/>
  <c r="L9488" i="10"/>
  <c r="L9489" i="10"/>
  <c r="L9490" i="10"/>
  <c r="L9491" i="10"/>
  <c r="L9492" i="10"/>
  <c r="L9493" i="10"/>
  <c r="L9494" i="10"/>
  <c r="L9495" i="10"/>
  <c r="L9496" i="10"/>
  <c r="L9497" i="10"/>
  <c r="L9498" i="10"/>
  <c r="L9499" i="10"/>
  <c r="L9500" i="10"/>
  <c r="L9501" i="10"/>
  <c r="L9502" i="10"/>
  <c r="L9503" i="10"/>
  <c r="L9504" i="10"/>
  <c r="L9505" i="10"/>
  <c r="L9506" i="10"/>
  <c r="L9507" i="10"/>
  <c r="L9508" i="10"/>
  <c r="L9509" i="10"/>
  <c r="L9510" i="10"/>
  <c r="L9511" i="10"/>
  <c r="L9512" i="10"/>
  <c r="L9513" i="10"/>
  <c r="L9514" i="10"/>
  <c r="L9515" i="10"/>
  <c r="L9516" i="10"/>
  <c r="L9517" i="10"/>
  <c r="L9518" i="10"/>
  <c r="L9519" i="10"/>
  <c r="L9520" i="10"/>
  <c r="L9521" i="10"/>
  <c r="L9522" i="10"/>
  <c r="L9523" i="10"/>
  <c r="L9524" i="10"/>
  <c r="L9525" i="10"/>
  <c r="L9526" i="10"/>
  <c r="L9527" i="10"/>
  <c r="L9528" i="10"/>
  <c r="L9529" i="10"/>
  <c r="L9530" i="10"/>
  <c r="L9531" i="10"/>
  <c r="L9532" i="10"/>
  <c r="L9533" i="10"/>
  <c r="L9534" i="10"/>
  <c r="L9535" i="10"/>
  <c r="L9536" i="10"/>
  <c r="L9537" i="10"/>
  <c r="L9538" i="10"/>
  <c r="L9539" i="10"/>
  <c r="L9540" i="10"/>
  <c r="L9541" i="10"/>
  <c r="L9542" i="10"/>
  <c r="L9543" i="10"/>
  <c r="L9544" i="10"/>
  <c r="L9545" i="10"/>
  <c r="L9546" i="10"/>
  <c r="L9547" i="10"/>
  <c r="L9548" i="10"/>
  <c r="L9549" i="10"/>
  <c r="L9550" i="10"/>
  <c r="L9551" i="10"/>
  <c r="L9552" i="10"/>
  <c r="L9553" i="10"/>
  <c r="L9554" i="10"/>
  <c r="L9555" i="10"/>
  <c r="L9556" i="10"/>
  <c r="L9557" i="10"/>
  <c r="L9558" i="10"/>
  <c r="L9559" i="10"/>
  <c r="L9560" i="10"/>
  <c r="L9561" i="10"/>
  <c r="L9562" i="10"/>
  <c r="L9563" i="10"/>
  <c r="L9564" i="10"/>
  <c r="L9565" i="10"/>
  <c r="L9566" i="10"/>
  <c r="L9567" i="10"/>
  <c r="L9568" i="10"/>
  <c r="L9569" i="10"/>
  <c r="L9570" i="10"/>
  <c r="L9571" i="10"/>
  <c r="L9572" i="10"/>
  <c r="L9573" i="10"/>
  <c r="L9574" i="10"/>
  <c r="L9575" i="10"/>
  <c r="L9576" i="10"/>
  <c r="L9577" i="10"/>
  <c r="L9578" i="10"/>
  <c r="L9579" i="10"/>
  <c r="L9580" i="10"/>
  <c r="L9581" i="10"/>
  <c r="L9582" i="10"/>
  <c r="L9583" i="10"/>
  <c r="L9584" i="10"/>
  <c r="L9585" i="10"/>
  <c r="L9586" i="10"/>
  <c r="L9587" i="10"/>
  <c r="L9588" i="10"/>
  <c r="L9589" i="10"/>
  <c r="L9590" i="10"/>
  <c r="L9591" i="10"/>
  <c r="L9592" i="10"/>
  <c r="L9593" i="10"/>
  <c r="L9594" i="10"/>
  <c r="L9595" i="10"/>
  <c r="L9596" i="10"/>
  <c r="L9597" i="10"/>
  <c r="L9598" i="10"/>
  <c r="L9599" i="10"/>
  <c r="L9600" i="10"/>
  <c r="L9601" i="10"/>
  <c r="L9602" i="10"/>
  <c r="L9603" i="10"/>
  <c r="L9604" i="10"/>
  <c r="L9605" i="10"/>
  <c r="L9606" i="10"/>
  <c r="L9607" i="10"/>
  <c r="L9608" i="10"/>
  <c r="L9609" i="10"/>
  <c r="L9610" i="10"/>
  <c r="L9611" i="10"/>
  <c r="L9612" i="10"/>
  <c r="L9613" i="10"/>
  <c r="L9614" i="10"/>
  <c r="L9615" i="10"/>
  <c r="L9616" i="10"/>
  <c r="L9617" i="10"/>
  <c r="L9618" i="10"/>
  <c r="L9619" i="10"/>
  <c r="L9620" i="10"/>
  <c r="L9621" i="10"/>
  <c r="L9622" i="10"/>
  <c r="L9623" i="10"/>
  <c r="L9624" i="10"/>
  <c r="L9625" i="10"/>
  <c r="L9626" i="10"/>
  <c r="L9627" i="10"/>
  <c r="L9628" i="10"/>
  <c r="L9629" i="10"/>
  <c r="L9630" i="10"/>
  <c r="L9631" i="10"/>
  <c r="L9632" i="10"/>
  <c r="L9633" i="10"/>
  <c r="L9634" i="10"/>
  <c r="L9635" i="10"/>
  <c r="L9636" i="10"/>
  <c r="L9637" i="10"/>
  <c r="L9638" i="10"/>
  <c r="L9639" i="10"/>
  <c r="L9640" i="10"/>
  <c r="L9641" i="10"/>
  <c r="L9642" i="10"/>
  <c r="L9643" i="10"/>
  <c r="L9644" i="10"/>
  <c r="L9645" i="10"/>
  <c r="L9646" i="10"/>
  <c r="L9647" i="10"/>
  <c r="L9648" i="10"/>
  <c r="L9649" i="10"/>
  <c r="L9650" i="10"/>
  <c r="L9651" i="10"/>
  <c r="L9652" i="10"/>
  <c r="L9653" i="10"/>
  <c r="L9654" i="10"/>
  <c r="L9655" i="10"/>
  <c r="L9656" i="10"/>
  <c r="L9657" i="10"/>
  <c r="L9658" i="10"/>
  <c r="L9659" i="10"/>
  <c r="L9660" i="10"/>
  <c r="L9661" i="10"/>
  <c r="L9662" i="10"/>
  <c r="L9663" i="10"/>
  <c r="L9664" i="10"/>
  <c r="L9665" i="10"/>
  <c r="L9666" i="10"/>
  <c r="L9667" i="10"/>
  <c r="L9668" i="10"/>
  <c r="L9669" i="10"/>
  <c r="L9670" i="10"/>
  <c r="L9671" i="10"/>
  <c r="L9672" i="10"/>
  <c r="L9673" i="10"/>
  <c r="L9674" i="10"/>
  <c r="L9675" i="10"/>
  <c r="L9676" i="10"/>
  <c r="L9677" i="10"/>
  <c r="L9678" i="10"/>
  <c r="L9679" i="10"/>
  <c r="L9680" i="10"/>
  <c r="L9681" i="10"/>
  <c r="L9682" i="10"/>
  <c r="L9683" i="10"/>
  <c r="L9684" i="10"/>
  <c r="L9685" i="10"/>
  <c r="L9686" i="10"/>
  <c r="L9687" i="10"/>
  <c r="L9688" i="10"/>
  <c r="L9689" i="10"/>
  <c r="L9690" i="10"/>
  <c r="L9691" i="10"/>
  <c r="L9692" i="10"/>
  <c r="L9693" i="10"/>
  <c r="L9694" i="10"/>
  <c r="L9695" i="10"/>
  <c r="L9696" i="10"/>
  <c r="L9697" i="10"/>
  <c r="L9698" i="10"/>
  <c r="L9699" i="10"/>
  <c r="L9700" i="10"/>
  <c r="L9701" i="10"/>
  <c r="L9702" i="10"/>
  <c r="L9703" i="10"/>
  <c r="L9704" i="10"/>
  <c r="L9705" i="10"/>
  <c r="L9706" i="10"/>
  <c r="L9707" i="10"/>
  <c r="L9708" i="10"/>
  <c r="L9709" i="10"/>
  <c r="L9710" i="10"/>
  <c r="L9711" i="10"/>
  <c r="L9712" i="10"/>
  <c r="L9713" i="10"/>
  <c r="L9714" i="10"/>
  <c r="L9715" i="10"/>
  <c r="L9716" i="10"/>
  <c r="L9717" i="10"/>
  <c r="L9718" i="10"/>
  <c r="L9719" i="10"/>
  <c r="L9720" i="10"/>
  <c r="L9721" i="10"/>
  <c r="L9722" i="10"/>
  <c r="L9723" i="10"/>
  <c r="L9724" i="10"/>
  <c r="L9725" i="10"/>
  <c r="L9726" i="10"/>
  <c r="L9727" i="10"/>
  <c r="L9728" i="10"/>
  <c r="L9729" i="10"/>
  <c r="L9730" i="10"/>
  <c r="L9731" i="10"/>
  <c r="L9732" i="10"/>
  <c r="L9733" i="10"/>
  <c r="L9734" i="10"/>
  <c r="L9735" i="10"/>
  <c r="L9736" i="10"/>
  <c r="L9737" i="10"/>
  <c r="L9738" i="10"/>
  <c r="L9739" i="10"/>
  <c r="L9740" i="10"/>
  <c r="L9741" i="10"/>
  <c r="L9742" i="10"/>
  <c r="L9743" i="10"/>
  <c r="L9744" i="10"/>
  <c r="L9745" i="10"/>
  <c r="L9746" i="10"/>
  <c r="L9747" i="10"/>
  <c r="L9748" i="10"/>
  <c r="L9749" i="10"/>
  <c r="L9750" i="10"/>
  <c r="L9751" i="10"/>
  <c r="L9752" i="10"/>
  <c r="L9753" i="10"/>
  <c r="L9754" i="10"/>
  <c r="L9755" i="10"/>
  <c r="L9756" i="10"/>
  <c r="L9757" i="10"/>
  <c r="L9758" i="10"/>
  <c r="L9759" i="10"/>
  <c r="L9760" i="10"/>
  <c r="L9761" i="10"/>
  <c r="L9762" i="10"/>
  <c r="L9763" i="10"/>
  <c r="L9764" i="10"/>
  <c r="L9765" i="10"/>
  <c r="L9766" i="10"/>
  <c r="L9767" i="10"/>
  <c r="L9768" i="10"/>
  <c r="L9769" i="10"/>
  <c r="L9770" i="10"/>
  <c r="L9771" i="10"/>
  <c r="L9772" i="10"/>
  <c r="L9773" i="10"/>
  <c r="L9774" i="10"/>
  <c r="L9775" i="10"/>
  <c r="L9776" i="10"/>
  <c r="L9777" i="10"/>
  <c r="L9778" i="10"/>
  <c r="L9779" i="10"/>
  <c r="L9780" i="10"/>
  <c r="L9781" i="10"/>
  <c r="L9782" i="10"/>
  <c r="L9783" i="10"/>
  <c r="L9784" i="10"/>
  <c r="L9785" i="10"/>
  <c r="L9786" i="10"/>
  <c r="L9787" i="10"/>
  <c r="L9788" i="10"/>
  <c r="L9789" i="10"/>
  <c r="L9790" i="10"/>
  <c r="L9791" i="10"/>
  <c r="L9792" i="10"/>
  <c r="L9793" i="10"/>
  <c r="L9794" i="10"/>
  <c r="L9795" i="10"/>
  <c r="L9796" i="10"/>
  <c r="L9797" i="10"/>
  <c r="L9798" i="10"/>
  <c r="L9799" i="10"/>
  <c r="L9800" i="10"/>
  <c r="L9801" i="10"/>
  <c r="L9802" i="10"/>
  <c r="L9803" i="10"/>
  <c r="L9804" i="10"/>
  <c r="L9805" i="10"/>
  <c r="L9806" i="10"/>
  <c r="L9807" i="10"/>
  <c r="L9808" i="10"/>
  <c r="L9809" i="10"/>
  <c r="L9810" i="10"/>
  <c r="L9811" i="10"/>
  <c r="L9812" i="10"/>
  <c r="L9813" i="10"/>
  <c r="L9814" i="10"/>
  <c r="L9815" i="10"/>
  <c r="L9816" i="10"/>
  <c r="L9817" i="10"/>
  <c r="L9818" i="10"/>
  <c r="L9819" i="10"/>
  <c r="L9820" i="10"/>
  <c r="L9821" i="10"/>
  <c r="L9822" i="10"/>
  <c r="L9823" i="10"/>
  <c r="L9824" i="10"/>
  <c r="L9825" i="10"/>
  <c r="L9826" i="10"/>
  <c r="L9827" i="10"/>
  <c r="L9828" i="10"/>
  <c r="L9829" i="10"/>
  <c r="L9830" i="10"/>
  <c r="L9831" i="10"/>
  <c r="L9832" i="10"/>
  <c r="L9833" i="10"/>
  <c r="L9834" i="10"/>
  <c r="L9835" i="10"/>
  <c r="L9836" i="10"/>
  <c r="L9837" i="10"/>
  <c r="L9838" i="10"/>
  <c r="L9839" i="10"/>
  <c r="L9840" i="10"/>
  <c r="L9841" i="10"/>
  <c r="L9842" i="10"/>
  <c r="L9843" i="10"/>
  <c r="L9844" i="10"/>
  <c r="L9845" i="10"/>
  <c r="L9846" i="10"/>
  <c r="L9847" i="10"/>
  <c r="L9848" i="10"/>
  <c r="L9849" i="10"/>
  <c r="L9850" i="10"/>
  <c r="L9851" i="10"/>
  <c r="L9852" i="10"/>
  <c r="L9853" i="10"/>
  <c r="L9854" i="10"/>
  <c r="L9855" i="10"/>
  <c r="L9856" i="10"/>
  <c r="L9857" i="10"/>
  <c r="L9858" i="10"/>
  <c r="L9859" i="10"/>
  <c r="L9860" i="10"/>
  <c r="L9861" i="10"/>
  <c r="L9862" i="10"/>
  <c r="L9863" i="10"/>
  <c r="L9864" i="10"/>
  <c r="L9865" i="10"/>
  <c r="L9866" i="10"/>
  <c r="L9867" i="10"/>
  <c r="L9868" i="10"/>
  <c r="L9869" i="10"/>
  <c r="L9870" i="10"/>
  <c r="L9871" i="10"/>
  <c r="L9872" i="10"/>
  <c r="L9873" i="10"/>
  <c r="L9874" i="10"/>
  <c r="L9875" i="10"/>
  <c r="L9876" i="10"/>
  <c r="L9877" i="10"/>
  <c r="L9878" i="10"/>
  <c r="L9879" i="10"/>
  <c r="L9880" i="10"/>
  <c r="L9881" i="10"/>
  <c r="L9882" i="10"/>
  <c r="L9883" i="10"/>
  <c r="L9884" i="10"/>
  <c r="L9885" i="10"/>
  <c r="L9886" i="10"/>
  <c r="L9887" i="10"/>
  <c r="L9888" i="10"/>
  <c r="L9889" i="10"/>
  <c r="L9890" i="10"/>
  <c r="L9891" i="10"/>
  <c r="L9892" i="10"/>
  <c r="L9893" i="10"/>
  <c r="L9894" i="10"/>
  <c r="L9895" i="10"/>
  <c r="L9896" i="10"/>
  <c r="L9897" i="10"/>
  <c r="L9898" i="10"/>
  <c r="L9899" i="10"/>
  <c r="L9900" i="10"/>
  <c r="L9901" i="10"/>
  <c r="L9902" i="10"/>
  <c r="L9903" i="10"/>
  <c r="L9904" i="10"/>
  <c r="L9905" i="10"/>
  <c r="L9906" i="10"/>
  <c r="L9907" i="10"/>
  <c r="L9908" i="10"/>
  <c r="L9909" i="10"/>
  <c r="L9910" i="10"/>
  <c r="L9911" i="10"/>
  <c r="L9912" i="10"/>
  <c r="L9913" i="10"/>
  <c r="L9914" i="10"/>
  <c r="L9915" i="10"/>
  <c r="L9916" i="10"/>
  <c r="L9917" i="10"/>
  <c r="L9918" i="10"/>
  <c r="L9919" i="10"/>
  <c r="L9920" i="10"/>
  <c r="L9921" i="10"/>
  <c r="L9922" i="10"/>
  <c r="L9923" i="10"/>
  <c r="L9924" i="10"/>
  <c r="L9925" i="10"/>
  <c r="L9926" i="10"/>
  <c r="L9927" i="10"/>
  <c r="L9928" i="10"/>
  <c r="L9929" i="10"/>
  <c r="L9930" i="10"/>
  <c r="L9931" i="10"/>
  <c r="L9932" i="10"/>
  <c r="L9933" i="10"/>
  <c r="L9934" i="10"/>
  <c r="L9935" i="10"/>
  <c r="L9936" i="10"/>
  <c r="L9937" i="10"/>
  <c r="L9938" i="10"/>
  <c r="L9939" i="10"/>
  <c r="L9940" i="10"/>
  <c r="L9941" i="10"/>
  <c r="L9942" i="10"/>
  <c r="L9943" i="10"/>
  <c r="L9944" i="10"/>
  <c r="L9945" i="10"/>
  <c r="L9946" i="10"/>
  <c r="L9947" i="10"/>
  <c r="L9948" i="10"/>
  <c r="L9949" i="10"/>
  <c r="L9950" i="10"/>
  <c r="L9951" i="10"/>
  <c r="L9952" i="10"/>
  <c r="L9953" i="10"/>
  <c r="L9954" i="10"/>
  <c r="L9955" i="10"/>
  <c r="L9956" i="10"/>
  <c r="L9957" i="10"/>
  <c r="L9958" i="10"/>
  <c r="L9959" i="10"/>
  <c r="L9960" i="10"/>
  <c r="L9961" i="10"/>
  <c r="L9962" i="10"/>
  <c r="L9963" i="10"/>
  <c r="L9964" i="10"/>
  <c r="L9965" i="10"/>
  <c r="L9966" i="10"/>
  <c r="L9967" i="10"/>
  <c r="L9968" i="10"/>
  <c r="L9969" i="10"/>
  <c r="L9970" i="10"/>
  <c r="L9971" i="10"/>
  <c r="L9972" i="10"/>
  <c r="L9973" i="10"/>
  <c r="L9974" i="10"/>
  <c r="L9975" i="10"/>
  <c r="L9976" i="10"/>
  <c r="L9977" i="10"/>
  <c r="L9978" i="10"/>
  <c r="L9979" i="10"/>
  <c r="L9980" i="10"/>
  <c r="L9981" i="10"/>
  <c r="L9982" i="10"/>
  <c r="L9983" i="10"/>
  <c r="L9984" i="10"/>
  <c r="L9985" i="10"/>
  <c r="L9986" i="10"/>
  <c r="L9987" i="10"/>
  <c r="L9988" i="10"/>
  <c r="L9989" i="10"/>
  <c r="L9990" i="10"/>
  <c r="L9991" i="10"/>
  <c r="L9992" i="10"/>
  <c r="L9993" i="10"/>
  <c r="L9994" i="10"/>
  <c r="L9995" i="10"/>
  <c r="L9996" i="10"/>
  <c r="L9997" i="10"/>
  <c r="L9998" i="10"/>
  <c r="L9999" i="10"/>
  <c r="L10000" i="10"/>
  <c r="L10001" i="10"/>
  <c r="L10002" i="10"/>
  <c r="L10003" i="10"/>
  <c r="L10004" i="10"/>
  <c r="L10005" i="10"/>
  <c r="L10006" i="10"/>
  <c r="L10007" i="10"/>
  <c r="L10008" i="10"/>
  <c r="L10009" i="10"/>
  <c r="L10010" i="10"/>
  <c r="L10011" i="10"/>
  <c r="L10012" i="10"/>
  <c r="L10013" i="10"/>
  <c r="L10014" i="10"/>
  <c r="L10015" i="10"/>
  <c r="L10016" i="10"/>
  <c r="L10017" i="10"/>
  <c r="L10018" i="10"/>
  <c r="L10019" i="10"/>
  <c r="L10020" i="10"/>
  <c r="L10021" i="10"/>
  <c r="L10022" i="10"/>
  <c r="L10023" i="10"/>
  <c r="L10024" i="10"/>
  <c r="L10025" i="10"/>
  <c r="L10026" i="10"/>
  <c r="L10027" i="10"/>
  <c r="L10028" i="10"/>
  <c r="L10029" i="10"/>
  <c r="L10030" i="10"/>
  <c r="L10031" i="10"/>
  <c r="L10032" i="10"/>
  <c r="L10033" i="10"/>
  <c r="L10034" i="10"/>
  <c r="L10035" i="10"/>
  <c r="L10036" i="10"/>
  <c r="L10037" i="10"/>
  <c r="L10038" i="10"/>
  <c r="L10039" i="10"/>
  <c r="L10040" i="10"/>
  <c r="L10041" i="10"/>
  <c r="L10042" i="10"/>
  <c r="L10043" i="10"/>
  <c r="L10044" i="10"/>
  <c r="L10045" i="10"/>
  <c r="L10046" i="10"/>
  <c r="L10047" i="10"/>
  <c r="L10048" i="10"/>
  <c r="L10049" i="10"/>
  <c r="L10050" i="10"/>
  <c r="L10051" i="10"/>
  <c r="L10052" i="10"/>
  <c r="L10053" i="10"/>
  <c r="L10054" i="10"/>
  <c r="L10055" i="10"/>
  <c r="L10056" i="10"/>
  <c r="L10057" i="10"/>
  <c r="L10058" i="10"/>
  <c r="L10059" i="10"/>
  <c r="L10060" i="10"/>
  <c r="L10061" i="10"/>
  <c r="L10062" i="10"/>
  <c r="L10063" i="10"/>
  <c r="L10064" i="10"/>
  <c r="L10065" i="10"/>
  <c r="L10066" i="10"/>
  <c r="L10067" i="10"/>
  <c r="L10068" i="10"/>
  <c r="L10069" i="10"/>
  <c r="L10070" i="10"/>
  <c r="L10071" i="10"/>
  <c r="L10072" i="10"/>
  <c r="L10073" i="10"/>
  <c r="L10074" i="10"/>
  <c r="L10075" i="10"/>
  <c r="L10076" i="10"/>
  <c r="L10077" i="10"/>
  <c r="L10078" i="10"/>
  <c r="L10079" i="10"/>
  <c r="L10080" i="10"/>
  <c r="L10081" i="10"/>
  <c r="L10082" i="10"/>
  <c r="L10083" i="10"/>
  <c r="L10084" i="10"/>
  <c r="L10085" i="10"/>
  <c r="L10086" i="10"/>
  <c r="L10087" i="10"/>
  <c r="L10088" i="10"/>
  <c r="L10089" i="10"/>
  <c r="L10090" i="10"/>
  <c r="L10091" i="10"/>
  <c r="L10092" i="10"/>
  <c r="L10093" i="10"/>
  <c r="L10094" i="10"/>
  <c r="L10095" i="10"/>
  <c r="L10096" i="10"/>
  <c r="L10097" i="10"/>
  <c r="L10098" i="10"/>
  <c r="L10099" i="10"/>
  <c r="L10100" i="10"/>
  <c r="L10101" i="10"/>
  <c r="L10102" i="10"/>
  <c r="L10103" i="10"/>
  <c r="L10104" i="10"/>
  <c r="L10105" i="10"/>
  <c r="L10106" i="10"/>
  <c r="L10107" i="10"/>
  <c r="L10108" i="10"/>
  <c r="L10109" i="10"/>
  <c r="L10110" i="10"/>
  <c r="L10111" i="10"/>
  <c r="L10112" i="10"/>
  <c r="L10113" i="10"/>
  <c r="L10114" i="10"/>
  <c r="L10115" i="10"/>
  <c r="L10116" i="10"/>
  <c r="L10117" i="10"/>
  <c r="L10118" i="10"/>
  <c r="L10119" i="10"/>
  <c r="L10120" i="10"/>
  <c r="L10121" i="10"/>
  <c r="L10122" i="10"/>
  <c r="L10123" i="10"/>
  <c r="L10124" i="10"/>
  <c r="L10125" i="10"/>
  <c r="L10126" i="10"/>
  <c r="L10127" i="10"/>
  <c r="L10128" i="10"/>
  <c r="L10129" i="10"/>
  <c r="L10130" i="10"/>
  <c r="L10131" i="10"/>
  <c r="L10132" i="10"/>
  <c r="L10133" i="10"/>
  <c r="L10134" i="10"/>
  <c r="L10135" i="10"/>
  <c r="L10136" i="10"/>
  <c r="L10137" i="10"/>
  <c r="L10138" i="10"/>
  <c r="L10139" i="10"/>
  <c r="L10140" i="10"/>
  <c r="L10141" i="10"/>
  <c r="L10142" i="10"/>
  <c r="L10143" i="10"/>
  <c r="L10144" i="10"/>
  <c r="L10145" i="10"/>
  <c r="L10146" i="10"/>
  <c r="L10147" i="10"/>
  <c r="L10148" i="10"/>
  <c r="L10149" i="10"/>
  <c r="L10150" i="10"/>
  <c r="L10151" i="10"/>
  <c r="L10152" i="10"/>
  <c r="L10153" i="10"/>
  <c r="L10154" i="10"/>
  <c r="L10155" i="10"/>
  <c r="L10156" i="10"/>
  <c r="L10157" i="10"/>
  <c r="L10158" i="10"/>
  <c r="L10159" i="10"/>
  <c r="L10160" i="10"/>
  <c r="L10161" i="10"/>
  <c r="L10162" i="10"/>
  <c r="L10163" i="10"/>
  <c r="L10164" i="10"/>
  <c r="L10165" i="10"/>
  <c r="L10166" i="10"/>
  <c r="L10167" i="10"/>
  <c r="L10168" i="10"/>
  <c r="L10169" i="10"/>
  <c r="L10170" i="10"/>
  <c r="L10171" i="10"/>
  <c r="L10172" i="10"/>
  <c r="L10173" i="10"/>
  <c r="L10174" i="10"/>
  <c r="L10175" i="10"/>
  <c r="L10176" i="10"/>
  <c r="L10177" i="10"/>
  <c r="L10178" i="10"/>
  <c r="L10179" i="10"/>
  <c r="L10180" i="10"/>
  <c r="L10181" i="10"/>
  <c r="L10182" i="10"/>
  <c r="L10183" i="10"/>
  <c r="L10184" i="10"/>
  <c r="L10185" i="10"/>
  <c r="L10186" i="10"/>
  <c r="L10187" i="10"/>
  <c r="L10188" i="10"/>
  <c r="L10189" i="10"/>
  <c r="L10190" i="10"/>
  <c r="L10191" i="10"/>
  <c r="L10192" i="10"/>
  <c r="L10193" i="10"/>
  <c r="L10194" i="10"/>
  <c r="L10195" i="10"/>
  <c r="L10196" i="10"/>
  <c r="L10197" i="10"/>
  <c r="L10198" i="10"/>
  <c r="L10199" i="10"/>
  <c r="L10200" i="10"/>
  <c r="L10201" i="10"/>
  <c r="L10202" i="10"/>
  <c r="L10203" i="10"/>
  <c r="L10204" i="10"/>
  <c r="L10205" i="10"/>
  <c r="L10206" i="10"/>
  <c r="L10207" i="10"/>
  <c r="L10208" i="10"/>
  <c r="L10209" i="10"/>
  <c r="L10210" i="10"/>
  <c r="L10211" i="10"/>
  <c r="L10212" i="10"/>
  <c r="L10213" i="10"/>
  <c r="L10214" i="10"/>
  <c r="L10215" i="10"/>
  <c r="L10216" i="10"/>
  <c r="L10217" i="10"/>
  <c r="L10218" i="10"/>
  <c r="L10219" i="10"/>
  <c r="L10220" i="10"/>
  <c r="L10221" i="10"/>
  <c r="L10222" i="10"/>
  <c r="L10223" i="10"/>
  <c r="L10224" i="10"/>
  <c r="L10225" i="10"/>
  <c r="L10226" i="10"/>
  <c r="L10227" i="10"/>
  <c r="L10228" i="10"/>
  <c r="L10229" i="10"/>
  <c r="L10230" i="10"/>
  <c r="L10231" i="10"/>
  <c r="L10232" i="10"/>
  <c r="L10233" i="10"/>
  <c r="L10234" i="10"/>
  <c r="L10235" i="10"/>
  <c r="L10236" i="10"/>
  <c r="L10237" i="10"/>
  <c r="L10238" i="10"/>
  <c r="L10239" i="10"/>
  <c r="L10240" i="10"/>
  <c r="L10241" i="10"/>
  <c r="L10242" i="10"/>
  <c r="L10243" i="10"/>
  <c r="L10244" i="10"/>
  <c r="L10245" i="10"/>
  <c r="L10246" i="10"/>
  <c r="L10247" i="10"/>
  <c r="L10248" i="10"/>
  <c r="L10249" i="10"/>
  <c r="L10250" i="10"/>
  <c r="L10251" i="10"/>
  <c r="L10252" i="10"/>
  <c r="L10253" i="10"/>
  <c r="L10254" i="10"/>
  <c r="L10255" i="10"/>
  <c r="L10256" i="10"/>
  <c r="L10257" i="10"/>
  <c r="L10258" i="10"/>
  <c r="L10259" i="10"/>
  <c r="L10260" i="10"/>
  <c r="L10261" i="10"/>
  <c r="L10262" i="10"/>
  <c r="L10263" i="10"/>
  <c r="L10264" i="10"/>
  <c r="L10265" i="10"/>
  <c r="L10266" i="10"/>
  <c r="L10267" i="10"/>
  <c r="L10268" i="10"/>
  <c r="L10269" i="10"/>
  <c r="L10270" i="10"/>
  <c r="L10271" i="10"/>
  <c r="L10272" i="10"/>
  <c r="L10273" i="10"/>
  <c r="L10274" i="10"/>
  <c r="L10275" i="10"/>
  <c r="L10276" i="10"/>
  <c r="L10277" i="10"/>
  <c r="L10278" i="10"/>
  <c r="L10279" i="10"/>
  <c r="L10280" i="10"/>
  <c r="L10281" i="10"/>
  <c r="L10282" i="10"/>
  <c r="L10283" i="10"/>
  <c r="L10284" i="10"/>
  <c r="L10285" i="10"/>
  <c r="L10286" i="10"/>
  <c r="L10287" i="10"/>
  <c r="L10288" i="10"/>
  <c r="L10289" i="10"/>
  <c r="L10290" i="10"/>
  <c r="L10291" i="10"/>
  <c r="L10292" i="10"/>
  <c r="L10293" i="10"/>
  <c r="L10294" i="10"/>
  <c r="L10295" i="10"/>
  <c r="L10296" i="10"/>
  <c r="L10297" i="10"/>
  <c r="L10298" i="10"/>
  <c r="L10299" i="10"/>
  <c r="L10300" i="10"/>
  <c r="L10301" i="10"/>
  <c r="L10302" i="10"/>
  <c r="L10303" i="10"/>
  <c r="L10304" i="10"/>
  <c r="L10305" i="10"/>
  <c r="L10306" i="10"/>
  <c r="L10307" i="10"/>
  <c r="L10308" i="10"/>
  <c r="L10309" i="10"/>
  <c r="L10310" i="10"/>
  <c r="L10311" i="10"/>
  <c r="L10312" i="10"/>
  <c r="L10313" i="10"/>
  <c r="L10314" i="10"/>
  <c r="L10315" i="10"/>
  <c r="L10316" i="10"/>
  <c r="L10317" i="10"/>
  <c r="L10318" i="10"/>
  <c r="L10319" i="10"/>
  <c r="L10320" i="10"/>
  <c r="L10321" i="10"/>
  <c r="L10322" i="10"/>
  <c r="L10323" i="10"/>
  <c r="L10324" i="10"/>
  <c r="L10325" i="10"/>
  <c r="L10326" i="10"/>
  <c r="L10327" i="10"/>
  <c r="L10328" i="10"/>
  <c r="L10329" i="10"/>
  <c r="L10330" i="10"/>
  <c r="L10331" i="10"/>
  <c r="L10332" i="10"/>
  <c r="L10333" i="10"/>
  <c r="L10334" i="10"/>
  <c r="L10335" i="10"/>
  <c r="L10336" i="10"/>
  <c r="L10337" i="10"/>
  <c r="L10338" i="10"/>
  <c r="L10339" i="10"/>
  <c r="L10340" i="10"/>
  <c r="L10341" i="10"/>
  <c r="L10342" i="10"/>
  <c r="L10343" i="10"/>
  <c r="L10344" i="10"/>
  <c r="L10345" i="10"/>
  <c r="L10346" i="10"/>
  <c r="L10347" i="10"/>
  <c r="L10348" i="10"/>
  <c r="L10349" i="10"/>
  <c r="L10350" i="10"/>
  <c r="L10351" i="10"/>
  <c r="L10352" i="10"/>
  <c r="L10353" i="10"/>
  <c r="L10354" i="10"/>
  <c r="L10355" i="10"/>
  <c r="L10356" i="10"/>
  <c r="L10357" i="10"/>
  <c r="L10358" i="10"/>
  <c r="L10359" i="10"/>
  <c r="L10360" i="10"/>
  <c r="L10361" i="10"/>
  <c r="L10362" i="10"/>
  <c r="L10363" i="10"/>
  <c r="L10364" i="10"/>
  <c r="L10365" i="10"/>
  <c r="L10366" i="10"/>
  <c r="L10367" i="10"/>
  <c r="L10368" i="10"/>
  <c r="L10369" i="10"/>
  <c r="L10370" i="10"/>
  <c r="L10371" i="10"/>
  <c r="L10372" i="10"/>
  <c r="L10373" i="10"/>
  <c r="L10374" i="10"/>
  <c r="L10375" i="10"/>
  <c r="L10376" i="10"/>
  <c r="L10377" i="10"/>
  <c r="L10378" i="10"/>
  <c r="L10379" i="10"/>
  <c r="L10380" i="10"/>
  <c r="L10381" i="10"/>
  <c r="L10382" i="10"/>
  <c r="L10383" i="10"/>
  <c r="L10384" i="10"/>
  <c r="L10385" i="10"/>
  <c r="L10386" i="10"/>
  <c r="L10387" i="10"/>
  <c r="L10388" i="10"/>
  <c r="L10389" i="10"/>
  <c r="L10390" i="10"/>
  <c r="L10391" i="10"/>
  <c r="L10392" i="10"/>
  <c r="L10393" i="10"/>
  <c r="L10394" i="10"/>
  <c r="L10395" i="10"/>
  <c r="L10396" i="10"/>
  <c r="L10397" i="10"/>
  <c r="L10398" i="10"/>
  <c r="L10399" i="10"/>
  <c r="L10400" i="10"/>
  <c r="L10401" i="10"/>
  <c r="L10402" i="10"/>
  <c r="L10403" i="10"/>
  <c r="L10404" i="10"/>
  <c r="L10405" i="10"/>
  <c r="L10406" i="10"/>
  <c r="L10407" i="10"/>
  <c r="L10408" i="10"/>
  <c r="L10409" i="10"/>
  <c r="L10410" i="10"/>
  <c r="L10411" i="10"/>
  <c r="L10412" i="10"/>
  <c r="L10413" i="10"/>
  <c r="L10414" i="10"/>
  <c r="L10415" i="10"/>
  <c r="L10416" i="10"/>
  <c r="L10417" i="10"/>
  <c r="L10418" i="10"/>
  <c r="L10419" i="10"/>
  <c r="L10420" i="10"/>
  <c r="L10421" i="10"/>
  <c r="L10422" i="10"/>
  <c r="L10423" i="10"/>
  <c r="L10424" i="10"/>
  <c r="L10425" i="10"/>
  <c r="L10426" i="10"/>
  <c r="L10427" i="10"/>
  <c r="L10428" i="10"/>
  <c r="L10429" i="10"/>
  <c r="L10430" i="10"/>
  <c r="L10431" i="10"/>
  <c r="L10432" i="10"/>
  <c r="L10433" i="10"/>
  <c r="L10434" i="10"/>
  <c r="L10435" i="10"/>
  <c r="L10436" i="10"/>
  <c r="L10437" i="10"/>
  <c r="L10438" i="10"/>
  <c r="L10439" i="10"/>
  <c r="L10440" i="10"/>
  <c r="L10441" i="10"/>
  <c r="L10442" i="10"/>
  <c r="L10443" i="10"/>
  <c r="L10444" i="10"/>
  <c r="L10445" i="10"/>
  <c r="L10446" i="10"/>
  <c r="L10447" i="10"/>
  <c r="L10448" i="10"/>
  <c r="L10449" i="10"/>
  <c r="L10450" i="10"/>
  <c r="L10451" i="10"/>
  <c r="L10452" i="10"/>
  <c r="L10453" i="10"/>
  <c r="L10454" i="10"/>
  <c r="L10455" i="10"/>
  <c r="L10456" i="10"/>
  <c r="L10457" i="10"/>
  <c r="L10458" i="10"/>
  <c r="L10459" i="10"/>
  <c r="L10460" i="10"/>
  <c r="L10461" i="10"/>
  <c r="L10462" i="10"/>
  <c r="L10463" i="10"/>
  <c r="L10464" i="10"/>
  <c r="L10465" i="10"/>
  <c r="L10466" i="10"/>
  <c r="L10467" i="10"/>
  <c r="L10468" i="10"/>
  <c r="L10469" i="10"/>
  <c r="L10470" i="10"/>
  <c r="L10471" i="10"/>
  <c r="L10472" i="10"/>
  <c r="L10473" i="10"/>
  <c r="L10474" i="10"/>
  <c r="L10475" i="10"/>
  <c r="L10476" i="10"/>
  <c r="L10477" i="10"/>
  <c r="L10478" i="10"/>
  <c r="L10479" i="10"/>
  <c r="L10480" i="10"/>
  <c r="L10481" i="10"/>
  <c r="L10482" i="10"/>
  <c r="L10483" i="10"/>
  <c r="L10484" i="10"/>
  <c r="L10485" i="10"/>
  <c r="L10486" i="10"/>
  <c r="L10487" i="10"/>
  <c r="L10488" i="10"/>
  <c r="L10489" i="10"/>
  <c r="L10490" i="10"/>
  <c r="L10491" i="10"/>
  <c r="L10492" i="10"/>
  <c r="L10493" i="10"/>
  <c r="L10494" i="10"/>
  <c r="L10495" i="10"/>
  <c r="L10496" i="10"/>
  <c r="L10497" i="10"/>
  <c r="L10498" i="10"/>
  <c r="L10499" i="10"/>
  <c r="L10500" i="10"/>
  <c r="L10501" i="10"/>
  <c r="L10502" i="10"/>
  <c r="L10503" i="10"/>
  <c r="L10504" i="10"/>
  <c r="L10505" i="10"/>
  <c r="L10506" i="10"/>
  <c r="L10507" i="10"/>
  <c r="L10508" i="10"/>
  <c r="L10509" i="10"/>
  <c r="L10510" i="10"/>
  <c r="L10511" i="10"/>
  <c r="L10512" i="10"/>
  <c r="L10513" i="10"/>
  <c r="L10514" i="10"/>
  <c r="L10515" i="10"/>
  <c r="L10516" i="10"/>
  <c r="L10517" i="10"/>
  <c r="L10518" i="10"/>
  <c r="L10519" i="10"/>
  <c r="L10520" i="10"/>
  <c r="L10521" i="10"/>
  <c r="L10522" i="10"/>
  <c r="L10523" i="10"/>
  <c r="L10524" i="10"/>
  <c r="L10525" i="10"/>
  <c r="L10526" i="10"/>
  <c r="L10527" i="10"/>
  <c r="L10528" i="10"/>
  <c r="L10529" i="10"/>
  <c r="L10530" i="10"/>
  <c r="L10531" i="10"/>
  <c r="L10532" i="10"/>
  <c r="L10533" i="10"/>
  <c r="L10534" i="10"/>
  <c r="L10535" i="10"/>
  <c r="L10536" i="10"/>
  <c r="L10537" i="10"/>
  <c r="L10538" i="10"/>
  <c r="L10539" i="10"/>
  <c r="L10540" i="10"/>
  <c r="L10541" i="10"/>
  <c r="L10542" i="10"/>
  <c r="L10543" i="10"/>
  <c r="L10544" i="10"/>
  <c r="L10545" i="10"/>
  <c r="L10546" i="10"/>
  <c r="L10547" i="10"/>
  <c r="L10548" i="10"/>
  <c r="L10549" i="10"/>
  <c r="L10550" i="10"/>
  <c r="L10551" i="10"/>
  <c r="L10552" i="10"/>
  <c r="L10553" i="10"/>
  <c r="L10554" i="10"/>
  <c r="L10555" i="10"/>
  <c r="L10556" i="10"/>
  <c r="L10557" i="10"/>
  <c r="L10558" i="10"/>
  <c r="L10559" i="10"/>
  <c r="L10560" i="10"/>
  <c r="L10561" i="10"/>
  <c r="L10562" i="10"/>
  <c r="L10563" i="10"/>
  <c r="L10564" i="10"/>
  <c r="L10565" i="10"/>
  <c r="L10566" i="10"/>
  <c r="L10567" i="10"/>
  <c r="L10568" i="10"/>
  <c r="L10569" i="10"/>
  <c r="L10570" i="10"/>
  <c r="L10571" i="10"/>
  <c r="L10572" i="10"/>
  <c r="L10573" i="10"/>
  <c r="L10574" i="10"/>
  <c r="L10575" i="10"/>
  <c r="L10576" i="10"/>
  <c r="L10577" i="10"/>
  <c r="L10578" i="10"/>
  <c r="L10579" i="10"/>
  <c r="L10580" i="10"/>
  <c r="L10581" i="10"/>
  <c r="L10582" i="10"/>
  <c r="L10583" i="10"/>
  <c r="L10584" i="10"/>
  <c r="L10585" i="10"/>
  <c r="L10586" i="10"/>
  <c r="L10587" i="10"/>
  <c r="L10588" i="10"/>
  <c r="L10589" i="10"/>
  <c r="L10590" i="10"/>
  <c r="L10591" i="10"/>
  <c r="L10592" i="10"/>
  <c r="L10593" i="10"/>
  <c r="L10594" i="10"/>
  <c r="L10595" i="10"/>
  <c r="L10596" i="10"/>
  <c r="L10597" i="10"/>
  <c r="L10598" i="10"/>
  <c r="L10599" i="10"/>
  <c r="L10600" i="10"/>
  <c r="L10601" i="10"/>
  <c r="L10602" i="10"/>
  <c r="L10603" i="10"/>
  <c r="L10604" i="10"/>
  <c r="L10605" i="10"/>
  <c r="L10606" i="10"/>
  <c r="L10607" i="10"/>
  <c r="L10608" i="10"/>
  <c r="L10609" i="10"/>
  <c r="L10610" i="10"/>
  <c r="L10611" i="10"/>
  <c r="L10612" i="10"/>
  <c r="L10613" i="10"/>
  <c r="L10614" i="10"/>
  <c r="L10615" i="10"/>
  <c r="L10616" i="10"/>
  <c r="L10617" i="10"/>
  <c r="L10618" i="10"/>
  <c r="L10619" i="10"/>
  <c r="L10620" i="10"/>
  <c r="L10621" i="10"/>
  <c r="L10622" i="10"/>
  <c r="L10623" i="10"/>
  <c r="L10624" i="10"/>
  <c r="L10625" i="10"/>
  <c r="L10626" i="10"/>
  <c r="L10627" i="10"/>
  <c r="L10628" i="10"/>
  <c r="L10629" i="10"/>
  <c r="L10630" i="10"/>
  <c r="L10631" i="10"/>
  <c r="L10632" i="10"/>
  <c r="L10633" i="10"/>
  <c r="L10634" i="10"/>
  <c r="L10635" i="10"/>
  <c r="L10636" i="10"/>
  <c r="L10637" i="10"/>
  <c r="L10638" i="10"/>
  <c r="L10639" i="10"/>
  <c r="L10640" i="10"/>
  <c r="L10641" i="10"/>
  <c r="L10642" i="10"/>
  <c r="L10643" i="10"/>
  <c r="L10644" i="10"/>
  <c r="L10645" i="10"/>
  <c r="L10646" i="10"/>
  <c r="L10647" i="10"/>
  <c r="L10648" i="10"/>
  <c r="L10649" i="10"/>
  <c r="L10650" i="10"/>
  <c r="L10651" i="10"/>
  <c r="L10652" i="10"/>
  <c r="L10653" i="10"/>
  <c r="L10654" i="10"/>
  <c r="L10655" i="10"/>
  <c r="L10656" i="10"/>
  <c r="L10657" i="10"/>
  <c r="L10658" i="10"/>
  <c r="L10659" i="10"/>
  <c r="L10660" i="10"/>
  <c r="L10661" i="10"/>
  <c r="L10662" i="10"/>
  <c r="L10663" i="10"/>
  <c r="L10664" i="10"/>
  <c r="L10665" i="10"/>
  <c r="L10666" i="10"/>
  <c r="L10667" i="10"/>
  <c r="L10668" i="10"/>
  <c r="L10669" i="10"/>
  <c r="L10670" i="10"/>
  <c r="L10671" i="10"/>
  <c r="L10672" i="10"/>
  <c r="L10673" i="10"/>
  <c r="L10674" i="10"/>
  <c r="L10675" i="10"/>
  <c r="L10676" i="10"/>
  <c r="L10677" i="10"/>
  <c r="L10678" i="10"/>
  <c r="L10679" i="10"/>
  <c r="L10680" i="10"/>
  <c r="L10681" i="10"/>
  <c r="L10682" i="10"/>
  <c r="L10683" i="10"/>
  <c r="L10684" i="10"/>
  <c r="L10685" i="10"/>
  <c r="L10686" i="10"/>
  <c r="L10687" i="10"/>
  <c r="L10688" i="10"/>
  <c r="L10689" i="10"/>
  <c r="L10690" i="10"/>
  <c r="L10691" i="10"/>
  <c r="L10692" i="10"/>
  <c r="L10693" i="10"/>
  <c r="L10694" i="10"/>
  <c r="L10695" i="10"/>
  <c r="L10696" i="10"/>
  <c r="L10697" i="10"/>
  <c r="L10698" i="10"/>
  <c r="L10699" i="10"/>
  <c r="L10700" i="10"/>
  <c r="L10701" i="10"/>
  <c r="L10702" i="10"/>
  <c r="L10703" i="10"/>
  <c r="L10704" i="10"/>
  <c r="L10705" i="10"/>
  <c r="L10706" i="10"/>
  <c r="L10707" i="10"/>
  <c r="L10708" i="10"/>
  <c r="L10709" i="10"/>
  <c r="L10710" i="10"/>
  <c r="L10711" i="10"/>
  <c r="L10712" i="10"/>
  <c r="L10713" i="10"/>
  <c r="L10714" i="10"/>
  <c r="L10715" i="10"/>
  <c r="L10716" i="10"/>
  <c r="L10717" i="10"/>
  <c r="L10718" i="10"/>
  <c r="L10719" i="10"/>
  <c r="L10720" i="10"/>
  <c r="L10721" i="10"/>
  <c r="L10722" i="10"/>
  <c r="L10723" i="10"/>
  <c r="L10724" i="10"/>
  <c r="L10725" i="10"/>
  <c r="L10726" i="10"/>
  <c r="L10727" i="10"/>
  <c r="L10728" i="10"/>
  <c r="L10729" i="10"/>
  <c r="L10730" i="10"/>
  <c r="L10731" i="10"/>
  <c r="L10732" i="10"/>
  <c r="L10733" i="10"/>
  <c r="L10734" i="10"/>
  <c r="L10735" i="10"/>
  <c r="L10736" i="10"/>
  <c r="L10737" i="10"/>
  <c r="L10738" i="10"/>
  <c r="L10739" i="10"/>
  <c r="L10740" i="10"/>
  <c r="L10741" i="10"/>
  <c r="L10742" i="10"/>
  <c r="L10743" i="10"/>
  <c r="L10744" i="10"/>
  <c r="L10745" i="10"/>
  <c r="L10746" i="10"/>
  <c r="L10747" i="10"/>
  <c r="L10748" i="10"/>
  <c r="L10749" i="10"/>
  <c r="L10750" i="10"/>
  <c r="L10751" i="10"/>
  <c r="L10752" i="10"/>
  <c r="L10753" i="10"/>
  <c r="L10754" i="10"/>
  <c r="L10755" i="10"/>
  <c r="L10756" i="10"/>
  <c r="L10757" i="10"/>
  <c r="L10758" i="10"/>
  <c r="L10759" i="10"/>
  <c r="L10760" i="10"/>
  <c r="L10761" i="10"/>
  <c r="L10762" i="10"/>
  <c r="L10763" i="10"/>
  <c r="L10764" i="10"/>
  <c r="L10765" i="10"/>
  <c r="L10766" i="10"/>
  <c r="L10767" i="10"/>
  <c r="L10768" i="10"/>
  <c r="L10769" i="10"/>
  <c r="L10770" i="10"/>
  <c r="L10771" i="10"/>
  <c r="L10772" i="10"/>
  <c r="L10773" i="10"/>
  <c r="L10774" i="10"/>
  <c r="L10775" i="10"/>
  <c r="L10776" i="10"/>
  <c r="L10777" i="10"/>
  <c r="L10778" i="10"/>
  <c r="L10779" i="10"/>
  <c r="L10780" i="10"/>
  <c r="L10781" i="10"/>
  <c r="L10782" i="10"/>
  <c r="L10783" i="10"/>
  <c r="L10784" i="10"/>
  <c r="L10785" i="10"/>
  <c r="L10786" i="10"/>
  <c r="L10787" i="10"/>
  <c r="L10788" i="10"/>
  <c r="L10789" i="10"/>
  <c r="L10790" i="10"/>
  <c r="L10791" i="10"/>
  <c r="L10792" i="10"/>
  <c r="L10793" i="10"/>
  <c r="L10794" i="10"/>
  <c r="L10795" i="10"/>
  <c r="L10796" i="10"/>
  <c r="L10797" i="10"/>
  <c r="L10798" i="10"/>
  <c r="L10799" i="10"/>
  <c r="L10800" i="10"/>
  <c r="L10801" i="10"/>
  <c r="L10802" i="10"/>
  <c r="L10803" i="10"/>
  <c r="L10804" i="10"/>
  <c r="L10805" i="10"/>
  <c r="L10806" i="10"/>
  <c r="L10807" i="10"/>
  <c r="L10808" i="10"/>
  <c r="L10809" i="10"/>
  <c r="L10810" i="10"/>
  <c r="L10811" i="10"/>
  <c r="L10812" i="10"/>
  <c r="L10813" i="10"/>
  <c r="L10814" i="10"/>
  <c r="L10815" i="10"/>
  <c r="L10816" i="10"/>
  <c r="L10817" i="10"/>
  <c r="L10818" i="10"/>
  <c r="L10819" i="10"/>
  <c r="L10820" i="10"/>
  <c r="L10821" i="10"/>
  <c r="L10822" i="10"/>
  <c r="L10823" i="10"/>
  <c r="L10824" i="10"/>
  <c r="L10825" i="10"/>
  <c r="L10826" i="10"/>
  <c r="L10827" i="10"/>
  <c r="L10828" i="10"/>
  <c r="L10829" i="10"/>
  <c r="L10830" i="10"/>
  <c r="L10831" i="10"/>
  <c r="L10832" i="10"/>
  <c r="L10833" i="10"/>
  <c r="L10834" i="10"/>
  <c r="L10835" i="10"/>
  <c r="L10836" i="10"/>
  <c r="L10837" i="10"/>
  <c r="L10838" i="10"/>
  <c r="L10839" i="10"/>
  <c r="L10840" i="10"/>
  <c r="L10841" i="10"/>
  <c r="L10842" i="10"/>
  <c r="L10843" i="10"/>
  <c r="L10844" i="10"/>
  <c r="L10845" i="10"/>
  <c r="L10846" i="10"/>
  <c r="L10847" i="10"/>
  <c r="L10848" i="10"/>
  <c r="L10849" i="10"/>
  <c r="L10850" i="10"/>
  <c r="L10851" i="10"/>
  <c r="L10852" i="10"/>
  <c r="L10853" i="10"/>
  <c r="L10854" i="10"/>
  <c r="L10855" i="10"/>
  <c r="L10856" i="10"/>
  <c r="L10857" i="10"/>
  <c r="L10858" i="10"/>
  <c r="L10859" i="10"/>
  <c r="L10860" i="10"/>
  <c r="L10861" i="10"/>
  <c r="L10862" i="10"/>
  <c r="L10863" i="10"/>
  <c r="L10864" i="10"/>
  <c r="L10865" i="10"/>
  <c r="L10866" i="10"/>
  <c r="L10867" i="10"/>
  <c r="L10868" i="10"/>
  <c r="L10869" i="10"/>
  <c r="L10870" i="10"/>
  <c r="L10871" i="10"/>
  <c r="L10872" i="10"/>
  <c r="L10873" i="10"/>
  <c r="L10874" i="10"/>
  <c r="L10875" i="10"/>
  <c r="L10876" i="10"/>
  <c r="L10877" i="10"/>
  <c r="L10878" i="10"/>
  <c r="L10879" i="10"/>
  <c r="L10880" i="10"/>
  <c r="L10881" i="10"/>
  <c r="L10882" i="10"/>
  <c r="L10883" i="10"/>
  <c r="L10884" i="10"/>
  <c r="L10885" i="10"/>
  <c r="L10886" i="10"/>
  <c r="L10887" i="10"/>
  <c r="L10888" i="10"/>
  <c r="L10889" i="10"/>
  <c r="L10890" i="10"/>
  <c r="L10891" i="10"/>
  <c r="L10892" i="10"/>
  <c r="L10893" i="10"/>
  <c r="L10894" i="10"/>
  <c r="L10895" i="10"/>
  <c r="L10896" i="10"/>
  <c r="L10897" i="10"/>
  <c r="L10898" i="10"/>
  <c r="L10899" i="10"/>
  <c r="L10900" i="10"/>
  <c r="L10901" i="10"/>
  <c r="L10902" i="10"/>
  <c r="L10903" i="10"/>
  <c r="L10904" i="10"/>
  <c r="L10905" i="10"/>
  <c r="L10906" i="10"/>
  <c r="L10907" i="10"/>
  <c r="L10908" i="10"/>
  <c r="L10909" i="10"/>
  <c r="L10910" i="10"/>
  <c r="L10911" i="10"/>
  <c r="L10912" i="10"/>
  <c r="L10913" i="10"/>
  <c r="L10914" i="10"/>
  <c r="L10915" i="10"/>
  <c r="L10916" i="10"/>
  <c r="L10917" i="10"/>
  <c r="L10918" i="10"/>
  <c r="L10919" i="10"/>
  <c r="L10920" i="10"/>
  <c r="L10921" i="10"/>
  <c r="L10922" i="10"/>
  <c r="L10923" i="10"/>
  <c r="L10924" i="10"/>
  <c r="L10925" i="10"/>
  <c r="L10926" i="10"/>
  <c r="L10927" i="10"/>
  <c r="L10928" i="10"/>
  <c r="L10929" i="10"/>
  <c r="L10930" i="10"/>
  <c r="L10931" i="10"/>
  <c r="L10932" i="10"/>
  <c r="L10933" i="10"/>
  <c r="L10934" i="10"/>
  <c r="L10935" i="10"/>
  <c r="L10936" i="10"/>
  <c r="L10937" i="10"/>
  <c r="L10938" i="10"/>
  <c r="L10939" i="10"/>
  <c r="L10940" i="10"/>
  <c r="L10941" i="10"/>
  <c r="L10942" i="10"/>
  <c r="L10943" i="10"/>
  <c r="L10944" i="10"/>
  <c r="L10945" i="10"/>
  <c r="L10946" i="10"/>
  <c r="L10947" i="10"/>
  <c r="L10948" i="10"/>
  <c r="L10949" i="10"/>
  <c r="L10950" i="10"/>
  <c r="L10951" i="10"/>
  <c r="L10952" i="10"/>
  <c r="L10953" i="10"/>
  <c r="L10954" i="10"/>
  <c r="L10955" i="10"/>
  <c r="L10956" i="10"/>
  <c r="L10957" i="10"/>
  <c r="L10958" i="10"/>
  <c r="L10959" i="10"/>
  <c r="L10960" i="10"/>
  <c r="L10961" i="10"/>
  <c r="L10962" i="10"/>
  <c r="L10963" i="10"/>
  <c r="L10964" i="10"/>
  <c r="L10965" i="10"/>
  <c r="L10966" i="10"/>
  <c r="L10967" i="10"/>
  <c r="L10968" i="10"/>
  <c r="L10969" i="10"/>
  <c r="L10970" i="10"/>
  <c r="L10971" i="10"/>
  <c r="L10972" i="10"/>
  <c r="L10973" i="10"/>
  <c r="L10974" i="10"/>
  <c r="L10975" i="10"/>
  <c r="L10976" i="10"/>
  <c r="L10977" i="10"/>
  <c r="L10978" i="10"/>
  <c r="L10979" i="10"/>
  <c r="L10980" i="10"/>
  <c r="L10981" i="10"/>
  <c r="L10982" i="10"/>
  <c r="L10983" i="10"/>
  <c r="L10984" i="10"/>
  <c r="L10985" i="10"/>
  <c r="L10986" i="10"/>
  <c r="L10987" i="10"/>
  <c r="L10988" i="10"/>
  <c r="L10989" i="10"/>
  <c r="L10990" i="10"/>
  <c r="L10991" i="10"/>
  <c r="L10992" i="10"/>
  <c r="L10993" i="10"/>
  <c r="L10994" i="10"/>
  <c r="L10995" i="10"/>
  <c r="L10996" i="10"/>
  <c r="L10997" i="10"/>
  <c r="L10998" i="10"/>
  <c r="L10999" i="10"/>
  <c r="L11000" i="10"/>
  <c r="L11001" i="10"/>
  <c r="L11002" i="10"/>
  <c r="L11003" i="10"/>
  <c r="L11004" i="10"/>
  <c r="L11005" i="10"/>
  <c r="L11006" i="10"/>
  <c r="L11007" i="10"/>
  <c r="L11008" i="10"/>
  <c r="L11009" i="10"/>
  <c r="L11010" i="10"/>
  <c r="L11011" i="10"/>
  <c r="L11012" i="10"/>
  <c r="L11013" i="10"/>
  <c r="L11014" i="10"/>
  <c r="L11015" i="10"/>
  <c r="L11016" i="10"/>
  <c r="L11017" i="10"/>
  <c r="L11018" i="10"/>
  <c r="L11019" i="10"/>
  <c r="L11020" i="10"/>
  <c r="L11021" i="10"/>
  <c r="L11022" i="10"/>
  <c r="L11023" i="10"/>
  <c r="L11024" i="10"/>
  <c r="L11025" i="10"/>
  <c r="L11026" i="10"/>
  <c r="L11027" i="10"/>
  <c r="L11028" i="10"/>
  <c r="L11029" i="10"/>
  <c r="L11030" i="10"/>
  <c r="L11031" i="10"/>
  <c r="L11032" i="10"/>
  <c r="L11033" i="10"/>
  <c r="L11034" i="10"/>
  <c r="L11035" i="10"/>
  <c r="L11036" i="10"/>
  <c r="L11037" i="10"/>
  <c r="L11038" i="10"/>
  <c r="L11039" i="10"/>
  <c r="L11040" i="10"/>
  <c r="L11041" i="10"/>
  <c r="L11042" i="10"/>
  <c r="L11043" i="10"/>
  <c r="L11044" i="10"/>
  <c r="L11045" i="10"/>
  <c r="L11046" i="10"/>
  <c r="L11047" i="10"/>
  <c r="L11048" i="10"/>
  <c r="L11049" i="10"/>
  <c r="L11050" i="10"/>
  <c r="L11051" i="10"/>
  <c r="L11052" i="10"/>
  <c r="L11053" i="10"/>
  <c r="L11054" i="10"/>
  <c r="L11055" i="10"/>
  <c r="L11056" i="10"/>
  <c r="L11057" i="10"/>
  <c r="L11058" i="10"/>
  <c r="L11059" i="10"/>
  <c r="L11060" i="10"/>
  <c r="L11061" i="10"/>
  <c r="L11062" i="10"/>
  <c r="L11063" i="10"/>
  <c r="L11064" i="10"/>
  <c r="L11065" i="10"/>
  <c r="L11066" i="10"/>
  <c r="L11067" i="10"/>
  <c r="L11068" i="10"/>
  <c r="L11069" i="10"/>
  <c r="L11070" i="10"/>
  <c r="L11071" i="10"/>
  <c r="L11072" i="10"/>
  <c r="L11073" i="10"/>
  <c r="L11074" i="10"/>
  <c r="L11075" i="10"/>
  <c r="L11076" i="10"/>
  <c r="L11077" i="10"/>
  <c r="L11078" i="10"/>
  <c r="L11079" i="10"/>
  <c r="L11080" i="10"/>
  <c r="L11081" i="10"/>
  <c r="L11082" i="10"/>
  <c r="L11083" i="10"/>
  <c r="L11084" i="10"/>
  <c r="L11085" i="10"/>
  <c r="L11086" i="10"/>
  <c r="L11087" i="10"/>
  <c r="L11088" i="10"/>
  <c r="L11089" i="10"/>
  <c r="L11090" i="10"/>
  <c r="L11091" i="10"/>
  <c r="L11092" i="10"/>
  <c r="L11093" i="10"/>
  <c r="L11094" i="10"/>
  <c r="L11095" i="10"/>
  <c r="L11096" i="10"/>
  <c r="L11097" i="10"/>
  <c r="L11098" i="10"/>
  <c r="L11099" i="10"/>
  <c r="L11100" i="10"/>
  <c r="L11101" i="10"/>
  <c r="L11102" i="10"/>
  <c r="L11103" i="10"/>
  <c r="L11104" i="10"/>
  <c r="L11105" i="10"/>
  <c r="L11106" i="10"/>
  <c r="L11107" i="10"/>
  <c r="L11108" i="10"/>
  <c r="L11109" i="10"/>
  <c r="L11110" i="10"/>
  <c r="L11111" i="10"/>
  <c r="L11112" i="10"/>
  <c r="L11113" i="10"/>
  <c r="L11114" i="10"/>
  <c r="L11115" i="10"/>
  <c r="L11116" i="10"/>
  <c r="L11117" i="10"/>
  <c r="L11118" i="10"/>
  <c r="L11119" i="10"/>
  <c r="L11120" i="10"/>
  <c r="L11121" i="10"/>
  <c r="L11122" i="10"/>
  <c r="L11123" i="10"/>
  <c r="L11124" i="10"/>
  <c r="L11125" i="10"/>
  <c r="L11126" i="10"/>
  <c r="L11127" i="10"/>
  <c r="L11128" i="10"/>
  <c r="L11129" i="10"/>
  <c r="L11130" i="10"/>
  <c r="L11131" i="10"/>
  <c r="L11132" i="10"/>
  <c r="L11133" i="10"/>
  <c r="L11134" i="10"/>
  <c r="L11135" i="10"/>
  <c r="L11136" i="10"/>
  <c r="L11137" i="10"/>
  <c r="L11138" i="10"/>
  <c r="L11139" i="10"/>
  <c r="L11140" i="10"/>
  <c r="L11141" i="10"/>
  <c r="L11142" i="10"/>
  <c r="L11143" i="10"/>
  <c r="L11144" i="10"/>
  <c r="L11145" i="10"/>
  <c r="L11146" i="10"/>
  <c r="L11147" i="10"/>
  <c r="L11148" i="10"/>
  <c r="L11149" i="10"/>
  <c r="L11150" i="10"/>
  <c r="L11151" i="10"/>
  <c r="L11152" i="10"/>
  <c r="L11153" i="10"/>
  <c r="L11154" i="10"/>
  <c r="L11155" i="10"/>
  <c r="L11156" i="10"/>
  <c r="L11157" i="10"/>
  <c r="L11158" i="10"/>
  <c r="L11159" i="10"/>
  <c r="L11160" i="10"/>
  <c r="L11161" i="10"/>
  <c r="L11162" i="10"/>
  <c r="L11163" i="10"/>
  <c r="L11164" i="10"/>
  <c r="L11165" i="10"/>
  <c r="L11166" i="10"/>
  <c r="L11167" i="10"/>
  <c r="L11168" i="10"/>
  <c r="L11169" i="10"/>
  <c r="L11170" i="10"/>
  <c r="L11171" i="10"/>
  <c r="L11172" i="10"/>
  <c r="L11173" i="10"/>
  <c r="L11174" i="10"/>
  <c r="L11175" i="10"/>
  <c r="L11176" i="10"/>
  <c r="L11177" i="10"/>
  <c r="L11178" i="10"/>
  <c r="L11179" i="10"/>
  <c r="L11180" i="10"/>
  <c r="L11181" i="10"/>
  <c r="L11182" i="10"/>
  <c r="L11183" i="10"/>
  <c r="L11184" i="10"/>
  <c r="L11185" i="10"/>
  <c r="L11186" i="10"/>
  <c r="L11187" i="10"/>
  <c r="L11188" i="10"/>
  <c r="L11189" i="10"/>
  <c r="L11190" i="10"/>
  <c r="L11191" i="10"/>
  <c r="L11192" i="10"/>
  <c r="L11193" i="10"/>
  <c r="L11194" i="10"/>
  <c r="L11195" i="10"/>
  <c r="L11196" i="10"/>
  <c r="L11197" i="10"/>
  <c r="L11198" i="10"/>
  <c r="L11199" i="10"/>
  <c r="L11200" i="10"/>
  <c r="L11201" i="10"/>
  <c r="L11202" i="10"/>
  <c r="L11203" i="10"/>
  <c r="L11204" i="10"/>
  <c r="L11205" i="10"/>
  <c r="L11206" i="10"/>
  <c r="L11207" i="10"/>
  <c r="L11208" i="10"/>
  <c r="L11209" i="10"/>
  <c r="L11210" i="10"/>
  <c r="L11211" i="10"/>
  <c r="L11212" i="10"/>
  <c r="L11213" i="10"/>
  <c r="L11214" i="10"/>
  <c r="L11215" i="10"/>
  <c r="L11216" i="10"/>
  <c r="L11217" i="10"/>
  <c r="L11218" i="10"/>
  <c r="L11219" i="10"/>
  <c r="L11220" i="10"/>
  <c r="L11221" i="10"/>
  <c r="L11222" i="10"/>
  <c r="L11223" i="10"/>
  <c r="L11224" i="10"/>
  <c r="L11225" i="10"/>
  <c r="L11226" i="10"/>
  <c r="L11227" i="10"/>
  <c r="L11228" i="10"/>
  <c r="L11229" i="10"/>
  <c r="L11230" i="10"/>
  <c r="L11231" i="10"/>
  <c r="L11232" i="10"/>
  <c r="L11233" i="10"/>
  <c r="L11234" i="10"/>
  <c r="L11235" i="10"/>
  <c r="L11236" i="10"/>
  <c r="L11237" i="10"/>
  <c r="L11238" i="10"/>
  <c r="L11239" i="10"/>
  <c r="L11240" i="10"/>
  <c r="L11241" i="10"/>
  <c r="L11242" i="10"/>
  <c r="L11243" i="10"/>
  <c r="L11244" i="10"/>
  <c r="L11245" i="10"/>
  <c r="L11246" i="10"/>
  <c r="L11247" i="10"/>
  <c r="L11248" i="10"/>
  <c r="L11249" i="10"/>
  <c r="L11250" i="10"/>
  <c r="L11251" i="10"/>
  <c r="L11252" i="10"/>
  <c r="L11253" i="10"/>
  <c r="L11254" i="10"/>
  <c r="L11255" i="10"/>
  <c r="L11256" i="10"/>
  <c r="L11257" i="10"/>
  <c r="L11258" i="10"/>
  <c r="L11259" i="10"/>
  <c r="L11260" i="10"/>
  <c r="L11261" i="10"/>
  <c r="L11262" i="10"/>
  <c r="L11263" i="10"/>
  <c r="L11264" i="10"/>
  <c r="L11265" i="10"/>
  <c r="L11266" i="10"/>
  <c r="L11267" i="10"/>
  <c r="L11268" i="10"/>
  <c r="L11269" i="10"/>
  <c r="L11270" i="10"/>
  <c r="L11271" i="10"/>
  <c r="L11272" i="10"/>
  <c r="L11273" i="10"/>
  <c r="L11274" i="10"/>
  <c r="L11275" i="10"/>
  <c r="L11276" i="10"/>
  <c r="L11277" i="10"/>
  <c r="L11278" i="10"/>
  <c r="L11279" i="10"/>
  <c r="L11280" i="10"/>
  <c r="L11281" i="10"/>
  <c r="L11282" i="10"/>
  <c r="L11283" i="10"/>
  <c r="L11284" i="10"/>
  <c r="L11285" i="10"/>
  <c r="L11286" i="10"/>
  <c r="L11287" i="10"/>
  <c r="L11288" i="10"/>
  <c r="L11289" i="10"/>
  <c r="L11290" i="10"/>
  <c r="L11291" i="10"/>
  <c r="L11292" i="10"/>
  <c r="L11293" i="10"/>
  <c r="L11294" i="10"/>
  <c r="L11295" i="10"/>
  <c r="L11296" i="10"/>
  <c r="L11297" i="10"/>
  <c r="L11298" i="10"/>
  <c r="L11299" i="10"/>
  <c r="L11300" i="10"/>
  <c r="L11301" i="10"/>
  <c r="L11302" i="10"/>
  <c r="L11303" i="10"/>
  <c r="L11304" i="10"/>
  <c r="L11305" i="10"/>
  <c r="L11306" i="10"/>
  <c r="L11307" i="10"/>
  <c r="L11308" i="10"/>
  <c r="L11309" i="10"/>
  <c r="L11310" i="10"/>
  <c r="L11311" i="10"/>
  <c r="L11312" i="10"/>
  <c r="L11313" i="10"/>
  <c r="L11314" i="10"/>
  <c r="L11315" i="10"/>
  <c r="L11316" i="10"/>
  <c r="L11317" i="10"/>
  <c r="L11318" i="10"/>
  <c r="L11319" i="10"/>
  <c r="L11320" i="10"/>
  <c r="L11321" i="10"/>
  <c r="L11322" i="10"/>
  <c r="L11323" i="10"/>
  <c r="L11324" i="10"/>
  <c r="L11325" i="10"/>
  <c r="L11326" i="10"/>
  <c r="L11327" i="10"/>
  <c r="L11328" i="10"/>
  <c r="L11329" i="10"/>
  <c r="L11330" i="10"/>
  <c r="L11331" i="10"/>
  <c r="L11332" i="10"/>
  <c r="L11333" i="10"/>
  <c r="L11334" i="10"/>
  <c r="L11335" i="10"/>
  <c r="L11336" i="10"/>
  <c r="L11337" i="10"/>
  <c r="L11338" i="10"/>
  <c r="L11339" i="10"/>
  <c r="L11340" i="10"/>
  <c r="L11341" i="10"/>
  <c r="L11342" i="10"/>
  <c r="L11343" i="10"/>
  <c r="L11344" i="10"/>
  <c r="L11345" i="10"/>
  <c r="L11346" i="10"/>
  <c r="L11347" i="10"/>
  <c r="L11348" i="10"/>
  <c r="L11349" i="10"/>
  <c r="L11350" i="10"/>
  <c r="L11351" i="10"/>
  <c r="L11352" i="10"/>
  <c r="L11353" i="10"/>
  <c r="L11354" i="10"/>
  <c r="L11355" i="10"/>
  <c r="L11356" i="10"/>
  <c r="L11357" i="10"/>
  <c r="L11358" i="10"/>
  <c r="L11359" i="10"/>
  <c r="L11360" i="10"/>
  <c r="L11361" i="10"/>
  <c r="L11362" i="10"/>
  <c r="L11363" i="10"/>
  <c r="L11364" i="10"/>
  <c r="L11365" i="10"/>
  <c r="L11366" i="10"/>
  <c r="L11367" i="10"/>
  <c r="L11368" i="10"/>
  <c r="L11369" i="10"/>
  <c r="L11370" i="10"/>
  <c r="L11371" i="10"/>
  <c r="L11372" i="10"/>
  <c r="L11373" i="10"/>
  <c r="L11374" i="10"/>
  <c r="L11375" i="10"/>
  <c r="L11376" i="10"/>
  <c r="L11377" i="10"/>
  <c r="L11378" i="10"/>
  <c r="L11379" i="10"/>
  <c r="L11380" i="10"/>
  <c r="L11381" i="10"/>
  <c r="L11382" i="10"/>
  <c r="L11383" i="10"/>
  <c r="L11384" i="10"/>
  <c r="L11385" i="10"/>
  <c r="L11386" i="10"/>
  <c r="L11387" i="10"/>
  <c r="L11388" i="10"/>
  <c r="L11389" i="10"/>
  <c r="L11390" i="10"/>
  <c r="L11391" i="10"/>
  <c r="L11392" i="10"/>
  <c r="L11393" i="10"/>
  <c r="L11394" i="10"/>
  <c r="L11395" i="10"/>
  <c r="L11396" i="10"/>
  <c r="L11397" i="10"/>
  <c r="L11398" i="10"/>
  <c r="L11399" i="10"/>
  <c r="L11400" i="10"/>
  <c r="L11401" i="10"/>
  <c r="L11402" i="10"/>
  <c r="L11403" i="10"/>
  <c r="L11404" i="10"/>
  <c r="L11405" i="10"/>
  <c r="L11406" i="10"/>
  <c r="L11407" i="10"/>
  <c r="L11408" i="10"/>
  <c r="L11409" i="10"/>
  <c r="L11410" i="10"/>
  <c r="L11411" i="10"/>
  <c r="L11412" i="10"/>
  <c r="L11413" i="10"/>
  <c r="L11414" i="10"/>
  <c r="L11415" i="10"/>
  <c r="L11416" i="10"/>
  <c r="L11417" i="10"/>
  <c r="L11418" i="10"/>
  <c r="L11419" i="10"/>
  <c r="L11420" i="10"/>
  <c r="L11421" i="10"/>
  <c r="L11422" i="10"/>
  <c r="L11423" i="10"/>
  <c r="L11424" i="10"/>
  <c r="L11425" i="10"/>
  <c r="L11426" i="10"/>
  <c r="L11427" i="10"/>
  <c r="L11428" i="10"/>
  <c r="L11429" i="10"/>
  <c r="L11430" i="10"/>
  <c r="L11431" i="10"/>
  <c r="L11432" i="10"/>
  <c r="L11433" i="10"/>
  <c r="L11434" i="10"/>
  <c r="L11435" i="10"/>
  <c r="L11436" i="10"/>
  <c r="L11437" i="10"/>
  <c r="L11438" i="10"/>
  <c r="L11439" i="10"/>
  <c r="L11440" i="10"/>
  <c r="L11441" i="10"/>
  <c r="L11442" i="10"/>
  <c r="L11443" i="10"/>
  <c r="L11444" i="10"/>
  <c r="L11445" i="10"/>
  <c r="L11446" i="10"/>
  <c r="L11447" i="10"/>
  <c r="L11448" i="10"/>
  <c r="L11449" i="10"/>
  <c r="L11450" i="10"/>
  <c r="L11451" i="10"/>
  <c r="L11452" i="10"/>
  <c r="L11453" i="10"/>
  <c r="L11454" i="10"/>
  <c r="L11455" i="10"/>
  <c r="L11456" i="10"/>
  <c r="L11457" i="10"/>
  <c r="L11458" i="10"/>
  <c r="L11459" i="10"/>
  <c r="L11460" i="10"/>
  <c r="L11461" i="10"/>
  <c r="L11462" i="10"/>
  <c r="L11463" i="10"/>
  <c r="L11464" i="10"/>
  <c r="L11465" i="10"/>
  <c r="L11466" i="10"/>
  <c r="L11467" i="10"/>
  <c r="L11468" i="10"/>
  <c r="L11469" i="10"/>
  <c r="L11470" i="10"/>
  <c r="L11471" i="10"/>
  <c r="L11472" i="10"/>
  <c r="L11473" i="10"/>
  <c r="L11474" i="10"/>
  <c r="L11475" i="10"/>
  <c r="L11476" i="10"/>
  <c r="L11477" i="10"/>
  <c r="L11478" i="10"/>
  <c r="L11479" i="10"/>
  <c r="L11480" i="10"/>
  <c r="L11481" i="10"/>
  <c r="L11482" i="10"/>
  <c r="L11483" i="10"/>
  <c r="L11484" i="10"/>
  <c r="L11485" i="10"/>
  <c r="L11486" i="10"/>
  <c r="L11487" i="10"/>
  <c r="L11488" i="10"/>
  <c r="L11489" i="10"/>
  <c r="L11490" i="10"/>
  <c r="L11491" i="10"/>
  <c r="L11492" i="10"/>
  <c r="L11493" i="10"/>
  <c r="L11494" i="10"/>
  <c r="L11495" i="10"/>
  <c r="L11496" i="10"/>
  <c r="L11497" i="10"/>
  <c r="L11498" i="10"/>
  <c r="L11499" i="10"/>
  <c r="L11500" i="10"/>
  <c r="L11501" i="10"/>
  <c r="L11502" i="10"/>
  <c r="L11503" i="10"/>
  <c r="L11504" i="10"/>
  <c r="L11505" i="10"/>
  <c r="L11506" i="10"/>
  <c r="L11507" i="10"/>
  <c r="L11508" i="10"/>
  <c r="L11509" i="10"/>
  <c r="L11510" i="10"/>
  <c r="L11511" i="10"/>
  <c r="L11512" i="10"/>
  <c r="L11513" i="10"/>
  <c r="L11514" i="10"/>
  <c r="L11515" i="10"/>
  <c r="L11516" i="10"/>
  <c r="L11517" i="10"/>
  <c r="L11518" i="10"/>
  <c r="L11519" i="10"/>
  <c r="L11520" i="10"/>
  <c r="L11521" i="10"/>
  <c r="L11522" i="10"/>
  <c r="L11523" i="10"/>
  <c r="L11524" i="10"/>
  <c r="L11525" i="10"/>
  <c r="L11526" i="10"/>
  <c r="L11527" i="10"/>
  <c r="L11528" i="10"/>
  <c r="L11529" i="10"/>
  <c r="L11530" i="10"/>
  <c r="L11531" i="10"/>
  <c r="L11532" i="10"/>
  <c r="L11533" i="10"/>
  <c r="L11534" i="10"/>
  <c r="L11535" i="10"/>
  <c r="L11536" i="10"/>
  <c r="L11537" i="10"/>
  <c r="L11538" i="10"/>
  <c r="L11539" i="10"/>
  <c r="L11540" i="10"/>
  <c r="L11541" i="10"/>
  <c r="L11542" i="10"/>
  <c r="L11543" i="10"/>
  <c r="L11544" i="10"/>
  <c r="L11545" i="10"/>
  <c r="L11546" i="10"/>
  <c r="L11547" i="10"/>
  <c r="L11548" i="10"/>
  <c r="L11549" i="10"/>
  <c r="L11550" i="10"/>
  <c r="L11551" i="10"/>
  <c r="L11552" i="10"/>
  <c r="L11553" i="10"/>
  <c r="L11554" i="10"/>
  <c r="L11555" i="10"/>
  <c r="L11556" i="10"/>
  <c r="L11557" i="10"/>
  <c r="L11558" i="10"/>
  <c r="L11559" i="10"/>
  <c r="L11560" i="10"/>
  <c r="L11561" i="10"/>
  <c r="L11562" i="10"/>
  <c r="L11563" i="10"/>
  <c r="L11564" i="10"/>
  <c r="L11565" i="10"/>
  <c r="L11566" i="10"/>
  <c r="L11567" i="10"/>
  <c r="L11568" i="10"/>
  <c r="L11569" i="10"/>
  <c r="L11570" i="10"/>
  <c r="L11571" i="10"/>
  <c r="L11572" i="10"/>
  <c r="L11573" i="10"/>
  <c r="L11574" i="10"/>
  <c r="L11575" i="10"/>
  <c r="L11576" i="10"/>
  <c r="L11577" i="10"/>
  <c r="L11578" i="10"/>
  <c r="L11579" i="10"/>
  <c r="L11580" i="10"/>
  <c r="L11581" i="10"/>
  <c r="L11582" i="10"/>
  <c r="L11583" i="10"/>
  <c r="L11584" i="10"/>
  <c r="L11585" i="10"/>
  <c r="L11586" i="10"/>
  <c r="L11587" i="10"/>
  <c r="L11588" i="10"/>
  <c r="L11589" i="10"/>
  <c r="L11590" i="10"/>
  <c r="L11591" i="10"/>
  <c r="L11592" i="10"/>
  <c r="L11593" i="10"/>
  <c r="L11594" i="10"/>
  <c r="L11595" i="10"/>
  <c r="L11596" i="10"/>
  <c r="L11597" i="10"/>
  <c r="L11598" i="10"/>
  <c r="L11599" i="10"/>
  <c r="L11600" i="10"/>
  <c r="L11601" i="10"/>
  <c r="L11602" i="10"/>
  <c r="L11603" i="10"/>
  <c r="L11604" i="10"/>
  <c r="L11605" i="10"/>
  <c r="L11606" i="10"/>
  <c r="L11607" i="10"/>
  <c r="L11608" i="10"/>
  <c r="L11609" i="10"/>
  <c r="L11610" i="10"/>
  <c r="L11611" i="10"/>
  <c r="L11612" i="10"/>
  <c r="L11613" i="10"/>
  <c r="L11614" i="10"/>
  <c r="L11615" i="10"/>
  <c r="L11616" i="10"/>
  <c r="L11617" i="10"/>
  <c r="L11618" i="10"/>
  <c r="L11619" i="10"/>
  <c r="L11620" i="10"/>
  <c r="L11621" i="10"/>
  <c r="L11622" i="10"/>
  <c r="L11623" i="10"/>
  <c r="L11624" i="10"/>
  <c r="L11625" i="10"/>
  <c r="L11626" i="10"/>
  <c r="L11627" i="10"/>
  <c r="L11628" i="10"/>
  <c r="L11629" i="10"/>
  <c r="L11630" i="10"/>
  <c r="L11631" i="10"/>
  <c r="L11632" i="10"/>
  <c r="L11633" i="10"/>
  <c r="L11634" i="10"/>
  <c r="L11635" i="10"/>
  <c r="L11636" i="10"/>
  <c r="L11637" i="10"/>
  <c r="L11638" i="10"/>
  <c r="L11639" i="10"/>
  <c r="L11640" i="10"/>
  <c r="L11641" i="10"/>
  <c r="L11642" i="10"/>
  <c r="L11643" i="10"/>
  <c r="L11644" i="10"/>
  <c r="L11645" i="10"/>
  <c r="L11646" i="10"/>
  <c r="L11647" i="10"/>
  <c r="L11648" i="10"/>
  <c r="L11649" i="10"/>
  <c r="L11650" i="10"/>
  <c r="L11651" i="10"/>
  <c r="L11652" i="10"/>
  <c r="L11653" i="10"/>
  <c r="L11654" i="10"/>
  <c r="L11655" i="10"/>
  <c r="L11656" i="10"/>
  <c r="L11657" i="10"/>
  <c r="L11658" i="10"/>
  <c r="L11659" i="10"/>
  <c r="L11660" i="10"/>
  <c r="L11661" i="10"/>
  <c r="L11662" i="10"/>
  <c r="L11663" i="10"/>
  <c r="L11664" i="10"/>
  <c r="L11665" i="10"/>
  <c r="L11666" i="10"/>
  <c r="L11667" i="10"/>
  <c r="L11668" i="10"/>
  <c r="L11669" i="10"/>
  <c r="L11670" i="10"/>
  <c r="L11671" i="10"/>
  <c r="L11672" i="10"/>
  <c r="L11673" i="10"/>
  <c r="L11674" i="10"/>
  <c r="L11675" i="10"/>
  <c r="L11676" i="10"/>
  <c r="L11677" i="10"/>
  <c r="L11678" i="10"/>
  <c r="L11679" i="10"/>
  <c r="L11680" i="10"/>
  <c r="L11681" i="10"/>
  <c r="L11682" i="10"/>
  <c r="L11683" i="10"/>
  <c r="L11684" i="10"/>
  <c r="L11685" i="10"/>
  <c r="L11686" i="10"/>
  <c r="L11687" i="10"/>
  <c r="L11688" i="10"/>
  <c r="L11689" i="10"/>
  <c r="L11690" i="10"/>
  <c r="L11691" i="10"/>
  <c r="L11692" i="10"/>
  <c r="L11693" i="10"/>
  <c r="L11694" i="10"/>
  <c r="L11695" i="10"/>
  <c r="L11696" i="10"/>
  <c r="L11697" i="10"/>
  <c r="L11698" i="10"/>
  <c r="L11699" i="10"/>
  <c r="L11700" i="10"/>
  <c r="L11701" i="10"/>
  <c r="L11702" i="10"/>
  <c r="L11703" i="10"/>
  <c r="L11704" i="10"/>
  <c r="L11705" i="10"/>
  <c r="L11706" i="10"/>
  <c r="L11707" i="10"/>
  <c r="L11708" i="10"/>
  <c r="L11709" i="10"/>
  <c r="L11710" i="10"/>
  <c r="L11711" i="10"/>
  <c r="L11712" i="10"/>
  <c r="L11713" i="10"/>
  <c r="L11714" i="10"/>
  <c r="L11715" i="10"/>
  <c r="L11716" i="10"/>
  <c r="L11717" i="10"/>
  <c r="L11718" i="10"/>
  <c r="L11719" i="10"/>
  <c r="L11720" i="10"/>
  <c r="L11721" i="10"/>
  <c r="L11722" i="10"/>
  <c r="L11723" i="10"/>
  <c r="L11724" i="10"/>
  <c r="L11725" i="10"/>
  <c r="L11726" i="10"/>
  <c r="L11727" i="10"/>
  <c r="L11728" i="10"/>
  <c r="L11729" i="10"/>
  <c r="L11730" i="10"/>
  <c r="L11731" i="10"/>
  <c r="L11732" i="10"/>
  <c r="L11733" i="10"/>
  <c r="L11734" i="10"/>
  <c r="L11735" i="10"/>
  <c r="L11736" i="10"/>
  <c r="L11737" i="10"/>
  <c r="L11738" i="10"/>
  <c r="L11739" i="10"/>
  <c r="L11740" i="10"/>
  <c r="L11741" i="10"/>
  <c r="L11742" i="10"/>
  <c r="L11743" i="10"/>
  <c r="L11744" i="10"/>
  <c r="L11745" i="10"/>
  <c r="L11746" i="10"/>
  <c r="L11747" i="10"/>
  <c r="L11748" i="10"/>
  <c r="L11749" i="10"/>
  <c r="L11750" i="10"/>
  <c r="L11751" i="10"/>
  <c r="L11752" i="10"/>
  <c r="L11753" i="10"/>
  <c r="L11754" i="10"/>
  <c r="L11755" i="10"/>
  <c r="L11756" i="10"/>
  <c r="L11757" i="10"/>
  <c r="L11758" i="10"/>
  <c r="L11759" i="10"/>
  <c r="L11760" i="10"/>
  <c r="L11761" i="10"/>
  <c r="L11762" i="10"/>
  <c r="L11763" i="10"/>
  <c r="L11764" i="10"/>
  <c r="L11765" i="10"/>
  <c r="L11766" i="10"/>
  <c r="L11767" i="10"/>
  <c r="L11768" i="10"/>
  <c r="L11769" i="10"/>
  <c r="L11770" i="10"/>
  <c r="L11771" i="10"/>
  <c r="L11772" i="10"/>
  <c r="L11773" i="10"/>
  <c r="L11774" i="10"/>
  <c r="L11775" i="10"/>
  <c r="L11776" i="10"/>
  <c r="L11777" i="10"/>
  <c r="L11778" i="10"/>
  <c r="L11779" i="10"/>
  <c r="L11780" i="10"/>
  <c r="L11781" i="10"/>
  <c r="L11782" i="10"/>
  <c r="L11783" i="10"/>
  <c r="L11784" i="10"/>
  <c r="L11785" i="10"/>
  <c r="L11786" i="10"/>
  <c r="L11787" i="10"/>
  <c r="L11788" i="10"/>
  <c r="L11789" i="10"/>
  <c r="L11790" i="10"/>
  <c r="L11791" i="10"/>
  <c r="L11792" i="10"/>
  <c r="L11793" i="10"/>
  <c r="L11794" i="10"/>
  <c r="L11795" i="10"/>
  <c r="L11796" i="10"/>
  <c r="L11797" i="10"/>
  <c r="L11798" i="10"/>
  <c r="L11799" i="10"/>
  <c r="L11800" i="10"/>
  <c r="L11801" i="10"/>
  <c r="L11802" i="10"/>
  <c r="L11803" i="10"/>
  <c r="L11804" i="10"/>
  <c r="L11805" i="10"/>
  <c r="L11806" i="10"/>
  <c r="L11807" i="10"/>
  <c r="L11808" i="10"/>
  <c r="L11809" i="10"/>
  <c r="L11810" i="10"/>
  <c r="L11811" i="10"/>
  <c r="L11812" i="10"/>
  <c r="L11813" i="10"/>
  <c r="L11814" i="10"/>
  <c r="L11815" i="10"/>
  <c r="L11816" i="10"/>
  <c r="L11817" i="10"/>
  <c r="L11818" i="10"/>
  <c r="L11819" i="10"/>
  <c r="L11820" i="10"/>
  <c r="L11821" i="10"/>
  <c r="L11822" i="10"/>
  <c r="L11823" i="10"/>
  <c r="L11824" i="10"/>
  <c r="L11825" i="10"/>
  <c r="L11826" i="10"/>
  <c r="L11827" i="10"/>
  <c r="L11828" i="10"/>
  <c r="L11829" i="10"/>
  <c r="L11830" i="10"/>
  <c r="L11831" i="10"/>
  <c r="L11832" i="10"/>
  <c r="L11833" i="10"/>
  <c r="L11834" i="10"/>
  <c r="L11835" i="10"/>
  <c r="L11836" i="10"/>
  <c r="L11837" i="10"/>
  <c r="L11838" i="10"/>
  <c r="L11839" i="10"/>
  <c r="L11840" i="10"/>
  <c r="L11841" i="10"/>
  <c r="L11842" i="10"/>
  <c r="L11843" i="10"/>
  <c r="L11844" i="10"/>
  <c r="L11845" i="10"/>
  <c r="L11846" i="10"/>
  <c r="L11847" i="10"/>
  <c r="L11848" i="10"/>
  <c r="L11849" i="10"/>
  <c r="L11850" i="10"/>
  <c r="L11851" i="10"/>
  <c r="L11852" i="10"/>
  <c r="L11853" i="10"/>
  <c r="L11854" i="10"/>
  <c r="L11855" i="10"/>
  <c r="L11856" i="10"/>
  <c r="L11857" i="10"/>
  <c r="L11858" i="10"/>
  <c r="L11859" i="10"/>
  <c r="L11860" i="10"/>
  <c r="L11861" i="10"/>
  <c r="L11862" i="10"/>
  <c r="L11863" i="10"/>
  <c r="L11864" i="10"/>
  <c r="L11865" i="10"/>
  <c r="L11866" i="10"/>
  <c r="L11867" i="10"/>
  <c r="L11868" i="10"/>
  <c r="L11869" i="10"/>
  <c r="L11870" i="10"/>
  <c r="L11871" i="10"/>
  <c r="L11872" i="10"/>
  <c r="L11873" i="10"/>
  <c r="L11874" i="10"/>
  <c r="L11875" i="10"/>
  <c r="L11876" i="10"/>
  <c r="L11877" i="10"/>
  <c r="L11878" i="10"/>
  <c r="L11879" i="10"/>
  <c r="L11880" i="10"/>
  <c r="L11881" i="10"/>
  <c r="L11882" i="10"/>
  <c r="L11883" i="10"/>
  <c r="L11884" i="10"/>
  <c r="L11885" i="10"/>
  <c r="L11886" i="10"/>
  <c r="L11887" i="10"/>
  <c r="L11888" i="10"/>
  <c r="L11889" i="10"/>
  <c r="L11890" i="10"/>
  <c r="L11891" i="10"/>
  <c r="L11892" i="10"/>
  <c r="L11893" i="10"/>
  <c r="L11894" i="10"/>
  <c r="L11895" i="10"/>
  <c r="L11896" i="10"/>
  <c r="L11897" i="10"/>
  <c r="L11898" i="10"/>
  <c r="L11899" i="10"/>
  <c r="L11900" i="10"/>
  <c r="L11901" i="10"/>
  <c r="L11902" i="10"/>
  <c r="L11903" i="10"/>
  <c r="L11904" i="10"/>
  <c r="L11905" i="10"/>
  <c r="L11906" i="10"/>
  <c r="L11907" i="10"/>
  <c r="L11908" i="10"/>
  <c r="L11909" i="10"/>
  <c r="L11910" i="10"/>
  <c r="L11911" i="10"/>
  <c r="L11912" i="10"/>
  <c r="L11913" i="10"/>
  <c r="L11914" i="10"/>
  <c r="L11915" i="10"/>
  <c r="L11916" i="10"/>
  <c r="L11917" i="10"/>
  <c r="L11918" i="10"/>
  <c r="L11919" i="10"/>
  <c r="L11920" i="10"/>
  <c r="L11921" i="10"/>
  <c r="L11922" i="10"/>
  <c r="L11923" i="10"/>
  <c r="L11924" i="10"/>
  <c r="L11925" i="10"/>
  <c r="L11926" i="10"/>
  <c r="L11927" i="10"/>
  <c r="L11928" i="10"/>
  <c r="L11929" i="10"/>
  <c r="L11930" i="10"/>
  <c r="L11931" i="10"/>
  <c r="L11932" i="10"/>
  <c r="L11933" i="10"/>
  <c r="L11934" i="10"/>
  <c r="L11935" i="10"/>
  <c r="L11936" i="10"/>
  <c r="L11937" i="10"/>
  <c r="L11938" i="10"/>
  <c r="L11939" i="10"/>
  <c r="L11940" i="10"/>
  <c r="L11941" i="10"/>
  <c r="L11942" i="10"/>
  <c r="L11943" i="10"/>
  <c r="L11944" i="10"/>
  <c r="L11945" i="10"/>
  <c r="L11946" i="10"/>
  <c r="L11947" i="10"/>
  <c r="L11948" i="10"/>
  <c r="L11949" i="10"/>
  <c r="L11950" i="10"/>
  <c r="L11951" i="10"/>
  <c r="L11952" i="10"/>
  <c r="L11953" i="10"/>
  <c r="L11954" i="10"/>
  <c r="L11955" i="10"/>
  <c r="L11956" i="10"/>
  <c r="L11957" i="10"/>
  <c r="L11958" i="10"/>
  <c r="L11959" i="10"/>
  <c r="L11960" i="10"/>
  <c r="L11961" i="10"/>
  <c r="L11962" i="10"/>
  <c r="L11963" i="10"/>
  <c r="L11964" i="10"/>
  <c r="L11965" i="10"/>
  <c r="L11966" i="10"/>
  <c r="L11967" i="10"/>
  <c r="L11968" i="10"/>
  <c r="L11969" i="10"/>
  <c r="L11970" i="10"/>
  <c r="L11971" i="10"/>
  <c r="L11972" i="10"/>
  <c r="L11973" i="10"/>
  <c r="L11974" i="10"/>
  <c r="L11975" i="10"/>
  <c r="L11976" i="10"/>
  <c r="L11977" i="10"/>
  <c r="L11978" i="10"/>
  <c r="L11979" i="10"/>
  <c r="L11980" i="10"/>
  <c r="L11981" i="10"/>
  <c r="L11982" i="10"/>
  <c r="L11983" i="10"/>
  <c r="L11984" i="10"/>
  <c r="L11985" i="10"/>
  <c r="L11986" i="10"/>
  <c r="L11987" i="10"/>
  <c r="L11988" i="10"/>
  <c r="L11989" i="10"/>
  <c r="L11990" i="10"/>
  <c r="L11991" i="10"/>
  <c r="L11992" i="10"/>
  <c r="L11993" i="10"/>
  <c r="L11994" i="10"/>
  <c r="L11995" i="10"/>
  <c r="L11996" i="10"/>
  <c r="L11997" i="10"/>
  <c r="L11998" i="10"/>
  <c r="L11999" i="10"/>
  <c r="L12000" i="10"/>
  <c r="L12001" i="10"/>
  <c r="L12002" i="10"/>
  <c r="L12003" i="10"/>
  <c r="L12004" i="10"/>
  <c r="L12005" i="10"/>
  <c r="L12006" i="10"/>
  <c r="L12007" i="10"/>
  <c r="L12008" i="10"/>
  <c r="L12009" i="10"/>
  <c r="L12010" i="10"/>
  <c r="L12011" i="10"/>
  <c r="L12012" i="10"/>
  <c r="L12013" i="10"/>
  <c r="L12014" i="10"/>
  <c r="L12015" i="10"/>
  <c r="L12016" i="10"/>
  <c r="L12017" i="10"/>
  <c r="L12018" i="10"/>
  <c r="L12019" i="10"/>
  <c r="L12020" i="10"/>
  <c r="L12021" i="10"/>
  <c r="L12022" i="10"/>
  <c r="L12023" i="10"/>
  <c r="L12024" i="10"/>
  <c r="L12025" i="10"/>
  <c r="L12026" i="10"/>
  <c r="L12027" i="10"/>
  <c r="L12028" i="10"/>
  <c r="L12029" i="10"/>
  <c r="L12030" i="10"/>
  <c r="L12031" i="10"/>
  <c r="L12032" i="10"/>
  <c r="L12033" i="10"/>
  <c r="L12034" i="10"/>
  <c r="L12035" i="10"/>
  <c r="L12036" i="10"/>
  <c r="L12037" i="10"/>
  <c r="L12038" i="10"/>
  <c r="L12039" i="10"/>
  <c r="L12040" i="10"/>
  <c r="L12041" i="10"/>
  <c r="L12042" i="10"/>
  <c r="L12043" i="10"/>
  <c r="L12044" i="10"/>
  <c r="L12045" i="10"/>
  <c r="L12046" i="10"/>
  <c r="L12047" i="10"/>
  <c r="L12048" i="10"/>
  <c r="L12049" i="10"/>
  <c r="L12050" i="10"/>
  <c r="L12051" i="10"/>
  <c r="L12052" i="10"/>
  <c r="L12053" i="10"/>
  <c r="L12054" i="10"/>
  <c r="L12055" i="10"/>
  <c r="L12056" i="10"/>
  <c r="L12057" i="10"/>
  <c r="L12058" i="10"/>
  <c r="L12059" i="10"/>
  <c r="L12060" i="10"/>
  <c r="L12061" i="10"/>
  <c r="L12062" i="10"/>
  <c r="L12063" i="10"/>
  <c r="L12064" i="10"/>
  <c r="L12065" i="10"/>
  <c r="L12066" i="10"/>
  <c r="L12067" i="10"/>
  <c r="L12068" i="10"/>
  <c r="L12069" i="10"/>
  <c r="L12070" i="10"/>
  <c r="L12071" i="10"/>
  <c r="L12072" i="10"/>
  <c r="L12073" i="10"/>
  <c r="L12074" i="10"/>
  <c r="L12075" i="10"/>
  <c r="L12076" i="10"/>
  <c r="L12077" i="10"/>
  <c r="L12078" i="10"/>
  <c r="L12079" i="10"/>
  <c r="L12080" i="10"/>
  <c r="L12081" i="10"/>
  <c r="L12082" i="10"/>
  <c r="L12083" i="10"/>
  <c r="L12084" i="10"/>
  <c r="L12085" i="10"/>
  <c r="L12086" i="10"/>
  <c r="L12087" i="10"/>
  <c r="L12088" i="10"/>
  <c r="L12089" i="10"/>
  <c r="L12090" i="10"/>
  <c r="L12091" i="10"/>
  <c r="L12092" i="10"/>
  <c r="L12093" i="10"/>
  <c r="L12094" i="10"/>
  <c r="L12095" i="10"/>
  <c r="L12096" i="10"/>
  <c r="L12097" i="10"/>
  <c r="L12098" i="10"/>
  <c r="L12099" i="10"/>
  <c r="L12100" i="10"/>
  <c r="L12101" i="10"/>
  <c r="L12102" i="10"/>
  <c r="L12103" i="10"/>
  <c r="L12104" i="10"/>
  <c r="L12105" i="10"/>
  <c r="L12106" i="10"/>
  <c r="L12107" i="10"/>
  <c r="L12108" i="10"/>
  <c r="L12109" i="10"/>
  <c r="L12110" i="10"/>
  <c r="L12111" i="10"/>
  <c r="L12112" i="10"/>
  <c r="L12113" i="10"/>
  <c r="L12114" i="10"/>
  <c r="L12115" i="10"/>
  <c r="L12116" i="10"/>
  <c r="L12117" i="10"/>
  <c r="L12118" i="10"/>
  <c r="L12119" i="10"/>
  <c r="L12120" i="10"/>
  <c r="L12121" i="10"/>
  <c r="L12122" i="10"/>
  <c r="L12123" i="10"/>
  <c r="L12124" i="10"/>
  <c r="L12125" i="10"/>
  <c r="L12126" i="10"/>
  <c r="L12127" i="10"/>
  <c r="L12128" i="10"/>
  <c r="L12129" i="10"/>
  <c r="L12130" i="10"/>
  <c r="L12131" i="10"/>
  <c r="L12132" i="10"/>
  <c r="L12133" i="10"/>
  <c r="L12134" i="10"/>
  <c r="L12135" i="10"/>
  <c r="L12136" i="10"/>
  <c r="L12137" i="10"/>
  <c r="L12138" i="10"/>
  <c r="L12139" i="10"/>
  <c r="L12140" i="10"/>
  <c r="L12141" i="10"/>
  <c r="L12142" i="10"/>
  <c r="L12143" i="10"/>
  <c r="L12144" i="10"/>
  <c r="L12145" i="10"/>
  <c r="L12146" i="10"/>
  <c r="L12147" i="10"/>
  <c r="L12148" i="10"/>
  <c r="L12149" i="10"/>
  <c r="L12150" i="10"/>
  <c r="L12151" i="10"/>
  <c r="L12152" i="10"/>
  <c r="L12153" i="10"/>
  <c r="L12154" i="10"/>
  <c r="L12155" i="10"/>
  <c r="L12156" i="10"/>
  <c r="L12157" i="10"/>
  <c r="L12158" i="10"/>
  <c r="L12159" i="10"/>
  <c r="L12160" i="10"/>
  <c r="L12161" i="10"/>
  <c r="L12162" i="10"/>
  <c r="L12163" i="10"/>
  <c r="L12164" i="10"/>
  <c r="L12165" i="10"/>
  <c r="L12166" i="10"/>
  <c r="L12167" i="10"/>
  <c r="L12168" i="10"/>
  <c r="L12169" i="10"/>
  <c r="L12170" i="10"/>
  <c r="L12171" i="10"/>
  <c r="L12172" i="10"/>
  <c r="L12173" i="10"/>
  <c r="L12174" i="10"/>
  <c r="L12175" i="10"/>
  <c r="L12176" i="10"/>
  <c r="L12177" i="10"/>
  <c r="L12178" i="10"/>
  <c r="L12179" i="10"/>
  <c r="L12180" i="10"/>
  <c r="L12181" i="10"/>
  <c r="L12182" i="10"/>
  <c r="L12183" i="10"/>
  <c r="L12184" i="10"/>
  <c r="L12185" i="10"/>
  <c r="L12186" i="10"/>
  <c r="L12187" i="10"/>
  <c r="L12188" i="10"/>
  <c r="L12189" i="10"/>
  <c r="L12190" i="10"/>
  <c r="L12191" i="10"/>
  <c r="L12192" i="10"/>
  <c r="L12193" i="10"/>
  <c r="L12194" i="10"/>
  <c r="L12195" i="10"/>
  <c r="L12196" i="10"/>
  <c r="L12197" i="10"/>
  <c r="L12198" i="10"/>
  <c r="L12199" i="10"/>
  <c r="L12200" i="10"/>
  <c r="L12201" i="10"/>
  <c r="L12202" i="10"/>
  <c r="L12203" i="10"/>
  <c r="L12204" i="10"/>
  <c r="L12205" i="10"/>
  <c r="L12206" i="10"/>
  <c r="L12207" i="10"/>
  <c r="L12208" i="10"/>
  <c r="L12209" i="10"/>
  <c r="L12210" i="10"/>
  <c r="L12211" i="10"/>
  <c r="L12212" i="10"/>
  <c r="L12213" i="10"/>
  <c r="L12214" i="10"/>
  <c r="L12215" i="10"/>
  <c r="L12216" i="10"/>
  <c r="L12217" i="10"/>
  <c r="L12218" i="10"/>
  <c r="L12219" i="10"/>
  <c r="L12220" i="10"/>
  <c r="L12221" i="10"/>
  <c r="L12222" i="10"/>
  <c r="L12223" i="10"/>
  <c r="L12224" i="10"/>
  <c r="L12225" i="10"/>
  <c r="L12226" i="10"/>
  <c r="L12227" i="10"/>
  <c r="L12228" i="10"/>
  <c r="L12229" i="10"/>
  <c r="L12230" i="10"/>
  <c r="L12231" i="10"/>
  <c r="L12232" i="10"/>
  <c r="L12233" i="10"/>
  <c r="L12234" i="10"/>
  <c r="L12235" i="10"/>
  <c r="L12236" i="10"/>
  <c r="L12237" i="10"/>
  <c r="L12238" i="10"/>
  <c r="L12239" i="10"/>
  <c r="L12240" i="10"/>
  <c r="L12241" i="10"/>
  <c r="L12242" i="10"/>
  <c r="L12243" i="10"/>
  <c r="L12244" i="10"/>
  <c r="L12245" i="10"/>
  <c r="L12246" i="10"/>
  <c r="L12247" i="10"/>
  <c r="L12248" i="10"/>
  <c r="L12249" i="10"/>
  <c r="L12250" i="10"/>
  <c r="L12251" i="10"/>
  <c r="L12252" i="10"/>
  <c r="L12253" i="10"/>
  <c r="L12254" i="10"/>
  <c r="L12255" i="10"/>
  <c r="L12256" i="10"/>
  <c r="L12257" i="10"/>
  <c r="L12258" i="10"/>
  <c r="L12259" i="10"/>
  <c r="L12260" i="10"/>
  <c r="L12261" i="10"/>
  <c r="L12262" i="10"/>
  <c r="L12263" i="10"/>
  <c r="L12264" i="10"/>
  <c r="L12265" i="10"/>
  <c r="L12266" i="10"/>
  <c r="L12267" i="10"/>
  <c r="L12268" i="10"/>
  <c r="L12269" i="10"/>
  <c r="L12270" i="10"/>
  <c r="L12271" i="10"/>
  <c r="L12272" i="10"/>
  <c r="L12273" i="10"/>
  <c r="L12274" i="10"/>
  <c r="L12275" i="10"/>
  <c r="L12276" i="10"/>
  <c r="L12277" i="10"/>
  <c r="L12278" i="10"/>
  <c r="L12279" i="10"/>
  <c r="L12280" i="10"/>
  <c r="L12281" i="10"/>
  <c r="L12282" i="10"/>
  <c r="L12283" i="10"/>
  <c r="L12284" i="10"/>
  <c r="L12285" i="10"/>
  <c r="L12286" i="10"/>
  <c r="L12287" i="10"/>
  <c r="L12288" i="10"/>
  <c r="L12289" i="10"/>
  <c r="L12290" i="10"/>
  <c r="L12291" i="10"/>
  <c r="L12292" i="10"/>
  <c r="L12293" i="10"/>
  <c r="L12294" i="10"/>
  <c r="L12295" i="10"/>
  <c r="L12296" i="10"/>
  <c r="L12297" i="10"/>
  <c r="L12298" i="10"/>
  <c r="L12299" i="10"/>
  <c r="L12300" i="10"/>
  <c r="L12301" i="10"/>
  <c r="L12302" i="10"/>
  <c r="L12303" i="10"/>
  <c r="L12304" i="10"/>
  <c r="L12305" i="10"/>
  <c r="L12306" i="10"/>
  <c r="L12307" i="10"/>
  <c r="L12308" i="10"/>
  <c r="L12309" i="10"/>
  <c r="L12310" i="10"/>
  <c r="L12311" i="10"/>
  <c r="L12312" i="10"/>
  <c r="L12313" i="10"/>
  <c r="L12314" i="10"/>
  <c r="L12315" i="10"/>
  <c r="L12316" i="10"/>
  <c r="L12317" i="10"/>
  <c r="L12318" i="10"/>
  <c r="L12319" i="10"/>
  <c r="L12320" i="10"/>
  <c r="L12321" i="10"/>
  <c r="L12322" i="10"/>
  <c r="L12323" i="10"/>
  <c r="L12324" i="10"/>
  <c r="L12325" i="10"/>
  <c r="L12326" i="10"/>
  <c r="L12327" i="10"/>
  <c r="L12328" i="10"/>
  <c r="L12329" i="10"/>
  <c r="L12330" i="10"/>
  <c r="L12331" i="10"/>
  <c r="L12332" i="10"/>
  <c r="L12333" i="10"/>
  <c r="L12334" i="10"/>
  <c r="L12335" i="10"/>
  <c r="L12336" i="10"/>
  <c r="L12337" i="10"/>
  <c r="L12338" i="10"/>
  <c r="L12339" i="10"/>
  <c r="L12340" i="10"/>
  <c r="L12341" i="10"/>
  <c r="L12342" i="10"/>
  <c r="L12343" i="10"/>
  <c r="L12344" i="10"/>
  <c r="L12345" i="10"/>
  <c r="L12346" i="10"/>
  <c r="L12347" i="10"/>
  <c r="L12348" i="10"/>
  <c r="L12349" i="10"/>
  <c r="L12350" i="10"/>
  <c r="L12351" i="10"/>
  <c r="L12352" i="10"/>
  <c r="L12353" i="10"/>
  <c r="L12354" i="10"/>
  <c r="L12355" i="10"/>
  <c r="L12356" i="10"/>
  <c r="L12357" i="10"/>
  <c r="L12358" i="10"/>
  <c r="L12359" i="10"/>
  <c r="L12360" i="10"/>
  <c r="L12361" i="10"/>
  <c r="L12362" i="10"/>
  <c r="L12363" i="10"/>
  <c r="L12364" i="10"/>
  <c r="L12365" i="10"/>
  <c r="L12366" i="10"/>
  <c r="L12367" i="10"/>
  <c r="L12368" i="10"/>
  <c r="L12369" i="10"/>
  <c r="L12370" i="10"/>
  <c r="L12371" i="10"/>
  <c r="L12372" i="10"/>
  <c r="L12373" i="10"/>
  <c r="L12374" i="10"/>
  <c r="L12375" i="10"/>
  <c r="L12376" i="10"/>
  <c r="L12377" i="10"/>
  <c r="L12378" i="10"/>
  <c r="L12379" i="10"/>
  <c r="L12380" i="10"/>
  <c r="L12381" i="10"/>
  <c r="L12382" i="10"/>
  <c r="L12383" i="10"/>
  <c r="L12384" i="10"/>
  <c r="L12385" i="10"/>
  <c r="L12386" i="10"/>
  <c r="L12387" i="10"/>
  <c r="L12388" i="10"/>
  <c r="L12389" i="10"/>
  <c r="L12390" i="10"/>
  <c r="L12391" i="10"/>
  <c r="L12392" i="10"/>
  <c r="L12393" i="10"/>
  <c r="L12394" i="10"/>
  <c r="L12395" i="10"/>
  <c r="L12396" i="10"/>
  <c r="L12397" i="10"/>
  <c r="L12398" i="10"/>
  <c r="L12399" i="10"/>
  <c r="L12400" i="10"/>
  <c r="L12401" i="10"/>
  <c r="L12402" i="10"/>
  <c r="L12403" i="10"/>
  <c r="L12404" i="10"/>
  <c r="L12405" i="10"/>
  <c r="L12406" i="10"/>
  <c r="L12407" i="10"/>
  <c r="L12408" i="10"/>
  <c r="L12409" i="10"/>
  <c r="L12410" i="10"/>
  <c r="L12411" i="10"/>
  <c r="L12412" i="10"/>
  <c r="L12413" i="10"/>
  <c r="L12414" i="10"/>
  <c r="L12415" i="10"/>
  <c r="L12416" i="10"/>
  <c r="L12417" i="10"/>
  <c r="L12418" i="10"/>
  <c r="L12419" i="10"/>
  <c r="L12420" i="10"/>
  <c r="L12421" i="10"/>
  <c r="L12422" i="10"/>
  <c r="L12423" i="10"/>
  <c r="L12424" i="10"/>
  <c r="L12425" i="10"/>
  <c r="L12426" i="10"/>
  <c r="L12427" i="10"/>
  <c r="L12428" i="10"/>
  <c r="L12429" i="10"/>
  <c r="L12430" i="10"/>
  <c r="L12431" i="10"/>
  <c r="L12432" i="10"/>
  <c r="L12433" i="10"/>
  <c r="L12434" i="10"/>
  <c r="L12435" i="10"/>
  <c r="L12436" i="10"/>
  <c r="L12437" i="10"/>
  <c r="L12438" i="10"/>
  <c r="L12439" i="10"/>
  <c r="L12440" i="10"/>
  <c r="L12441" i="10"/>
  <c r="L12442" i="10"/>
  <c r="L12443" i="10"/>
  <c r="L12444" i="10"/>
  <c r="L12445" i="10"/>
  <c r="L12446" i="10"/>
  <c r="L12447" i="10"/>
  <c r="L12448" i="10"/>
  <c r="L12449" i="10"/>
  <c r="L12450" i="10"/>
  <c r="L12451" i="10"/>
  <c r="L12452" i="10"/>
  <c r="L12453" i="10"/>
  <c r="L12454" i="10"/>
  <c r="L12455" i="10"/>
  <c r="L12456" i="10"/>
  <c r="L12457" i="10"/>
  <c r="L12458" i="10"/>
  <c r="L12459" i="10"/>
  <c r="L12460" i="10"/>
  <c r="L12461" i="10"/>
  <c r="L12462" i="10"/>
  <c r="L12463" i="10"/>
  <c r="L12464" i="10"/>
  <c r="L12465" i="10"/>
  <c r="L12466" i="10"/>
  <c r="L12467" i="10"/>
  <c r="L12468" i="10"/>
  <c r="L12469" i="10"/>
  <c r="L12470" i="10"/>
  <c r="L12471" i="10"/>
  <c r="L12472" i="10"/>
  <c r="L12473" i="10"/>
  <c r="L12474" i="10"/>
  <c r="L12475" i="10"/>
  <c r="L12476" i="10"/>
  <c r="L12477" i="10"/>
  <c r="L12478" i="10"/>
  <c r="L12479" i="10"/>
  <c r="L12480" i="10"/>
  <c r="L12481" i="10"/>
  <c r="L12482" i="10"/>
  <c r="L12483" i="10"/>
  <c r="L12484" i="10"/>
  <c r="L12485" i="10"/>
  <c r="L12486" i="10"/>
  <c r="L12487" i="10"/>
  <c r="L12488" i="10"/>
  <c r="L12489" i="10"/>
  <c r="L12490" i="10"/>
  <c r="L12491" i="10"/>
  <c r="L12492" i="10"/>
  <c r="L12493" i="10"/>
  <c r="L12494" i="10"/>
  <c r="L12495" i="10"/>
  <c r="L12496" i="10"/>
  <c r="L12497" i="10"/>
  <c r="L12498" i="10"/>
  <c r="L12499" i="10"/>
  <c r="L12500" i="10"/>
  <c r="L12501" i="10"/>
  <c r="L12502" i="10"/>
  <c r="L12503" i="10"/>
  <c r="L12504" i="10"/>
  <c r="L12505" i="10"/>
  <c r="L12506" i="10"/>
  <c r="L12507" i="10"/>
  <c r="L12508" i="10"/>
  <c r="L12509" i="10"/>
  <c r="L12510" i="10"/>
  <c r="L12511" i="10"/>
  <c r="L12512" i="10"/>
  <c r="L12513" i="10"/>
  <c r="L12514" i="10"/>
  <c r="L12515" i="10"/>
  <c r="L12516" i="10"/>
  <c r="L12517" i="10"/>
  <c r="L12518" i="10"/>
  <c r="L12519" i="10"/>
  <c r="L12520" i="10"/>
  <c r="L12521" i="10"/>
  <c r="L12522" i="10"/>
  <c r="L12523" i="10"/>
  <c r="L12524" i="10"/>
  <c r="L12525" i="10"/>
  <c r="L12526" i="10"/>
  <c r="L12527" i="10"/>
  <c r="L12528" i="10"/>
  <c r="L12529" i="10"/>
  <c r="L12530" i="10"/>
  <c r="L12531" i="10"/>
  <c r="L12532" i="10"/>
  <c r="L12533" i="10"/>
  <c r="L12534" i="10"/>
  <c r="L12535" i="10"/>
  <c r="L12536" i="10"/>
  <c r="L12537" i="10"/>
  <c r="L12538" i="10"/>
  <c r="L12539" i="10"/>
  <c r="L12540" i="10"/>
  <c r="L12541" i="10"/>
  <c r="L12542" i="10"/>
  <c r="L12543" i="10"/>
  <c r="L12544" i="10"/>
  <c r="L12545" i="10"/>
  <c r="L12546" i="10"/>
  <c r="L12547" i="10"/>
  <c r="L12548" i="10"/>
  <c r="L12549" i="10"/>
  <c r="L12550" i="10"/>
  <c r="L12551" i="10"/>
  <c r="L12552" i="10"/>
  <c r="L12553" i="10"/>
  <c r="L12554" i="10"/>
  <c r="L12555" i="10"/>
  <c r="L12556" i="10"/>
  <c r="L12557" i="10"/>
  <c r="L12558" i="10"/>
  <c r="L12559" i="10"/>
  <c r="L12560" i="10"/>
  <c r="L12561" i="10"/>
  <c r="L12562" i="10"/>
  <c r="L12563" i="10"/>
  <c r="L12564" i="10"/>
  <c r="L12565" i="10"/>
  <c r="L12566" i="10"/>
  <c r="L12567" i="10"/>
  <c r="L12568" i="10"/>
  <c r="L12569" i="10"/>
  <c r="L12570" i="10"/>
  <c r="L12571" i="10"/>
  <c r="L12572" i="10"/>
  <c r="L12573" i="10"/>
  <c r="L12574" i="10"/>
  <c r="L12575" i="10"/>
  <c r="L12576" i="10"/>
  <c r="L2" i="10"/>
  <c r="D12464" i="10"/>
  <c r="D12418" i="10"/>
  <c r="D12302" i="10"/>
  <c r="D12070" i="10"/>
  <c r="D11688" i="10"/>
  <c r="D11659" i="10"/>
  <c r="D11634" i="10"/>
  <c r="D11443" i="10"/>
  <c r="D11438" i="10"/>
  <c r="D11379" i="10"/>
  <c r="D11176" i="10"/>
  <c r="D11076" i="10"/>
  <c r="D10615" i="10"/>
  <c r="D10561" i="10"/>
  <c r="D10344" i="10"/>
  <c r="D10124" i="10"/>
  <c r="D10003" i="10"/>
  <c r="D9867" i="10"/>
  <c r="D9654" i="10"/>
  <c r="D9389" i="10"/>
  <c r="D9339" i="10"/>
  <c r="D9331" i="10"/>
  <c r="D9301" i="10"/>
  <c r="D9084" i="10"/>
  <c r="D8952" i="10"/>
  <c r="D8938" i="10"/>
  <c r="D8873" i="10"/>
  <c r="D8808" i="10"/>
  <c r="D8648" i="10"/>
  <c r="D8406" i="10"/>
  <c r="D8310" i="10"/>
  <c r="D8223" i="10"/>
  <c r="D8168" i="10"/>
  <c r="D8079" i="10"/>
  <c r="D7952" i="10"/>
  <c r="D7914" i="10"/>
  <c r="D7650" i="10"/>
  <c r="D7455" i="10"/>
  <c r="D7399" i="10"/>
  <c r="D7209" i="10"/>
  <c r="D7086" i="10"/>
  <c r="D7048" i="10"/>
  <c r="D6977" i="10"/>
  <c r="D6885" i="10"/>
  <c r="D6858" i="10"/>
  <c r="D6677" i="10"/>
  <c r="D6403" i="10"/>
  <c r="D6391" i="10"/>
  <c r="D6205" i="10"/>
  <c r="D6007" i="10"/>
  <c r="D5541" i="10"/>
  <c r="D5493" i="10"/>
  <c r="D5205" i="10"/>
  <c r="D4954" i="10"/>
  <c r="D4945" i="10"/>
  <c r="D4590" i="10"/>
  <c r="D4570" i="10"/>
  <c r="D4306" i="10"/>
  <c r="D4043" i="10"/>
  <c r="D4010" i="10"/>
  <c r="D3896" i="10"/>
  <c r="D3858" i="10"/>
  <c r="D3835" i="10"/>
  <c r="D3834" i="10"/>
  <c r="D3464" i="10"/>
  <c r="D3354" i="10"/>
  <c r="D3165" i="10"/>
  <c r="D3143" i="10"/>
  <c r="D2977" i="10"/>
  <c r="D2932" i="10"/>
  <c r="D2874" i="10"/>
  <c r="D2759" i="10"/>
  <c r="D2667" i="10"/>
  <c r="D2663" i="10"/>
  <c r="D2443" i="10"/>
  <c r="D2242" i="10"/>
  <c r="D2133" i="10"/>
  <c r="D2025" i="10"/>
  <c r="D1890" i="10"/>
  <c r="D1796" i="10"/>
  <c r="D1380" i="10"/>
  <c r="D1371" i="10"/>
  <c r="D972" i="10"/>
  <c r="D732" i="10"/>
  <c r="D629" i="10"/>
  <c r="D85" i="10"/>
  <c r="D36" i="10"/>
  <c r="D12554" i="10"/>
  <c r="D12419" i="10"/>
  <c r="D12329" i="10"/>
  <c r="D11891" i="10"/>
  <c r="D11706" i="10"/>
  <c r="D11599" i="10"/>
  <c r="D11542" i="10"/>
  <c r="D11530" i="10"/>
  <c r="D11423" i="10"/>
  <c r="D11244" i="10"/>
  <c r="D11090" i="10"/>
  <c r="D10927" i="10"/>
  <c r="D10906" i="10"/>
  <c r="D10776" i="10"/>
  <c r="D10493" i="10"/>
  <c r="D10492" i="10"/>
  <c r="D10442" i="10"/>
  <c r="D10414" i="10"/>
  <c r="D10401" i="10"/>
  <c r="D10394" i="10"/>
  <c r="D10234" i="10"/>
  <c r="D10000" i="10"/>
  <c r="D9798" i="10"/>
  <c r="D9674" i="10"/>
  <c r="D9607" i="10"/>
  <c r="D9435" i="10"/>
  <c r="D9336" i="10"/>
  <c r="D9258" i="10"/>
  <c r="D8831" i="10"/>
  <c r="D8810" i="10"/>
  <c r="D8533" i="10"/>
  <c r="D8317" i="10"/>
  <c r="D8191" i="10"/>
  <c r="D8166" i="10"/>
  <c r="D7966" i="10"/>
  <c r="D7950" i="10"/>
  <c r="D7637" i="10"/>
  <c r="D7145" i="10"/>
  <c r="D6771" i="10"/>
  <c r="D6427" i="10"/>
  <c r="D6291" i="10"/>
  <c r="D6279" i="10"/>
  <c r="D6212" i="10"/>
  <c r="D5870" i="10"/>
  <c r="D5867" i="10"/>
  <c r="D5759" i="10"/>
  <c r="D5435" i="10"/>
  <c r="D5281" i="10"/>
  <c r="D4106" i="10"/>
  <c r="D3715" i="10"/>
  <c r="D3473" i="10"/>
  <c r="D3345" i="10"/>
  <c r="D3312" i="10"/>
  <c r="D3262" i="10"/>
  <c r="D3046" i="10"/>
  <c r="D2836" i="10"/>
  <c r="D2832" i="10"/>
  <c r="D2815" i="10"/>
  <c r="D2249" i="10"/>
  <c r="D2065" i="10"/>
  <c r="D2023" i="10"/>
  <c r="D1899" i="10"/>
  <c r="D1799" i="10"/>
  <c r="D1769" i="10"/>
  <c r="D1740" i="10"/>
  <c r="D1616" i="10"/>
  <c r="D1383" i="10"/>
  <c r="D1144" i="10"/>
  <c r="D1065" i="10"/>
  <c r="D954" i="10"/>
  <c r="D852" i="10"/>
  <c r="D376" i="10"/>
  <c r="D12467" i="10"/>
  <c r="D12412" i="10"/>
  <c r="D11937" i="10"/>
  <c r="D11932" i="10"/>
  <c r="D11927" i="10"/>
  <c r="D11331" i="10"/>
  <c r="D11040" i="10"/>
  <c r="D10899" i="10"/>
  <c r="D10717" i="10"/>
  <c r="D10702" i="10"/>
  <c r="D10651" i="10"/>
  <c r="D10230" i="10"/>
  <c r="D10050" i="10"/>
  <c r="D9840" i="10"/>
  <c r="D9779" i="10"/>
  <c r="D9680" i="10"/>
  <c r="D9633" i="10"/>
  <c r="D9444" i="10"/>
  <c r="D8858" i="10"/>
  <c r="D8762" i="10"/>
  <c r="D8539" i="10"/>
  <c r="D8159" i="10"/>
  <c r="D7962" i="10"/>
  <c r="D7658" i="10"/>
  <c r="D7475" i="10"/>
  <c r="D7304" i="10"/>
  <c r="D7280" i="10"/>
  <c r="D7231" i="10"/>
  <c r="D6835" i="10"/>
  <c r="D6809" i="10"/>
  <c r="D6564" i="10"/>
  <c r="D5703" i="10"/>
  <c r="D5427" i="10"/>
  <c r="D5287" i="10"/>
  <c r="D5156" i="10"/>
  <c r="D5129" i="10"/>
  <c r="D5087" i="10"/>
  <c r="D5077" i="10"/>
  <c r="D4948" i="10"/>
  <c r="D4752" i="10"/>
  <c r="D4643" i="10"/>
  <c r="D4471" i="10"/>
  <c r="D4431" i="10"/>
  <c r="D4313" i="10"/>
  <c r="D3925" i="10"/>
  <c r="D3563" i="10"/>
  <c r="D3370" i="10"/>
  <c r="D3167" i="10"/>
  <c r="D2809" i="10"/>
  <c r="D2552" i="10"/>
  <c r="D2138" i="10"/>
  <c r="D2095" i="10"/>
  <c r="D1699" i="10"/>
  <c r="D1409" i="10"/>
  <c r="D1275" i="10"/>
  <c r="D1234" i="10"/>
  <c r="D1035" i="10"/>
  <c r="D1015" i="10"/>
  <c r="D596" i="10"/>
  <c r="D495" i="10"/>
  <c r="D255" i="10"/>
  <c r="D141" i="10"/>
  <c r="D140" i="10"/>
  <c r="D27" i="10"/>
  <c r="D21" i="10"/>
  <c r="D9" i="10"/>
  <c r="D12529" i="10"/>
  <c r="D12398" i="10"/>
  <c r="D12371" i="10"/>
  <c r="D12285" i="10"/>
  <c r="D12149" i="10"/>
  <c r="D12010" i="10"/>
  <c r="D11805" i="10"/>
  <c r="D11736" i="10"/>
  <c r="D11491" i="10"/>
  <c r="D11402" i="10"/>
  <c r="D11326" i="10"/>
  <c r="D11274" i="10"/>
  <c r="D11239" i="10"/>
  <c r="D11139" i="10"/>
  <c r="D11105" i="10"/>
  <c r="D10809" i="10"/>
  <c r="D10801" i="10"/>
  <c r="D10798" i="10"/>
  <c r="D10579" i="10"/>
  <c r="D10553" i="10"/>
  <c r="D10449" i="10"/>
  <c r="D9929" i="10"/>
  <c r="D9540" i="10"/>
  <c r="D9502" i="10"/>
  <c r="D9374" i="10"/>
  <c r="D9273" i="10"/>
  <c r="D9051" i="10"/>
  <c r="D8981" i="10"/>
  <c r="D8940" i="10"/>
  <c r="D8872" i="10"/>
  <c r="D8287" i="10"/>
  <c r="D8259" i="10"/>
  <c r="D7906" i="10"/>
  <c r="D7789" i="10"/>
  <c r="D7611" i="10"/>
  <c r="D7602" i="10"/>
  <c r="D7585" i="10"/>
  <c r="D7104" i="10"/>
  <c r="D6990" i="10"/>
  <c r="D6979" i="10"/>
  <c r="D6825" i="10"/>
  <c r="D6711" i="10"/>
  <c r="D6664" i="10"/>
  <c r="D6534" i="10"/>
  <c r="D6257" i="10"/>
  <c r="D6221" i="10"/>
  <c r="D6163" i="10"/>
  <c r="D5688" i="10"/>
  <c r="D5651" i="10"/>
  <c r="D5552" i="10"/>
  <c r="D5534" i="10"/>
  <c r="D5431" i="10"/>
  <c r="D5229" i="10"/>
  <c r="D5101" i="10"/>
  <c r="D4168" i="10"/>
  <c r="D3831" i="10"/>
  <c r="D3808" i="10"/>
  <c r="D3701" i="10"/>
  <c r="D3590" i="10"/>
  <c r="D3373" i="10"/>
  <c r="D3318" i="10"/>
  <c r="D3263" i="10"/>
  <c r="D3259" i="10"/>
  <c r="D3149" i="10"/>
  <c r="D2848" i="10"/>
  <c r="D2734" i="10"/>
  <c r="D2623" i="10"/>
  <c r="D2404" i="10"/>
  <c r="D2391" i="10"/>
  <c r="D2185" i="10"/>
  <c r="D2005" i="10"/>
  <c r="D1637" i="10"/>
  <c r="D991" i="10"/>
  <c r="D927" i="10"/>
  <c r="D905" i="10"/>
  <c r="D465" i="10"/>
  <c r="D453" i="10"/>
  <c r="D342" i="10"/>
  <c r="D335" i="10"/>
  <c r="D261" i="10"/>
  <c r="D234" i="10"/>
  <c r="D12566" i="10"/>
  <c r="D12521" i="10"/>
  <c r="D12457" i="10"/>
  <c r="D12325" i="10"/>
  <c r="D12152" i="10"/>
  <c r="D12081" i="10"/>
  <c r="D12071" i="10"/>
  <c r="D12013" i="10"/>
  <c r="D11737" i="10"/>
  <c r="D11676" i="10"/>
  <c r="D11644" i="10"/>
  <c r="D11571" i="10"/>
  <c r="D11477" i="10"/>
  <c r="D11316" i="10"/>
  <c r="D10794" i="10"/>
  <c r="D10419" i="10"/>
  <c r="D10360" i="10"/>
  <c r="D10309" i="10"/>
  <c r="D10196" i="10"/>
  <c r="D10182" i="10"/>
  <c r="D9960" i="10"/>
  <c r="D9915" i="10"/>
  <c r="D9846" i="10"/>
  <c r="D9813" i="10"/>
  <c r="D9299" i="10"/>
  <c r="D9270" i="10"/>
  <c r="D9009" i="10"/>
  <c r="D8779" i="10"/>
  <c r="D8753" i="10"/>
  <c r="D8737" i="10"/>
  <c r="D8185" i="10"/>
  <c r="D7490" i="10"/>
  <c r="D7226" i="10"/>
  <c r="D7150" i="10"/>
  <c r="D6927" i="10"/>
  <c r="D6810" i="10"/>
  <c r="D6760" i="10"/>
  <c r="D6501" i="10"/>
  <c r="D5979" i="10"/>
  <c r="D5685" i="10"/>
  <c r="D5592" i="10"/>
  <c r="D5562" i="10"/>
  <c r="D5299" i="10"/>
  <c r="D5286" i="10"/>
  <c r="D5031" i="10"/>
  <c r="D5007" i="10"/>
  <c r="D4912" i="10"/>
  <c r="D4801" i="10"/>
  <c r="D4624" i="10"/>
  <c r="D4487" i="10"/>
  <c r="D4473" i="10"/>
  <c r="D4463" i="10"/>
  <c r="D4312" i="10"/>
  <c r="D3932" i="10"/>
  <c r="D3601" i="10"/>
  <c r="D3553" i="10"/>
  <c r="D3528" i="10"/>
  <c r="D3284" i="10"/>
  <c r="D3227" i="10"/>
  <c r="D2725" i="10"/>
  <c r="D2480" i="10"/>
  <c r="D2448" i="10"/>
  <c r="D2401" i="10"/>
  <c r="D2246" i="10"/>
  <c r="D2015" i="10"/>
  <c r="D1926" i="10"/>
  <c r="D1778" i="10"/>
  <c r="D1516" i="10"/>
  <c r="D1073" i="10"/>
  <c r="D876" i="10"/>
  <c r="D857" i="10"/>
  <c r="D437" i="10"/>
  <c r="D411" i="10"/>
  <c r="D364" i="10"/>
  <c r="D236" i="10"/>
  <c r="D12187" i="10"/>
  <c r="D11830" i="10"/>
  <c r="D11809" i="10"/>
  <c r="D11288" i="10"/>
  <c r="D11261" i="10"/>
  <c r="D11046" i="10"/>
  <c r="D11036" i="10"/>
  <c r="D10980" i="10"/>
  <c r="D10728" i="10"/>
  <c r="D10641" i="10"/>
  <c r="D10562" i="10"/>
  <c r="D10555" i="10"/>
  <c r="D10435" i="10"/>
  <c r="D10339" i="10"/>
  <c r="D10206" i="10"/>
  <c r="D10160" i="10"/>
  <c r="D9436" i="10"/>
  <c r="D9303" i="10"/>
  <c r="D9243" i="10"/>
  <c r="D9139" i="10"/>
  <c r="D9086" i="10"/>
  <c r="D8675" i="10"/>
  <c r="D8569" i="10"/>
  <c r="D8544" i="10"/>
  <c r="D8530" i="10"/>
  <c r="D8370" i="10"/>
  <c r="D8343" i="10"/>
  <c r="D7727" i="10"/>
  <c r="D7699" i="10"/>
  <c r="D7662" i="10"/>
  <c r="D7640" i="10"/>
  <c r="D7620" i="10"/>
  <c r="D7583" i="10"/>
  <c r="D7531" i="10"/>
  <c r="D7505" i="10"/>
  <c r="D6518" i="10"/>
  <c r="D6490" i="10"/>
  <c r="D6446" i="10"/>
  <c r="D6127" i="10"/>
  <c r="D5644" i="10"/>
  <c r="D5640" i="10"/>
  <c r="D5613" i="10"/>
  <c r="D5355" i="10"/>
  <c r="D5346" i="10"/>
  <c r="D5273" i="10"/>
  <c r="D5246" i="10"/>
  <c r="D5069" i="10"/>
  <c r="D5050" i="10"/>
  <c r="D4999" i="10"/>
  <c r="D4780" i="10"/>
  <c r="D4459" i="10"/>
  <c r="D4287" i="10"/>
  <c r="D4130" i="10"/>
  <c r="D4016" i="10"/>
  <c r="D3928" i="10"/>
  <c r="D3852" i="10"/>
  <c r="D3826" i="10"/>
  <c r="D3726" i="10"/>
  <c r="D3264" i="10"/>
  <c r="D3107" i="10"/>
  <c r="D3026" i="10"/>
  <c r="D2994" i="10"/>
  <c r="D2855" i="10"/>
  <c r="D2587" i="10"/>
  <c r="D2349" i="10"/>
  <c r="D2314" i="10"/>
  <c r="D2149" i="10"/>
  <c r="D2139" i="10"/>
  <c r="D2081" i="10"/>
  <c r="D1984" i="10"/>
  <c r="D1762" i="10"/>
  <c r="D1479" i="10"/>
  <c r="D1394" i="10"/>
  <c r="D804" i="10"/>
  <c r="D786" i="10"/>
  <c r="D714" i="10"/>
  <c r="D347" i="10"/>
  <c r="D294" i="10"/>
  <c r="D279" i="10"/>
  <c r="D120" i="10"/>
  <c r="D114" i="10"/>
  <c r="D12564" i="10"/>
  <c r="D12468" i="10"/>
  <c r="D12461" i="10"/>
  <c r="D12428" i="10"/>
  <c r="D12290" i="10"/>
  <c r="D12131" i="10"/>
  <c r="D11515" i="10"/>
  <c r="D11514" i="10"/>
  <c r="D11183" i="10"/>
  <c r="D11169" i="10"/>
  <c r="D11140" i="10"/>
  <c r="D10991" i="10"/>
  <c r="D10917" i="10"/>
  <c r="D10843" i="10"/>
  <c r="D10467" i="10"/>
  <c r="D10218" i="10"/>
  <c r="D10073" i="10"/>
  <c r="D9232" i="10"/>
  <c r="D9121" i="10"/>
  <c r="D8849" i="10"/>
  <c r="D8667" i="10"/>
  <c r="D8647" i="10"/>
  <c r="D8558" i="10"/>
  <c r="D8435" i="10"/>
  <c r="D8391" i="10"/>
  <c r="D8293" i="10"/>
  <c r="D8131" i="10"/>
  <c r="D8018" i="10"/>
  <c r="D7901" i="10"/>
  <c r="D7803" i="10"/>
  <c r="D7667" i="10"/>
  <c r="D7486" i="10"/>
  <c r="D7009" i="10"/>
  <c r="D6508" i="10"/>
  <c r="D6471" i="10"/>
  <c r="D6274" i="10"/>
  <c r="D5899" i="10"/>
  <c r="D5670" i="10"/>
  <c r="D5557" i="10"/>
  <c r="D5378" i="10"/>
  <c r="D5303" i="10"/>
  <c r="D5228" i="10"/>
  <c r="D5068" i="10"/>
  <c r="D4984" i="10"/>
  <c r="D4932" i="10"/>
  <c r="D4768" i="10"/>
  <c r="D4611" i="10"/>
  <c r="D4405" i="10"/>
  <c r="D4307" i="10"/>
  <c r="D4193" i="10"/>
  <c r="D4157" i="10"/>
  <c r="D4052" i="10"/>
  <c r="D3763" i="10"/>
  <c r="D3427" i="10"/>
  <c r="D3340" i="10"/>
  <c r="D2807" i="10"/>
  <c r="D2791" i="10"/>
  <c r="D2772" i="10"/>
  <c r="D2672" i="10"/>
  <c r="D2665" i="10"/>
  <c r="D2455" i="10"/>
  <c r="D2412" i="10"/>
  <c r="D2225" i="10"/>
  <c r="D2210" i="10"/>
  <c r="D2148" i="10"/>
  <c r="D1632" i="10"/>
  <c r="D1503" i="10"/>
  <c r="D1362" i="10"/>
  <c r="D1304" i="10"/>
  <c r="D1251" i="10"/>
  <c r="D1112" i="10"/>
  <c r="D181" i="10"/>
  <c r="D12558" i="10"/>
  <c r="D12497" i="10"/>
  <c r="D12311" i="10"/>
  <c r="D12276" i="10"/>
  <c r="D11553" i="10"/>
  <c r="D10992" i="10"/>
  <c r="D10777" i="10"/>
  <c r="D10624" i="10"/>
  <c r="D10359" i="10"/>
  <c r="D10049" i="10"/>
  <c r="D9850" i="10"/>
  <c r="D9833" i="10"/>
  <c r="D9711" i="10"/>
  <c r="D9191" i="10"/>
  <c r="D8906" i="10"/>
  <c r="D8462" i="10"/>
  <c r="D8383" i="10"/>
  <c r="D8207" i="10"/>
  <c r="D8019" i="10"/>
  <c r="D7942" i="10"/>
  <c r="D7877" i="10"/>
  <c r="D7840" i="10"/>
  <c r="D7577" i="10"/>
  <c r="D7513" i="10"/>
  <c r="D7255" i="10"/>
  <c r="D7166" i="10"/>
  <c r="D7149" i="10"/>
  <c r="D6749" i="10"/>
  <c r="D6633" i="10"/>
  <c r="D6611" i="10"/>
  <c r="D6444" i="10"/>
  <c r="D6288" i="10"/>
  <c r="D6253" i="10"/>
  <c r="D5992" i="10"/>
  <c r="D5930" i="10"/>
  <c r="D5905" i="10"/>
  <c r="D5722" i="10"/>
  <c r="D5532" i="10"/>
  <c r="D5140" i="10"/>
  <c r="D4930" i="10"/>
  <c r="D4929" i="10"/>
  <c r="D4686" i="10"/>
  <c r="D4494" i="10"/>
  <c r="D4490" i="10"/>
  <c r="D4342" i="10"/>
  <c r="D4220" i="10"/>
  <c r="D4195" i="10"/>
  <c r="D4023" i="10"/>
  <c r="D4011" i="10"/>
  <c r="D3633" i="10"/>
  <c r="D3609" i="10"/>
  <c r="D3500" i="10"/>
  <c r="D3305" i="10"/>
  <c r="D3048" i="10"/>
  <c r="D2825" i="10"/>
  <c r="D2502" i="10"/>
  <c r="D2396" i="10"/>
  <c r="D2112" i="10"/>
  <c r="D1685" i="10"/>
  <c r="D1487" i="10"/>
  <c r="D1265" i="10"/>
  <c r="D1219" i="10"/>
  <c r="D1119" i="10"/>
  <c r="D956" i="10"/>
  <c r="D949" i="10"/>
  <c r="D932" i="10"/>
  <c r="D807" i="10"/>
  <c r="D345" i="10"/>
  <c r="D184" i="10"/>
  <c r="D116" i="10"/>
  <c r="D17" i="10"/>
  <c r="E12513" i="10"/>
  <c r="D12513" i="10" s="1"/>
  <c r="E12493" i="10"/>
  <c r="D12493" i="10" s="1"/>
  <c r="E12479" i="10"/>
  <c r="D12479" i="10" s="1"/>
  <c r="E12459" i="10"/>
  <c r="D12459" i="10" s="1"/>
  <c r="E12437" i="10"/>
  <c r="D12437" i="10" s="1"/>
  <c r="E12389" i="10"/>
  <c r="D12389" i="10" s="1"/>
  <c r="E12388" i="10"/>
  <c r="D12388" i="10" s="1"/>
  <c r="E12367" i="10"/>
  <c r="D12367" i="10" s="1"/>
  <c r="E12341" i="10"/>
  <c r="D12341" i="10" s="1"/>
  <c r="E12339" i="10"/>
  <c r="E12332" i="10"/>
  <c r="E12315" i="10"/>
  <c r="D12315" i="10" s="1"/>
  <c r="E12301" i="10"/>
  <c r="D12301" i="10" s="1"/>
  <c r="E12260" i="10"/>
  <c r="D12260" i="10" s="1"/>
  <c r="E12244" i="10"/>
  <c r="E12215" i="10"/>
  <c r="E12200" i="10"/>
  <c r="D12200" i="10" s="1"/>
  <c r="E12176" i="10"/>
  <c r="D12176" i="10" s="1"/>
  <c r="E12166" i="10"/>
  <c r="D12166" i="10" s="1"/>
  <c r="E12165" i="10"/>
  <c r="D12165" i="10" s="1"/>
  <c r="E12153" i="10"/>
  <c r="D12153" i="10" s="1"/>
  <c r="E12145" i="10"/>
  <c r="D12145" i="10" s="1"/>
  <c r="E12126" i="10"/>
  <c r="D12126" i="10" s="1"/>
  <c r="E12125" i="10"/>
  <c r="D12125" i="10" s="1"/>
  <c r="E12076" i="10"/>
  <c r="D12076" i="10" s="1"/>
  <c r="E12029" i="10"/>
  <c r="D12029" i="10" s="1"/>
  <c r="E12027" i="10"/>
  <c r="D12027" i="10" s="1"/>
  <c r="E12025" i="10"/>
  <c r="D12025" i="10" s="1"/>
  <c r="E12011" i="10"/>
  <c r="D12011" i="10" s="1"/>
  <c r="E11997" i="10"/>
  <c r="D11997" i="10" s="1"/>
  <c r="E11991" i="10"/>
  <c r="D11991" i="10" s="1"/>
  <c r="E11967" i="10"/>
  <c r="D11967" i="10" s="1"/>
  <c r="E11944" i="10"/>
  <c r="D11944" i="10" s="1"/>
  <c r="E11934" i="10"/>
  <c r="E11933" i="10"/>
  <c r="D11933" i="10" s="1"/>
  <c r="E11908" i="10"/>
  <c r="D11908" i="10" s="1"/>
  <c r="E11904" i="10"/>
  <c r="D11904" i="10" s="1"/>
  <c r="E11890" i="10"/>
  <c r="D11890" i="10" s="1"/>
  <c r="E11887" i="10"/>
  <c r="D11887" i="10" s="1"/>
  <c r="E11847" i="10"/>
  <c r="D11847" i="10" s="1"/>
  <c r="E11841" i="10"/>
  <c r="D11841" i="10" s="1"/>
  <c r="E11823" i="10"/>
  <c r="D11823" i="10" s="1"/>
  <c r="E11814" i="10"/>
  <c r="D11814" i="10" s="1"/>
  <c r="E11783" i="10"/>
  <c r="D11783" i="10" s="1"/>
  <c r="E11748" i="10"/>
  <c r="D11748" i="10" s="1"/>
  <c r="E11710" i="10"/>
  <c r="D11710" i="10" s="1"/>
  <c r="E11701" i="10"/>
  <c r="D11701" i="10" s="1"/>
  <c r="E11603" i="10"/>
  <c r="D11603" i="10" s="1"/>
  <c r="E11599" i="10"/>
  <c r="E11597" i="10"/>
  <c r="D11597" i="10" s="1"/>
  <c r="E11570" i="10"/>
  <c r="D11570" i="10" s="1"/>
  <c r="E11558" i="10"/>
  <c r="D11558" i="10" s="1"/>
  <c r="E11436" i="10"/>
  <c r="D11436" i="10" s="1"/>
  <c r="E11429" i="10"/>
  <c r="D11429" i="10" s="1"/>
  <c r="E11413" i="10"/>
  <c r="D11413" i="10" s="1"/>
  <c r="E11403" i="10"/>
  <c r="D11403" i="10" s="1"/>
  <c r="E11382" i="10"/>
  <c r="D11382" i="10" s="1"/>
  <c r="E11369" i="10"/>
  <c r="E11355" i="10"/>
  <c r="D11355" i="10" s="1"/>
  <c r="E11354" i="10"/>
  <c r="D11354" i="10" s="1"/>
  <c r="E11314" i="10"/>
  <c r="D11314" i="10" s="1"/>
  <c r="E11313" i="10"/>
  <c r="D11313" i="10" s="1"/>
  <c r="E11270" i="10"/>
  <c r="D11270" i="10" s="1"/>
  <c r="E11266" i="10"/>
  <c r="E11238" i="10"/>
  <c r="D11238" i="10" s="1"/>
  <c r="E11197" i="10"/>
  <c r="D11197" i="10" s="1"/>
  <c r="E11187" i="10"/>
  <c r="D11187" i="10" s="1"/>
  <c r="E11173" i="10"/>
  <c r="D11173" i="10" s="1"/>
  <c r="E11115" i="10"/>
  <c r="D11115" i="10" s="1"/>
  <c r="E11086" i="10"/>
  <c r="E11082" i="10"/>
  <c r="D11082" i="10" s="1"/>
  <c r="E11058" i="10"/>
  <c r="D11058" i="10" s="1"/>
  <c r="E11049" i="10"/>
  <c r="D11049" i="10" s="1"/>
  <c r="E11026" i="10"/>
  <c r="D11026" i="10" s="1"/>
  <c r="E10993" i="10"/>
  <c r="D10993" i="10" s="1"/>
  <c r="E10989" i="10"/>
  <c r="D10989" i="10" s="1"/>
  <c r="E10988" i="10"/>
  <c r="D10988" i="10" s="1"/>
  <c r="E10984" i="10"/>
  <c r="E10978" i="10"/>
  <c r="D10978" i="10" s="1"/>
  <c r="E10977" i="10"/>
  <c r="D10977" i="10" s="1"/>
  <c r="E10944" i="10"/>
  <c r="D10944" i="10" s="1"/>
  <c r="E10936" i="10"/>
  <c r="D10936" i="10" s="1"/>
  <c r="E10929" i="10"/>
  <c r="D10929" i="10" s="1"/>
  <c r="E10911" i="10"/>
  <c r="E10859" i="10"/>
  <c r="D10859" i="10" s="1"/>
  <c r="E10845" i="10"/>
  <c r="D10845" i="10" s="1"/>
  <c r="E10826" i="10"/>
  <c r="D10826" i="10" s="1"/>
  <c r="E10825" i="10"/>
  <c r="D10825" i="10" s="1"/>
  <c r="E10817" i="10"/>
  <c r="D10817" i="10" s="1"/>
  <c r="E10785" i="10"/>
  <c r="D10785" i="10" s="1"/>
  <c r="E10759" i="10"/>
  <c r="D10759" i="10" s="1"/>
  <c r="E10757" i="10"/>
  <c r="D10757" i="10" s="1"/>
  <c r="E10716" i="10"/>
  <c r="D10716" i="10" s="1"/>
  <c r="E10697" i="10"/>
  <c r="E10635" i="10"/>
  <c r="D10635" i="10" s="1"/>
  <c r="E10599" i="10"/>
  <c r="D10599" i="10" s="1"/>
  <c r="E10596" i="10"/>
  <c r="D10596" i="10" s="1"/>
  <c r="E10558" i="10"/>
  <c r="D10558" i="10" s="1"/>
  <c r="E10539" i="10"/>
  <c r="D10539" i="10" s="1"/>
  <c r="E10532" i="10"/>
  <c r="D10532" i="10" s="1"/>
  <c r="E10446" i="10"/>
  <c r="D10446" i="10" s="1"/>
  <c r="E10429" i="10"/>
  <c r="D10429" i="10" s="1"/>
  <c r="E10367" i="10"/>
  <c r="D10367" i="10" s="1"/>
  <c r="E10325" i="10"/>
  <c r="D10325" i="10" s="1"/>
  <c r="E10299" i="10"/>
  <c r="D10299" i="10" s="1"/>
  <c r="E10282" i="10"/>
  <c r="D10282" i="10" s="1"/>
  <c r="E10263" i="10"/>
  <c r="D10263" i="10" s="1"/>
  <c r="E10242" i="10"/>
  <c r="D10242" i="10" s="1"/>
  <c r="E10238" i="10"/>
  <c r="D10238" i="10" s="1"/>
  <c r="E10236" i="10"/>
  <c r="D10236" i="10" s="1"/>
  <c r="E10235" i="10"/>
  <c r="D10235" i="10" s="1"/>
  <c r="E10233" i="10"/>
  <c r="D10233" i="10" s="1"/>
  <c r="E10222" i="10"/>
  <c r="D10222" i="10" s="1"/>
  <c r="E10220" i="10"/>
  <c r="D10220" i="10" s="1"/>
  <c r="E10212" i="10"/>
  <c r="D10212" i="10" s="1"/>
  <c r="E10158" i="10"/>
  <c r="D10158" i="10" s="1"/>
  <c r="E10148" i="10"/>
  <c r="D10148" i="10" s="1"/>
  <c r="E10121" i="10"/>
  <c r="D10121" i="10" s="1"/>
  <c r="E10097" i="10"/>
  <c r="D10097" i="10" s="1"/>
  <c r="E10080" i="10"/>
  <c r="D10080" i="10" s="1"/>
  <c r="E10072" i="10"/>
  <c r="D10072" i="10" s="1"/>
  <c r="E10070" i="10"/>
  <c r="D10070" i="10" s="1"/>
  <c r="E10066" i="10"/>
  <c r="D10066" i="10" s="1"/>
  <c r="E10038" i="10"/>
  <c r="D10038" i="10" s="1"/>
  <c r="E10035" i="10"/>
  <c r="D10035" i="10" s="1"/>
  <c r="E10021" i="10"/>
  <c r="D10021" i="10" s="1"/>
  <c r="E10020" i="10"/>
  <c r="D10020" i="10" s="1"/>
  <c r="E9968" i="10"/>
  <c r="D9968" i="10" s="1"/>
  <c r="E9947" i="10"/>
  <c r="D9947" i="10" s="1"/>
  <c r="E9937" i="10"/>
  <c r="D9937" i="10" s="1"/>
  <c r="E9923" i="10"/>
  <c r="D9923" i="10" s="1"/>
  <c r="E9903" i="10"/>
  <c r="E9900" i="10"/>
  <c r="D9900" i="10" s="1"/>
  <c r="E9898" i="10"/>
  <c r="D9898" i="10" s="1"/>
  <c r="E9895" i="10"/>
  <c r="D9895" i="10" s="1"/>
  <c r="E9879" i="10"/>
  <c r="D9879" i="10" s="1"/>
  <c r="E9872" i="10"/>
  <c r="D9872" i="10" s="1"/>
  <c r="E9865" i="10"/>
  <c r="E9848" i="10"/>
  <c r="D9848" i="10" s="1"/>
  <c r="E9832" i="10"/>
  <c r="D9832" i="10" s="1"/>
  <c r="E9808" i="10"/>
  <c r="D9808" i="10" s="1"/>
  <c r="E9790" i="10"/>
  <c r="E9758" i="10"/>
  <c r="D9758" i="10" s="1"/>
  <c r="E9755" i="10"/>
  <c r="E9753" i="10"/>
  <c r="D9753" i="10" s="1"/>
  <c r="E9725" i="10"/>
  <c r="D9725" i="10" s="1"/>
  <c r="E9700" i="10"/>
  <c r="D9700" i="10" s="1"/>
  <c r="E9649" i="10"/>
  <c r="D9649" i="10" s="1"/>
  <c r="E9642" i="10"/>
  <c r="D9642" i="10" s="1"/>
  <c r="E9634" i="10"/>
  <c r="D9634" i="10" s="1"/>
  <c r="E9611" i="10"/>
  <c r="D9611" i="10" s="1"/>
  <c r="E9601" i="10"/>
  <c r="D9601" i="10" s="1"/>
  <c r="E9574" i="10"/>
  <c r="D9574" i="10" s="1"/>
  <c r="E9555" i="10"/>
  <c r="D9555" i="10" s="1"/>
  <c r="E9519" i="10"/>
  <c r="D9519" i="10" s="1"/>
  <c r="E9516" i="10"/>
  <c r="D9516" i="10" s="1"/>
  <c r="E9496" i="10"/>
  <c r="D9496" i="10" s="1"/>
  <c r="E9479" i="10"/>
  <c r="D9479" i="10" s="1"/>
  <c r="E9473" i="10"/>
  <c r="D9473" i="10" s="1"/>
  <c r="E9461" i="10"/>
  <c r="D9461" i="10" s="1"/>
  <c r="E9431" i="10"/>
  <c r="D9431" i="10" s="1"/>
  <c r="E9411" i="10"/>
  <c r="D9411" i="10" s="1"/>
  <c r="E9375" i="10"/>
  <c r="D9375" i="10" s="1"/>
  <c r="E9372" i="10"/>
  <c r="E9312" i="10"/>
  <c r="D9312" i="10" s="1"/>
  <c r="E9290" i="10"/>
  <c r="D9290" i="10" s="1"/>
  <c r="E9268" i="10"/>
  <c r="D9268" i="10" s="1"/>
  <c r="E9249" i="10"/>
  <c r="D9249" i="10" s="1"/>
  <c r="E9248" i="10"/>
  <c r="D9248" i="10" s="1"/>
  <c r="E9240" i="10"/>
  <c r="D9240" i="10" s="1"/>
  <c r="E9238" i="10"/>
  <c r="E9237" i="10"/>
  <c r="D9237" i="10" s="1"/>
  <c r="E9233" i="10"/>
  <c r="D9233" i="10" s="1"/>
  <c r="E9223" i="10"/>
  <c r="D9223" i="10" s="1"/>
  <c r="E9211" i="10"/>
  <c r="D9211" i="10" s="1"/>
  <c r="E9137" i="10"/>
  <c r="D9137" i="10" s="1"/>
  <c r="E9102" i="10"/>
  <c r="D9102" i="10" s="1"/>
  <c r="E9089" i="10"/>
  <c r="D9089" i="10" s="1"/>
  <c r="E9012" i="10"/>
  <c r="D9012" i="10" s="1"/>
  <c r="E8979" i="10"/>
  <c r="E8933" i="10"/>
  <c r="E8930" i="10"/>
  <c r="D8930" i="10" s="1"/>
  <c r="E8899" i="10"/>
  <c r="D8899" i="10" s="1"/>
  <c r="E8886" i="10"/>
  <c r="D8886" i="10" s="1"/>
  <c r="E8870" i="10"/>
  <c r="D8870" i="10" s="1"/>
  <c r="E8812" i="10"/>
  <c r="D8812" i="10" s="1"/>
  <c r="E8801" i="10"/>
  <c r="D8801" i="10" s="1"/>
  <c r="E8788" i="10"/>
  <c r="D8788" i="10" s="1"/>
  <c r="E8777" i="10"/>
  <c r="D8777" i="10" s="1"/>
  <c r="E8775" i="10"/>
  <c r="D8775" i="10" s="1"/>
  <c r="E8770" i="10"/>
  <c r="E8724" i="10"/>
  <c r="E8723" i="10"/>
  <c r="D8723" i="10" s="1"/>
  <c r="E8710" i="10"/>
  <c r="D8710" i="10" s="1"/>
  <c r="E8700" i="10"/>
  <c r="D8700" i="10" s="1"/>
  <c r="E8663" i="10"/>
  <c r="D8663" i="10" s="1"/>
  <c r="E8661" i="10"/>
  <c r="D8661" i="10" s="1"/>
  <c r="E8658" i="10"/>
  <c r="D8658" i="10" s="1"/>
  <c r="E8655" i="10"/>
  <c r="D8655" i="10" s="1"/>
  <c r="E8640" i="10"/>
  <c r="D8640" i="10" s="1"/>
  <c r="E8598" i="10"/>
  <c r="D8598" i="10" s="1"/>
  <c r="E8594" i="10"/>
  <c r="E8510" i="10"/>
  <c r="D8510" i="10" s="1"/>
  <c r="E8505" i="10"/>
  <c r="D8505" i="10" s="1"/>
  <c r="E8503" i="10"/>
  <c r="D8503" i="10" s="1"/>
  <c r="E8486" i="10"/>
  <c r="D8486" i="10" s="1"/>
  <c r="E8483" i="10"/>
  <c r="E8470" i="10"/>
  <c r="D8470" i="10" s="1"/>
  <c r="E8457" i="10"/>
  <c r="D8457" i="10" s="1"/>
  <c r="E8449" i="10"/>
  <c r="D8449" i="10" s="1"/>
  <c r="E8448" i="10"/>
  <c r="D8448" i="10" s="1"/>
  <c r="E8443" i="10"/>
  <c r="D8443" i="10" s="1"/>
  <c r="E8426" i="10"/>
  <c r="D8426" i="10" s="1"/>
  <c r="E8388" i="10"/>
  <c r="D8388" i="10" s="1"/>
  <c r="E8367" i="10"/>
  <c r="D8367" i="10" s="1"/>
  <c r="E8346" i="10"/>
  <c r="E8337" i="10"/>
  <c r="D8337" i="10" s="1"/>
  <c r="E8288" i="10"/>
  <c r="D8288" i="10" s="1"/>
  <c r="E8235" i="10"/>
  <c r="D8235" i="10" s="1"/>
  <c r="E8234" i="10"/>
  <c r="D8234" i="10" s="1"/>
  <c r="E8220" i="10"/>
  <c r="D8220" i="10" s="1"/>
  <c r="E8162" i="10"/>
  <c r="D8162" i="10" s="1"/>
  <c r="E8141" i="10"/>
  <c r="D8141" i="10" s="1"/>
  <c r="E8119" i="10"/>
  <c r="D8119" i="10" s="1"/>
  <c r="E8104" i="10"/>
  <c r="D8104" i="10" s="1"/>
  <c r="E8092" i="10"/>
  <c r="D8092" i="10" s="1"/>
  <c r="E8075" i="10"/>
  <c r="E8073" i="10"/>
  <c r="D8073" i="10" s="1"/>
  <c r="E8031" i="10"/>
  <c r="D8031" i="10" s="1"/>
  <c r="E8005" i="10"/>
  <c r="D8005" i="10" s="1"/>
  <c r="E7995" i="10"/>
  <c r="D7995" i="10" s="1"/>
  <c r="E7932" i="10"/>
  <c r="D7932" i="10" s="1"/>
  <c r="E7931" i="10"/>
  <c r="D7931" i="10" s="1"/>
  <c r="E7926" i="10"/>
  <c r="D7926" i="10" s="1"/>
  <c r="E7913" i="10"/>
  <c r="D7913" i="10" s="1"/>
  <c r="E7883" i="10"/>
  <c r="D7883" i="10" s="1"/>
  <c r="E7871" i="10"/>
  <c r="D7871" i="10" s="1"/>
  <c r="E7828" i="10"/>
  <c r="D7828" i="10" s="1"/>
  <c r="E7782" i="10"/>
  <c r="D7782" i="10" s="1"/>
  <c r="E7765" i="10"/>
  <c r="E7761" i="10"/>
  <c r="D7761" i="10" s="1"/>
  <c r="E7750" i="10"/>
  <c r="D7750" i="10" s="1"/>
  <c r="E7742" i="10"/>
  <c r="E7696" i="10"/>
  <c r="D7696" i="10" s="1"/>
  <c r="E7688" i="10"/>
  <c r="D7688" i="10" s="1"/>
  <c r="E7607" i="10"/>
  <c r="D7607" i="10" s="1"/>
  <c r="E7580" i="10"/>
  <c r="D7580" i="10" s="1"/>
  <c r="E7573" i="10"/>
  <c r="D7573" i="10" s="1"/>
  <c r="E7556" i="10"/>
  <c r="D7556" i="10" s="1"/>
  <c r="E7537" i="10"/>
  <c r="D7537" i="10" s="1"/>
  <c r="E7533" i="10"/>
  <c r="D7533" i="10" s="1"/>
  <c r="E7473" i="10"/>
  <c r="E7460" i="10"/>
  <c r="D7460" i="10" s="1"/>
  <c r="E7451" i="10"/>
  <c r="D7451" i="10" s="1"/>
  <c r="E7412" i="10"/>
  <c r="D7412" i="10" s="1"/>
  <c r="E7404" i="10"/>
  <c r="E7395" i="10"/>
  <c r="D7395" i="10" s="1"/>
  <c r="E7394" i="10"/>
  <c r="D7394" i="10" s="1"/>
  <c r="E7393" i="10"/>
  <c r="D7393" i="10" s="1"/>
  <c r="E7329" i="10"/>
  <c r="D7329" i="10" s="1"/>
  <c r="E7321" i="10"/>
  <c r="D7321" i="10" s="1"/>
  <c r="E7303" i="10"/>
  <c r="E7260" i="10"/>
  <c r="D7260" i="10" s="1"/>
  <c r="E7254" i="10"/>
  <c r="D7254" i="10" s="1"/>
  <c r="E7252" i="10"/>
  <c r="D7252" i="10" s="1"/>
  <c r="E7244" i="10"/>
  <c r="D7244" i="10" s="1"/>
  <c r="E7235" i="10"/>
  <c r="D7235" i="10" s="1"/>
  <c r="E7204" i="10"/>
  <c r="D7204" i="10" s="1"/>
  <c r="E7169" i="10"/>
  <c r="D7169" i="10" s="1"/>
  <c r="E7153" i="10"/>
  <c r="D7153" i="10" s="1"/>
  <c r="E7135" i="10"/>
  <c r="D7135" i="10" s="1"/>
  <c r="E7119" i="10"/>
  <c r="E7084" i="10"/>
  <c r="D7084" i="10" s="1"/>
  <c r="E7072" i="10"/>
  <c r="D7072" i="10" s="1"/>
  <c r="E7046" i="10"/>
  <c r="D7046" i="10" s="1"/>
  <c r="E7043" i="10"/>
  <c r="D7043" i="10" s="1"/>
  <c r="E7025" i="10"/>
  <c r="D7025" i="10" s="1"/>
  <c r="E7014" i="10"/>
  <c r="D7014" i="10" s="1"/>
  <c r="E6986" i="10"/>
  <c r="D6986" i="10" s="1"/>
  <c r="E6973" i="10"/>
  <c r="D6973" i="10" s="1"/>
  <c r="E6939" i="10"/>
  <c r="D6939" i="10" s="1"/>
  <c r="E6921" i="10"/>
  <c r="D6921" i="10" s="1"/>
  <c r="E6873" i="10"/>
  <c r="D6873" i="10" s="1"/>
  <c r="E6860" i="10"/>
  <c r="D6860" i="10" s="1"/>
  <c r="E6848" i="10"/>
  <c r="D6848" i="10" s="1"/>
  <c r="E6847" i="10"/>
  <c r="E6831" i="10"/>
  <c r="D6831" i="10" s="1"/>
  <c r="E6817" i="10"/>
  <c r="D6817" i="10" s="1"/>
  <c r="E6774" i="10"/>
  <c r="D6774" i="10" s="1"/>
  <c r="E6717" i="10"/>
  <c r="D6717" i="10" s="1"/>
  <c r="E6699" i="10"/>
  <c r="D6699" i="10" s="1"/>
  <c r="E6692" i="10"/>
  <c r="D6692" i="10" s="1"/>
  <c r="E6684" i="10"/>
  <c r="D6684" i="10" s="1"/>
  <c r="E6659" i="10"/>
  <c r="D6659" i="10" s="1"/>
  <c r="E6634" i="10"/>
  <c r="D6634" i="10" s="1"/>
  <c r="E6624" i="10"/>
  <c r="D6624" i="10" s="1"/>
  <c r="E6589" i="10"/>
  <c r="D6589" i="10" s="1"/>
  <c r="E6578" i="10"/>
  <c r="D6578" i="10" s="1"/>
  <c r="E6566" i="10"/>
  <c r="D6566" i="10" s="1"/>
  <c r="E6521" i="10"/>
  <c r="D6521" i="10" s="1"/>
  <c r="E6519" i="10"/>
  <c r="D6519" i="10" s="1"/>
  <c r="E6470" i="10"/>
  <c r="D6470" i="10" s="1"/>
  <c r="E6464" i="10"/>
  <c r="D6464" i="10" s="1"/>
  <c r="E6460" i="10"/>
  <c r="D6460" i="10" s="1"/>
  <c r="E6426" i="10"/>
  <c r="D6426" i="10" s="1"/>
  <c r="E6418" i="10"/>
  <c r="D6418" i="10" s="1"/>
  <c r="E6407" i="10"/>
  <c r="D6407" i="10" s="1"/>
  <c r="E6405" i="10"/>
  <c r="D6405" i="10" s="1"/>
  <c r="E6395" i="10"/>
  <c r="D6395" i="10" s="1"/>
  <c r="E6387" i="10"/>
  <c r="E6377" i="10"/>
  <c r="D6377" i="10" s="1"/>
  <c r="E6369" i="10"/>
  <c r="D6369" i="10" s="1"/>
  <c r="E6339" i="10"/>
  <c r="D6339" i="10" s="1"/>
  <c r="E6331" i="10"/>
  <c r="D6331" i="10" s="1"/>
  <c r="E6329" i="10"/>
  <c r="E6326" i="10"/>
  <c r="D6326" i="10" s="1"/>
  <c r="E6325" i="10"/>
  <c r="D6325" i="10" s="1"/>
  <c r="E6259" i="10"/>
  <c r="D6259" i="10" s="1"/>
  <c r="E6255" i="10"/>
  <c r="D6255" i="10" s="1"/>
  <c r="E6233" i="10"/>
  <c r="D6233" i="10" s="1"/>
  <c r="E6228" i="10"/>
  <c r="D6228" i="10" s="1"/>
  <c r="E6227" i="10"/>
  <c r="D6227" i="10" s="1"/>
  <c r="E6226" i="10"/>
  <c r="E6204" i="10"/>
  <c r="D6204" i="10" s="1"/>
  <c r="E6135" i="10"/>
  <c r="D6135" i="10" s="1"/>
  <c r="E6065" i="10"/>
  <c r="D6065" i="10" s="1"/>
  <c r="E6031" i="10"/>
  <c r="D6031" i="10" s="1"/>
  <c r="E6022" i="10"/>
  <c r="D6022" i="10" s="1"/>
  <c r="E6008" i="10"/>
  <c r="D6008" i="10" s="1"/>
  <c r="E5955" i="10"/>
  <c r="E5948" i="10"/>
  <c r="D5948" i="10" s="1"/>
  <c r="E5881" i="10"/>
  <c r="E5859" i="10"/>
  <c r="D5859" i="10" s="1"/>
  <c r="E5847" i="10"/>
  <c r="D5847" i="10" s="1"/>
  <c r="E5835" i="10"/>
  <c r="E5834" i="10"/>
  <c r="D5834" i="10" s="1"/>
  <c r="E5784" i="10"/>
  <c r="D5784" i="10" s="1"/>
  <c r="E5783" i="10"/>
  <c r="D5783" i="10" s="1"/>
  <c r="E5776" i="10"/>
  <c r="D5776" i="10" s="1"/>
  <c r="E5756" i="10"/>
  <c r="D5756" i="10" s="1"/>
  <c r="E5753" i="10"/>
  <c r="D5753" i="10" s="1"/>
  <c r="E5747" i="10"/>
  <c r="E5744" i="10"/>
  <c r="D5744" i="10" s="1"/>
  <c r="E5733" i="10"/>
  <c r="D5733" i="10" s="1"/>
  <c r="E5704" i="10"/>
  <c r="D5704" i="10" s="1"/>
  <c r="E5696" i="10"/>
  <c r="D5696" i="10" s="1"/>
  <c r="E5656" i="10"/>
  <c r="E5631" i="10"/>
  <c r="D5631" i="10" s="1"/>
  <c r="E5625" i="10"/>
  <c r="D5625" i="10" s="1"/>
  <c r="E5612" i="10"/>
  <c r="D5612" i="10" s="1"/>
  <c r="E5608" i="10"/>
  <c r="E5605" i="10"/>
  <c r="D5605" i="10" s="1"/>
  <c r="E5576" i="10"/>
  <c r="D5576" i="10" s="1"/>
  <c r="E5553" i="10"/>
  <c r="D5553" i="10" s="1"/>
  <c r="E5516" i="10"/>
  <c r="D5516" i="10" s="1"/>
  <c r="E5501" i="10"/>
  <c r="D5501" i="10" s="1"/>
  <c r="E5447" i="10"/>
  <c r="D5447" i="10" s="1"/>
  <c r="E5428" i="10"/>
  <c r="D5428" i="10" s="1"/>
  <c r="E5425" i="10"/>
  <c r="D5425" i="10" s="1"/>
  <c r="E5411" i="10"/>
  <c r="E5399" i="10"/>
  <c r="D5399" i="10" s="1"/>
  <c r="E5382" i="10"/>
  <c r="D5382" i="10" s="1"/>
  <c r="E5333" i="10"/>
  <c r="D5333" i="10" s="1"/>
  <c r="E5328" i="10"/>
  <c r="D5328" i="10" s="1"/>
  <c r="E5323" i="10"/>
  <c r="D5323" i="10" s="1"/>
  <c r="E5268" i="10"/>
  <c r="D5268" i="10" s="1"/>
  <c r="E5249" i="10"/>
  <c r="D5249" i="10" s="1"/>
  <c r="E5240" i="10"/>
  <c r="D5240" i="10" s="1"/>
  <c r="E5185" i="10"/>
  <c r="D5185" i="10" s="1"/>
  <c r="E5164" i="10"/>
  <c r="E5148" i="10"/>
  <c r="D5148" i="10" s="1"/>
  <c r="E5141" i="10"/>
  <c r="D5141" i="10" s="1"/>
  <c r="E5124" i="10"/>
  <c r="D5124" i="10" s="1"/>
  <c r="E5082" i="10"/>
  <c r="E5052" i="10"/>
  <c r="D5052" i="10" s="1"/>
  <c r="E5047" i="10"/>
  <c r="E5020" i="10"/>
  <c r="D5020" i="10" s="1"/>
  <c r="E4975" i="10"/>
  <c r="E4953" i="10"/>
  <c r="D4953" i="10" s="1"/>
  <c r="E4931" i="10"/>
  <c r="D4931" i="10" s="1"/>
  <c r="E4917" i="10"/>
  <c r="D4917" i="10" s="1"/>
  <c r="E4890" i="10"/>
  <c r="E4856" i="10"/>
  <c r="D4856" i="10" s="1"/>
  <c r="E4847" i="10"/>
  <c r="D4847" i="10" s="1"/>
  <c r="E4806" i="10"/>
  <c r="D4806" i="10" s="1"/>
  <c r="E4794" i="10"/>
  <c r="D4794" i="10" s="1"/>
  <c r="E4707" i="10"/>
  <c r="E4683" i="10"/>
  <c r="D4683" i="10" s="1"/>
  <c r="E4632" i="10"/>
  <c r="D4632" i="10" s="1"/>
  <c r="E4596" i="10"/>
  <c r="E4588" i="10"/>
  <c r="D4588" i="10" s="1"/>
  <c r="E4585" i="10"/>
  <c r="D4585" i="10" s="1"/>
  <c r="E4555" i="10"/>
  <c r="D4555" i="10" s="1"/>
  <c r="E4534" i="10"/>
  <c r="E4531" i="10"/>
  <c r="E4529" i="10"/>
  <c r="D4529" i="10" s="1"/>
  <c r="E4507" i="10"/>
  <c r="E4481" i="10"/>
  <c r="E4478" i="10"/>
  <c r="D4478" i="10" s="1"/>
  <c r="E4469" i="10"/>
  <c r="D4469" i="10" s="1"/>
  <c r="E4435" i="10"/>
  <c r="D4435" i="10" s="1"/>
  <c r="E4414" i="10"/>
  <c r="D4414" i="10" s="1"/>
  <c r="E4381" i="10"/>
  <c r="D4381" i="10" s="1"/>
  <c r="E4379" i="10"/>
  <c r="D4379" i="10" s="1"/>
  <c r="E4350" i="10"/>
  <c r="E4302" i="10"/>
  <c r="D4302" i="10" s="1"/>
  <c r="E4296" i="10"/>
  <c r="D4296" i="10" s="1"/>
  <c r="E4290" i="10"/>
  <c r="E4252" i="10"/>
  <c r="D4252" i="10" s="1"/>
  <c r="E4242" i="10"/>
  <c r="D4242" i="10" s="1"/>
  <c r="E4230" i="10"/>
  <c r="D4230" i="10" s="1"/>
  <c r="E4205" i="10"/>
  <c r="D4205" i="10" s="1"/>
  <c r="E4173" i="10"/>
  <c r="D4173" i="10" s="1"/>
  <c r="E4128" i="10"/>
  <c r="D4128" i="10" s="1"/>
  <c r="E4096" i="10"/>
  <c r="D4096" i="10" s="1"/>
  <c r="E4061" i="10"/>
  <c r="E4057" i="10"/>
  <c r="D4057" i="10" s="1"/>
  <c r="E4055" i="10"/>
  <c r="E4048" i="10"/>
  <c r="D4048" i="10" s="1"/>
  <c r="E4027" i="10"/>
  <c r="E3997" i="10"/>
  <c r="D3997" i="10" s="1"/>
  <c r="E3982" i="10"/>
  <c r="D3982" i="10" s="1"/>
  <c r="E3981" i="10"/>
  <c r="D3981" i="10" s="1"/>
  <c r="E3965" i="10"/>
  <c r="E3958" i="10"/>
  <c r="D3958" i="10" s="1"/>
  <c r="E3931" i="10"/>
  <c r="D3931" i="10" s="1"/>
  <c r="E3930" i="10"/>
  <c r="D3930" i="10" s="1"/>
  <c r="E3926" i="10"/>
  <c r="D3926" i="10" s="1"/>
  <c r="E3838" i="10"/>
  <c r="D3838" i="10" s="1"/>
  <c r="E3832" i="10"/>
  <c r="D3832" i="10" s="1"/>
  <c r="E3800" i="10"/>
  <c r="E3760" i="10"/>
  <c r="E3705" i="10"/>
  <c r="D3705" i="10" s="1"/>
  <c r="E3613" i="10"/>
  <c r="D3613" i="10" s="1"/>
  <c r="E3585" i="10"/>
  <c r="D3585" i="10" s="1"/>
  <c r="E3583" i="10"/>
  <c r="D3583" i="10" s="1"/>
  <c r="E3571" i="10"/>
  <c r="D3571" i="10" s="1"/>
  <c r="E3484" i="10"/>
  <c r="D3484" i="10" s="1"/>
  <c r="E3472" i="10"/>
  <c r="D3472" i="10" s="1"/>
  <c r="E3463" i="10"/>
  <c r="D3463" i="10" s="1"/>
  <c r="E3449" i="10"/>
  <c r="D3449" i="10" s="1"/>
  <c r="E3448" i="10"/>
  <c r="D3448" i="10" s="1"/>
  <c r="E3443" i="10"/>
  <c r="D3443" i="10" s="1"/>
  <c r="E3428" i="10"/>
  <c r="D3428" i="10" s="1"/>
  <c r="E3422" i="10"/>
  <c r="D3422" i="10" s="1"/>
  <c r="E3415" i="10"/>
  <c r="D3415" i="10" s="1"/>
  <c r="E3403" i="10"/>
  <c r="D3403" i="10" s="1"/>
  <c r="E3390" i="10"/>
  <c r="D3390" i="10" s="1"/>
  <c r="E3380" i="10"/>
  <c r="D3380" i="10" s="1"/>
  <c r="E3356" i="10"/>
  <c r="D3356" i="10" s="1"/>
  <c r="E3350" i="10"/>
  <c r="D3350" i="10" s="1"/>
  <c r="E3320" i="10"/>
  <c r="D3320" i="10" s="1"/>
  <c r="E3272" i="10"/>
  <c r="D3272" i="10" s="1"/>
  <c r="E3245" i="10"/>
  <c r="D3245" i="10" s="1"/>
  <c r="E3229" i="10"/>
  <c r="D3229" i="10" s="1"/>
  <c r="E3222" i="10"/>
  <c r="E3204" i="10"/>
  <c r="D3204" i="10" s="1"/>
  <c r="E3182" i="10"/>
  <c r="D3182" i="10" s="1"/>
  <c r="E3179" i="10"/>
  <c r="D3179" i="10" s="1"/>
  <c r="E3151" i="10"/>
  <c r="D3151" i="10" s="1"/>
  <c r="E3136" i="10"/>
  <c r="D3136" i="10" s="1"/>
  <c r="E3134" i="10"/>
  <c r="D3134" i="10" s="1"/>
  <c r="E3131" i="10"/>
  <c r="E3124" i="10"/>
  <c r="D3124" i="10" s="1"/>
  <c r="E3076" i="10"/>
  <c r="D3076" i="10" s="1"/>
  <c r="E3073" i="10"/>
  <c r="E3055" i="10"/>
  <c r="E3029" i="10"/>
  <c r="E2982" i="10"/>
  <c r="E2959" i="10"/>
  <c r="E2953" i="10"/>
  <c r="E2939" i="10"/>
  <c r="D2939" i="10" s="1"/>
  <c r="E2900" i="10"/>
  <c r="D2900" i="10" s="1"/>
  <c r="E2886" i="10"/>
  <c r="D2886" i="10" s="1"/>
  <c r="E2830" i="10"/>
  <c r="D2830" i="10" s="1"/>
  <c r="E2806" i="10"/>
  <c r="D2806" i="10" s="1"/>
  <c r="E2805" i="10"/>
  <c r="D2805" i="10" s="1"/>
  <c r="E2729" i="10"/>
  <c r="D2729" i="10" s="1"/>
  <c r="E2721" i="10"/>
  <c r="D2721" i="10" s="1"/>
  <c r="E2705" i="10"/>
  <c r="E2692" i="10"/>
  <c r="D2692" i="10" s="1"/>
  <c r="E2687" i="10"/>
  <c r="D2687" i="10" s="1"/>
  <c r="E2599" i="10"/>
  <c r="E2575" i="10"/>
  <c r="D2575" i="10" s="1"/>
  <c r="E2523" i="10"/>
  <c r="D2523" i="10" s="1"/>
  <c r="E2516" i="10"/>
  <c r="D2516" i="10" s="1"/>
  <c r="E2506" i="10"/>
  <c r="D2506" i="10" s="1"/>
  <c r="E2478" i="10"/>
  <c r="D2478" i="10" s="1"/>
  <c r="E2465" i="10"/>
  <c r="D2465" i="10" s="1"/>
  <c r="E2452" i="10"/>
  <c r="D2452" i="10" s="1"/>
  <c r="E2418" i="10"/>
  <c r="D2418" i="10" s="1"/>
  <c r="E2398" i="10"/>
  <c r="D2398" i="10" s="1"/>
  <c r="E2365" i="10"/>
  <c r="E2351" i="10"/>
  <c r="D2351" i="10" s="1"/>
  <c r="E2341" i="10"/>
  <c r="E2338" i="10"/>
  <c r="D2338" i="10" s="1"/>
  <c r="E2328" i="10"/>
  <c r="D2328" i="10" s="1"/>
  <c r="E2313" i="10"/>
  <c r="D2313" i="10" s="1"/>
  <c r="E2294" i="10"/>
  <c r="D2294" i="10" s="1"/>
  <c r="E2267" i="10"/>
  <c r="E2258" i="10"/>
  <c r="D2258" i="10" s="1"/>
  <c r="E2234" i="10"/>
  <c r="E2229" i="10"/>
  <c r="D2229" i="10" s="1"/>
  <c r="E2222" i="10"/>
  <c r="D2222" i="10" s="1"/>
  <c r="E2203" i="10"/>
  <c r="D2203" i="10" s="1"/>
  <c r="E2180" i="10"/>
  <c r="D2180" i="10" s="1"/>
  <c r="E2155" i="10"/>
  <c r="D2155" i="10" s="1"/>
  <c r="E2141" i="10"/>
  <c r="D2141" i="10" s="1"/>
  <c r="E2131" i="10"/>
  <c r="D2131" i="10" s="1"/>
  <c r="E2118" i="10"/>
  <c r="D2118" i="10" s="1"/>
  <c r="E2106" i="10"/>
  <c r="D2106" i="10" s="1"/>
  <c r="E2085" i="10"/>
  <c r="E2031" i="10"/>
  <c r="D2031" i="10" s="1"/>
  <c r="E2022" i="10"/>
  <c r="E2009" i="10"/>
  <c r="D2009" i="10" s="1"/>
  <c r="E1945" i="10"/>
  <c r="D1945" i="10" s="1"/>
  <c r="E1934" i="10"/>
  <c r="D1934" i="10" s="1"/>
  <c r="E1923" i="10"/>
  <c r="D1923" i="10" s="1"/>
  <c r="E1909" i="10"/>
  <c r="D1909" i="10" s="1"/>
  <c r="E1879" i="10"/>
  <c r="E1791" i="10"/>
  <c r="D1791" i="10" s="1"/>
  <c r="E1747" i="10"/>
  <c r="D1747" i="10" s="1"/>
  <c r="E1733" i="10"/>
  <c r="D1733" i="10" s="1"/>
  <c r="E1705" i="10"/>
  <c r="D1705" i="10" s="1"/>
  <c r="E1682" i="10"/>
  <c r="E1653" i="10"/>
  <c r="D1653" i="10" s="1"/>
  <c r="E1644" i="10"/>
  <c r="E1621" i="10"/>
  <c r="D1621" i="10" s="1"/>
  <c r="E1614" i="10"/>
  <c r="D1614" i="10" s="1"/>
  <c r="E1588" i="10"/>
  <c r="D1588" i="10" s="1"/>
  <c r="E1565" i="10"/>
  <c r="E1557" i="10"/>
  <c r="D1557" i="10" s="1"/>
  <c r="E1506" i="10"/>
  <c r="D1506" i="10" s="1"/>
  <c r="E1465" i="10"/>
  <c r="D1465" i="10" s="1"/>
  <c r="E1455" i="10"/>
  <c r="D1455" i="10" s="1"/>
  <c r="E1429" i="10"/>
  <c r="D1429" i="10" s="1"/>
  <c r="E1422" i="10"/>
  <c r="D1422" i="10" s="1"/>
  <c r="E1410" i="10"/>
  <c r="D1410" i="10" s="1"/>
  <c r="E1408" i="10"/>
  <c r="D1408" i="10" s="1"/>
  <c r="E1405" i="10"/>
  <c r="E1398" i="10"/>
  <c r="D1398" i="10" s="1"/>
  <c r="E1396" i="10"/>
  <c r="D1396" i="10" s="1"/>
  <c r="E1343" i="10"/>
  <c r="E1333" i="10"/>
  <c r="D1333" i="10" s="1"/>
  <c r="E1324" i="10"/>
  <c r="E1321" i="10"/>
  <c r="D1321" i="10" s="1"/>
  <c r="E1319" i="10"/>
  <c r="D1319" i="10" s="1"/>
  <c r="E1317" i="10"/>
  <c r="D1317" i="10" s="1"/>
  <c r="E1261" i="10"/>
  <c r="E1238" i="10"/>
  <c r="D1238" i="10" s="1"/>
  <c r="E1237" i="10"/>
  <c r="D1237" i="10" s="1"/>
  <c r="E1193" i="10"/>
  <c r="D1193" i="10" s="1"/>
  <c r="E1188" i="10"/>
  <c r="E1181" i="10"/>
  <c r="E1150" i="10"/>
  <c r="D1150" i="10" s="1"/>
  <c r="E1148" i="10"/>
  <c r="E1136" i="10"/>
  <c r="D1136" i="10" s="1"/>
  <c r="E1132" i="10"/>
  <c r="D1132" i="10" s="1"/>
  <c r="E1087" i="10"/>
  <c r="E1086" i="10"/>
  <c r="D1086" i="10" s="1"/>
  <c r="E1047" i="10"/>
  <c r="E1011" i="10"/>
  <c r="E988" i="10"/>
  <c r="D988" i="10" s="1"/>
  <c r="E986" i="10"/>
  <c r="D986" i="10" s="1"/>
  <c r="E968" i="10"/>
  <c r="E967" i="10"/>
  <c r="E958" i="10"/>
  <c r="D958" i="10" s="1"/>
  <c r="E952" i="10"/>
  <c r="D952" i="10" s="1"/>
  <c r="E922" i="10"/>
  <c r="E894" i="10"/>
  <c r="D894" i="10" s="1"/>
  <c r="E887" i="10"/>
  <c r="D887" i="10" s="1"/>
  <c r="E872" i="10"/>
  <c r="D872" i="10" s="1"/>
  <c r="E866" i="10"/>
  <c r="D866" i="10" s="1"/>
  <c r="E854" i="10"/>
  <c r="D854" i="10" s="1"/>
  <c r="E839" i="10"/>
  <c r="E831" i="10"/>
  <c r="D831" i="10" s="1"/>
  <c r="E822" i="10"/>
  <c r="E815" i="10"/>
  <c r="D815" i="10" s="1"/>
  <c r="E702" i="10"/>
  <c r="D702" i="10" s="1"/>
  <c r="E701" i="10"/>
  <c r="D701" i="10" s="1"/>
  <c r="E670" i="10"/>
  <c r="E668" i="10"/>
  <c r="D668" i="10" s="1"/>
  <c r="E633" i="10"/>
  <c r="D633" i="10" s="1"/>
  <c r="E571" i="10"/>
  <c r="D571" i="10" s="1"/>
  <c r="E554" i="10"/>
  <c r="D554" i="10" s="1"/>
  <c r="E544" i="10"/>
  <c r="D544" i="10" s="1"/>
  <c r="E539" i="10"/>
  <c r="E528" i="10"/>
  <c r="D528" i="10" s="1"/>
  <c r="E503" i="10"/>
  <c r="D503" i="10" s="1"/>
  <c r="E474" i="10"/>
  <c r="D474" i="10" s="1"/>
  <c r="E463" i="10"/>
  <c r="D463" i="10" s="1"/>
  <c r="E462" i="10"/>
  <c r="D462" i="10" s="1"/>
  <c r="E445" i="10"/>
  <c r="D445" i="10" s="1"/>
  <c r="E421" i="10"/>
  <c r="D421" i="10" s="1"/>
  <c r="E391" i="10"/>
  <c r="D391" i="10" s="1"/>
  <c r="E387" i="10"/>
  <c r="E356" i="10"/>
  <c r="D356" i="10" s="1"/>
  <c r="E295" i="10"/>
  <c r="D295" i="10" s="1"/>
  <c r="E282" i="10"/>
  <c r="E273" i="10"/>
  <c r="D273" i="10" s="1"/>
  <c r="E249" i="10"/>
  <c r="D249" i="10" s="1"/>
  <c r="E218" i="10"/>
  <c r="D218" i="10" s="1"/>
  <c r="E161" i="10"/>
  <c r="E129" i="10"/>
  <c r="E34" i="10"/>
  <c r="D34" i="10" s="1"/>
  <c r="E23" i="10"/>
  <c r="D23" i="10" s="1"/>
  <c r="E19" i="10"/>
  <c r="D19" i="10" s="1"/>
  <c r="E13" i="10"/>
  <c r="D13" i="10" s="1"/>
  <c r="E7" i="10"/>
  <c r="D7" i="10" s="1"/>
  <c r="A27" i="11"/>
  <c r="B27" i="11"/>
  <c r="C27" i="11"/>
  <c r="F27" i="11"/>
  <c r="G27" i="11"/>
  <c r="H27" i="11"/>
  <c r="I27" i="11"/>
  <c r="J27" i="11"/>
  <c r="K27" i="11"/>
  <c r="B19" i="11"/>
  <c r="B20" i="11"/>
  <c r="D8483" i="10" l="1"/>
  <c r="D9790" i="10"/>
  <c r="D11934" i="10"/>
  <c r="D9238" i="10"/>
  <c r="D3055" i="10"/>
  <c r="D9903" i="10"/>
  <c r="D4290" i="10"/>
  <c r="D1181" i="10"/>
  <c r="D11086" i="10"/>
  <c r="D12244" i="10"/>
  <c r="D5835" i="10"/>
  <c r="D1682" i="10"/>
  <c r="D3073" i="10"/>
  <c r="D8979" i="10"/>
  <c r="D5047" i="10"/>
  <c r="D6387" i="10"/>
  <c r="D5164" i="10"/>
  <c r="D822" i="10"/>
  <c r="D7742" i="10"/>
  <c r="D670" i="10"/>
  <c r="D1047" i="10"/>
  <c r="D1011" i="10"/>
  <c r="D2234" i="10"/>
  <c r="D7765" i="10"/>
  <c r="D10697" i="10"/>
  <c r="D387" i="10"/>
  <c r="D2341" i="10"/>
  <c r="D4061" i="10"/>
  <c r="D5747" i="10"/>
  <c r="D12215" i="10"/>
  <c r="D2267" i="10"/>
  <c r="D4975" i="10"/>
  <c r="D2365" i="10"/>
  <c r="D5881" i="10"/>
  <c r="D11266" i="10"/>
  <c r="D1879" i="10"/>
  <c r="D5955" i="10"/>
  <c r="D7119" i="10"/>
  <c r="D9372" i="10"/>
  <c r="D839" i="10"/>
  <c r="D8770" i="10"/>
  <c r="D9865" i="10"/>
  <c r="D2599" i="10"/>
  <c r="D5082" i="10"/>
  <c r="D2022" i="10"/>
  <c r="D4531" i="10"/>
  <c r="D6329" i="10"/>
  <c r="D7404" i="10"/>
  <c r="D8933" i="10"/>
  <c r="D1148" i="10"/>
  <c r="D4596" i="10"/>
  <c r="D1324" i="10"/>
  <c r="D2085" i="10"/>
  <c r="D2982" i="10"/>
  <c r="D5411" i="10"/>
  <c r="D1343" i="10"/>
  <c r="D3965" i="10"/>
  <c r="D10984" i="10"/>
  <c r="D4481" i="10"/>
  <c r="D12339" i="10"/>
  <c r="D1644" i="10"/>
  <c r="D922" i="10"/>
  <c r="D4534" i="10"/>
  <c r="D1405" i="10"/>
  <c r="D3029" i="10"/>
  <c r="D4027" i="10"/>
  <c r="D3222" i="10"/>
  <c r="D4350" i="10"/>
  <c r="D2959" i="10"/>
  <c r="D967" i="10"/>
  <c r="D968" i="10"/>
  <c r="D3131" i="10"/>
  <c r="D4507" i="10"/>
  <c r="D8724" i="10"/>
  <c r="D1087" i="10"/>
  <c r="D3760" i="10"/>
  <c r="D7473" i="10"/>
  <c r="D6226" i="10"/>
  <c r="D161" i="10"/>
  <c r="D4055" i="10"/>
  <c r="D4707" i="10"/>
  <c r="D6847" i="10"/>
  <c r="D1261" i="10"/>
  <c r="D9755" i="10"/>
  <c r="D539" i="10"/>
  <c r="D2953" i="10"/>
  <c r="D4890" i="10"/>
  <c r="D5656" i="10"/>
  <c r="D8346" i="10"/>
  <c r="D129" i="10"/>
  <c r="D7303" i="10"/>
  <c r="D8075" i="10"/>
  <c r="D10911" i="10"/>
  <c r="D1188" i="10"/>
  <c r="D282" i="10"/>
  <c r="D5608" i="10"/>
  <c r="D2705" i="10"/>
  <c r="D8594" i="10"/>
  <c r="D1565" i="10"/>
  <c r="D3800" i="10"/>
  <c r="D11369" i="10"/>
  <c r="D12332" i="10"/>
  <c r="E27" i="11"/>
  <c r="D27" i="11" l="1"/>
</calcChain>
</file>

<file path=xl/sharedStrings.xml><?xml version="1.0" encoding="utf-8"?>
<sst xmlns="http://schemas.openxmlformats.org/spreadsheetml/2006/main" count="173973" uniqueCount="12900">
  <si>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</si>
  <si>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</si>
  <si>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</si>
  <si>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</si>
  <si>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</si>
  <si>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</si>
  <si>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</si>
  <si>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</si>
  <si>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</si>
  <si>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</si>
  <si>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</si>
  <si>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</si>
  <si>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</si>
  <si>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</si>
  <si>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</si>
  <si>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</si>
  <si>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</si>
  <si>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</si>
  <si>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</si>
  <si>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</si>
  <si>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</si>
  <si>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</si>
  <si>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</si>
  <si>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</si>
  <si>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</si>
  <si>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</si>
  <si>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</si>
  <si>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</si>
  <si>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</si>
  <si>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</si>
  <si>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</si>
  <si>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</si>
  <si>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</si>
  <si>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</si>
  <si>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</si>
  <si>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</si>
  <si>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</si>
  <si>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</si>
  <si>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</si>
  <si>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</si>
  <si>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</si>
  <si>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</si>
  <si>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</si>
  <si>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</si>
  <si>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</si>
  <si>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</si>
  <si>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</si>
  <si>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</si>
  <si>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</si>
  <si>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</si>
  <si>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</si>
  <si>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</si>
  <si>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</si>
  <si>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</si>
  <si>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</si>
  <si>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</si>
  <si>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</si>
  <si>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</si>
  <si>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</si>
  <si>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</si>
  <si>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</si>
  <si>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</si>
  <si>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</si>
  <si>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</si>
  <si>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</si>
  <si>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</si>
  <si>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</si>
  <si>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</si>
  <si>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</si>
  <si>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</si>
  <si>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</si>
  <si>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</si>
  <si>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</si>
  <si>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</si>
  <si>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</si>
  <si>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</si>
  <si>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</si>
  <si>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</si>
  <si>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</si>
  <si>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</si>
  <si>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</si>
  <si>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</si>
  <si>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</si>
  <si>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</si>
  <si>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</si>
  <si>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</si>
  <si>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</si>
  <si>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</si>
  <si>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</si>
  <si>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</si>
  <si>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</si>
  <si>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</si>
  <si>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</si>
  <si>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</si>
  <si>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</si>
  <si>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</si>
  <si>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</si>
  <si>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</si>
  <si>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</si>
  <si>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</si>
  <si>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</si>
  <si>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</si>
  <si>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</si>
  <si>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</si>
  <si>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</si>
  <si>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</si>
  <si>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</si>
  <si>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</si>
  <si>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</si>
  <si>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</si>
  <si>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</si>
  <si>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</si>
  <si>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</si>
  <si>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</si>
  <si>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</si>
  <si>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</si>
  <si>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</si>
  <si>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</si>
  <si>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</si>
  <si>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</si>
  <si>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</si>
  <si>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</si>
  <si>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</si>
  <si>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</si>
  <si>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</si>
  <si>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</si>
  <si>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</si>
  <si>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</si>
  <si>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</si>
  <si>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</si>
  <si>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</si>
  <si>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</si>
  <si>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</si>
  <si>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</si>
  <si>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</si>
  <si>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</si>
  <si>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</si>
  <si>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</si>
  <si>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</si>
  <si>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</si>
  <si>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</si>
  <si>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</si>
  <si>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</si>
  <si>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</si>
  <si>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</si>
  <si>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</si>
  <si>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</si>
  <si>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</si>
  <si>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</si>
  <si>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</si>
  <si>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</si>
  <si>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</si>
  <si>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</si>
  <si>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</si>
  <si>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</si>
  <si>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</si>
  <si>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</si>
  <si>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</si>
  <si>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</si>
  <si>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</si>
  <si>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</si>
  <si>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</si>
  <si>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</si>
  <si>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</si>
  <si>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</si>
  <si>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</si>
  <si>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</si>
  <si>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</si>
  <si>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</si>
  <si>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</si>
  <si>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</si>
  <si>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</si>
  <si>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</si>
  <si>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</si>
  <si>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</si>
  <si>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</si>
  <si>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</si>
  <si>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</si>
  <si>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</si>
  <si>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</si>
  <si>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</si>
  <si>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</si>
  <si>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</si>
  <si>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</si>
  <si>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</si>
  <si>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</si>
  <si>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</si>
  <si>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</si>
  <si>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</si>
  <si>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</si>
  <si>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</si>
  <si>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</si>
  <si>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</si>
  <si>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</si>
  <si>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</si>
  <si>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</si>
  <si>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</si>
  <si>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</si>
  <si>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</si>
  <si>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</si>
  <si>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</si>
  <si>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</si>
  <si>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</si>
  <si>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</si>
  <si>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</si>
  <si>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</si>
  <si>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</si>
  <si>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</si>
  <si>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</si>
  <si>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</si>
  <si>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</si>
  <si>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</si>
  <si>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</si>
  <si>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</si>
  <si>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</si>
  <si>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</si>
  <si>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</si>
  <si>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</si>
  <si>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</si>
  <si>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</si>
  <si>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</si>
  <si>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</si>
  <si>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</si>
  <si>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</si>
  <si>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</si>
  <si>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</si>
  <si>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</si>
  <si>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</si>
  <si>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</si>
  <si>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</si>
  <si>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</si>
  <si>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</si>
  <si>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</si>
  <si>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</si>
  <si>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</si>
  <si>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</si>
  <si>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</si>
  <si>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</si>
  <si>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</si>
  <si>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</si>
  <si>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</si>
  <si>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</si>
  <si>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</si>
  <si>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</si>
  <si>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</si>
  <si>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</si>
  <si>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</si>
  <si>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</si>
  <si>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</si>
  <si>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</si>
  <si>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</si>
  <si>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</si>
  <si>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</si>
  <si>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</si>
  <si>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</si>
  <si>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</si>
  <si>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</si>
  <si>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</si>
  <si>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</si>
  <si>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</si>
  <si>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</si>
  <si>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</si>
  <si>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</si>
  <si>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</si>
  <si>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</si>
  <si>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</si>
  <si>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</si>
  <si>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</si>
  <si>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</si>
  <si>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</si>
  <si>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</si>
  <si>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</si>
  <si>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</si>
  <si>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</si>
  <si>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</si>
  <si>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</si>
  <si>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</si>
  <si>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</si>
  <si>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</si>
  <si>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</si>
  <si>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</si>
  <si>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</si>
  <si>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</si>
  <si>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</si>
  <si>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</si>
  <si>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</si>
  <si>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</si>
  <si>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</si>
  <si>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</si>
  <si>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</si>
  <si>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</si>
  <si>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</si>
  <si>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</si>
  <si>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</si>
  <si>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</si>
  <si>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</si>
  <si>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</si>
  <si>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</si>
  <si>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</si>
  <si>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</si>
  <si>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</si>
  <si>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</si>
  <si>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</si>
  <si>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</si>
  <si>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</si>
  <si>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</si>
  <si>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</si>
  <si>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</si>
  <si>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</si>
  <si>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</si>
  <si>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</si>
  <si>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</si>
  <si>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</si>
  <si>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</si>
  <si>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</si>
  <si>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</si>
  <si>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</si>
  <si>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</si>
  <si>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</si>
  <si>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</si>
  <si>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</si>
  <si>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</si>
  <si>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</si>
  <si>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</si>
  <si>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</si>
  <si>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</si>
  <si>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</si>
  <si>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</si>
  <si>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</si>
  <si>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</si>
  <si>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</si>
  <si>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</si>
  <si>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</si>
  <si>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</si>
  <si>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</si>
  <si>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</si>
  <si>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</si>
  <si>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</si>
  <si>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</si>
  <si>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</si>
  <si>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</si>
  <si>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</si>
  <si>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</si>
  <si>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</si>
  <si>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</si>
  <si>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</si>
  <si>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</si>
  <si>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</si>
  <si>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</si>
  <si>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</si>
  <si>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</si>
  <si>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</si>
  <si>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</si>
  <si>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</si>
  <si>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</si>
  <si>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</si>
  <si>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</si>
  <si>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</si>
  <si>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</si>
  <si>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</si>
  <si>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</si>
  <si>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</si>
  <si>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</si>
  <si>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</si>
  <si>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</si>
  <si>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</si>
  <si>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</si>
  <si>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</si>
  <si>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</si>
  <si>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</si>
  <si>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</si>
  <si>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</si>
  <si>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</si>
  <si>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</si>
  <si>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</si>
  <si>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</si>
  <si>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</si>
  <si>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</si>
  <si>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</si>
  <si>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</si>
  <si>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</si>
  <si>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</si>
  <si>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</si>
  <si>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</si>
  <si>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</si>
  <si>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</si>
  <si>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</si>
  <si>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</si>
  <si>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</si>
  <si>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</si>
  <si>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</si>
  <si>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</si>
  <si>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</si>
  <si>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</si>
  <si>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</si>
  <si>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</si>
  <si>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</si>
  <si>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</si>
  <si>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</si>
  <si>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</si>
  <si>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</si>
  <si>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</si>
  <si>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</si>
  <si>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</si>
  <si>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</si>
  <si>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</si>
  <si>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</si>
  <si>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</si>
  <si>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</si>
  <si>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</si>
  <si>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</si>
  <si>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</si>
  <si>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</si>
  <si>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</si>
  <si>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</si>
  <si>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</si>
  <si>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</si>
  <si>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</si>
  <si>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</si>
  <si>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</si>
  <si>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</si>
  <si>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</si>
  <si>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</si>
  <si>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</si>
  <si>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</si>
  <si>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</si>
  <si>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</si>
  <si>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</si>
  <si>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</si>
  <si>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</si>
  <si>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</si>
  <si>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</si>
  <si>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</si>
  <si>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</si>
  <si>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</si>
  <si>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</si>
  <si>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</si>
  <si>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</si>
  <si>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</si>
  <si>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</si>
  <si>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</si>
  <si>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</si>
  <si>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</si>
  <si>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</si>
  <si>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</si>
  <si>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</si>
  <si>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</si>
  <si>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</si>
  <si>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</si>
  <si>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</si>
  <si>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</si>
  <si>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</si>
  <si>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</si>
  <si>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</si>
  <si>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</si>
  <si>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</si>
  <si>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</si>
  <si>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</si>
  <si>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</si>
  <si>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</si>
  <si>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</si>
  <si>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</si>
  <si>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</si>
  <si>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</si>
  <si>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</si>
  <si>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</si>
  <si>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</si>
  <si>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</si>
  <si>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</si>
  <si>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</si>
  <si>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</si>
  <si>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</si>
  <si>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</si>
  <si>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</si>
  <si>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</si>
  <si>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</si>
  <si>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</si>
  <si>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</si>
  <si>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</si>
  <si>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</si>
  <si>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</si>
  <si>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</si>
  <si>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</si>
  <si>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</si>
  <si>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</si>
  <si>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</si>
  <si>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</si>
  <si>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</si>
  <si>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</si>
  <si>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</si>
  <si>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</si>
  <si>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</si>
  <si>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</si>
  <si>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</si>
  <si>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</si>
  <si>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</si>
  <si>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</si>
  <si>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</si>
  <si>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</si>
  <si>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</si>
  <si>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</si>
  <si>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</si>
  <si>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</si>
  <si>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</si>
  <si>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</si>
  <si>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</si>
  <si>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</si>
  <si>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</si>
  <si>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</si>
  <si>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</si>
  <si>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</si>
  <si>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</si>
  <si>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</si>
  <si>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</si>
  <si>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</si>
  <si>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</si>
  <si>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</si>
  <si>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</si>
  <si>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</si>
  <si>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</si>
  <si>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</si>
  <si>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</si>
  <si>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</si>
  <si>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</si>
  <si>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</si>
  <si>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</si>
  <si>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</si>
  <si>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</si>
  <si>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</si>
  <si>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</si>
  <si>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</si>
  <si>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</si>
  <si>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</si>
  <si>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</si>
  <si>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</si>
  <si>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</si>
  <si>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</si>
  <si>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</si>
  <si>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</si>
  <si>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</si>
  <si>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</si>
  <si>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</si>
  <si>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</si>
  <si>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</si>
  <si>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</si>
  <si>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</si>
  <si>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</si>
  <si>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</si>
  <si>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</si>
  <si>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</si>
  <si>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</si>
  <si>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</si>
  <si>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</si>
  <si>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</si>
  <si>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</si>
  <si>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</si>
  <si>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</si>
  <si>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</si>
  <si>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</si>
  <si>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</si>
  <si>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</si>
  <si>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</si>
  <si>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</si>
  <si>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</si>
  <si>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</si>
  <si>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</si>
  <si>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</si>
  <si>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</si>
  <si>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</si>
  <si>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</si>
  <si>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</si>
  <si>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</si>
  <si>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</si>
  <si>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</si>
  <si>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</si>
  <si>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</si>
  <si>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</si>
  <si>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</si>
  <si>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</si>
  <si>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</si>
  <si>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</si>
  <si>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</si>
  <si>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</si>
  <si>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</si>
  <si>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</si>
  <si>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</si>
  <si>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</si>
  <si>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</si>
  <si>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</si>
  <si>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</si>
  <si>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</si>
  <si>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</si>
  <si>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</si>
  <si>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</si>
  <si>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</si>
  <si>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</si>
  <si>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</si>
  <si>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</si>
  <si>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</si>
  <si>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</si>
  <si>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</si>
  <si>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</si>
  <si>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</si>
  <si>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</si>
  <si>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</si>
  <si>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</si>
  <si>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</si>
  <si>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</si>
  <si>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</si>
  <si>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</si>
  <si>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</si>
  <si>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</si>
  <si>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</si>
  <si>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</si>
  <si>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</si>
  <si>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</si>
  <si>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</si>
  <si>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</si>
  <si>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</si>
  <si>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</si>
  <si>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</si>
  <si>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</si>
  <si>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</si>
  <si>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</si>
  <si>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</si>
  <si>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</si>
  <si>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</si>
  <si>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</si>
  <si>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</si>
  <si>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</si>
  <si>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</si>
  <si>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</si>
  <si>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</si>
  <si>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</si>
  <si>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</si>
  <si>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</si>
  <si>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</si>
  <si>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</si>
  <si>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</si>
  <si>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</si>
  <si>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</si>
  <si>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</si>
  <si>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</si>
  <si>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</si>
  <si>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</si>
  <si>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</si>
  <si>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</si>
  <si>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</si>
  <si>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</si>
  <si>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</si>
  <si>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</si>
  <si>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</si>
  <si>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</si>
  <si>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</si>
  <si>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</si>
  <si>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</si>
  <si>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</si>
  <si>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</si>
  <si>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</si>
  <si>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</si>
  <si>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</si>
  <si>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</si>
  <si>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</si>
  <si>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</si>
  <si>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</si>
  <si>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</si>
  <si>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</si>
  <si>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</si>
  <si>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</si>
  <si>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</si>
  <si>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</si>
  <si>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</si>
  <si>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</si>
  <si>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</si>
  <si>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</si>
  <si>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</si>
  <si>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</si>
  <si>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</si>
  <si>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</si>
  <si>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</si>
  <si>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</si>
  <si>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</si>
  <si>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</si>
  <si>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</si>
  <si>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</si>
  <si>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</si>
  <si>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</si>
  <si>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</si>
  <si>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</si>
  <si>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</si>
  <si>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</si>
  <si>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</si>
  <si>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</si>
  <si>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</si>
  <si>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</si>
  <si>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</si>
  <si>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</si>
  <si>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</si>
  <si>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</si>
  <si>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</si>
  <si>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</si>
  <si>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</si>
  <si>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</si>
  <si>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</si>
  <si>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</si>
  <si>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</si>
  <si>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</si>
  <si>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</si>
  <si>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</si>
  <si>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</si>
  <si>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</si>
  <si>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</si>
  <si>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</si>
  <si>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</si>
  <si>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</si>
  <si>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</si>
  <si>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</si>
  <si>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</si>
  <si>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</si>
  <si>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</si>
  <si>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</si>
  <si>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</si>
  <si>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</si>
  <si>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</si>
  <si>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</si>
  <si>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</si>
  <si>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</si>
  <si>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</si>
  <si>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</si>
  <si>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</si>
  <si>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</si>
  <si>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</si>
  <si>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</si>
  <si>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</si>
  <si>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</si>
  <si>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</si>
  <si>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</si>
  <si>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</si>
  <si>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</si>
  <si>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</si>
  <si>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</si>
  <si>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</si>
  <si>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</si>
  <si>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</si>
  <si>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</si>
  <si>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</si>
  <si>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</si>
  <si>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</si>
  <si>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</si>
  <si>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</si>
  <si>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</si>
  <si>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</si>
  <si>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</si>
  <si>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</si>
  <si>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</si>
  <si>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</si>
  <si>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</si>
  <si>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</si>
  <si>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</si>
  <si>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</si>
  <si>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</si>
  <si>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</si>
  <si>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</si>
  <si>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</si>
  <si>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</si>
  <si>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</si>
  <si>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</si>
  <si>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</si>
  <si>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</si>
  <si>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</si>
  <si>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</si>
  <si>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</si>
  <si>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</si>
  <si>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</si>
  <si>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</si>
  <si>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</si>
  <si>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</si>
  <si>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</si>
  <si>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</si>
  <si>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</si>
  <si>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</si>
  <si>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</si>
  <si>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</si>
  <si>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</si>
  <si>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</si>
  <si>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</si>
  <si>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</si>
  <si>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</si>
  <si>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</si>
  <si>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</si>
  <si>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</si>
  <si>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</si>
  <si>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</si>
  <si>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</si>
  <si>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</si>
  <si>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</si>
  <si>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</si>
  <si>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</si>
  <si>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</si>
  <si>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</si>
  <si>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</si>
  <si>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</si>
  <si>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</si>
  <si>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</si>
  <si>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</si>
  <si>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</si>
  <si>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</si>
  <si>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</si>
  <si>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</si>
  <si>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</si>
  <si>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</si>
  <si>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</si>
  <si>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</si>
  <si>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</si>
  <si>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</si>
  <si>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</si>
  <si>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</si>
  <si>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</si>
  <si>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</si>
  <si>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</si>
  <si>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</si>
  <si>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</si>
  <si>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</si>
  <si>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</si>
  <si>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</si>
  <si>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</si>
  <si>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</si>
  <si>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</si>
  <si>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</si>
  <si>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</si>
  <si>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</si>
  <si>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</si>
  <si>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</si>
  <si>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</si>
  <si>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</si>
  <si>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</si>
  <si>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</si>
  <si>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</si>
  <si>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</si>
  <si>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</si>
  <si>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</si>
  <si>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</si>
  <si>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</si>
  <si>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</si>
  <si>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</si>
  <si>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</si>
  <si>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</si>
  <si>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</si>
  <si>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</si>
  <si>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</si>
  <si>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</si>
  <si>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</si>
  <si>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</si>
  <si>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</si>
  <si>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</si>
  <si>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</si>
  <si>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</si>
  <si>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</si>
  <si>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</si>
  <si>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</si>
  <si>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</si>
  <si>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</si>
  <si>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</si>
  <si>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</si>
  <si>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</si>
  <si>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</si>
  <si>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</si>
  <si>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</si>
  <si>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</si>
  <si>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</si>
  <si>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</si>
  <si>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</si>
  <si>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</si>
  <si>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</si>
  <si>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</si>
  <si>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</si>
  <si>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</si>
  <si>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</si>
  <si>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</si>
  <si>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</si>
  <si>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</si>
  <si>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</si>
  <si>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</si>
  <si>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</si>
  <si>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</si>
  <si>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</si>
  <si>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</si>
  <si>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</si>
  <si>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</si>
  <si>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</si>
  <si>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</si>
  <si>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</si>
  <si>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</si>
  <si>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</si>
  <si>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</si>
  <si>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</si>
  <si>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</si>
  <si>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</si>
  <si>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</si>
  <si>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</si>
  <si>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</si>
  <si>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</si>
  <si>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</si>
  <si>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</si>
  <si>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</si>
  <si>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</si>
  <si>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</si>
  <si>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</si>
  <si>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</si>
  <si>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</si>
  <si>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</si>
  <si>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</si>
  <si>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</si>
  <si>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</si>
  <si>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</si>
  <si>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</si>
  <si>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</si>
  <si>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</si>
  <si>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</si>
  <si>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</si>
  <si>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</si>
  <si>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</si>
  <si>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</si>
  <si>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</si>
  <si>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</si>
  <si>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</si>
  <si>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</si>
  <si>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</si>
  <si>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</si>
  <si>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</si>
  <si>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</si>
  <si>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</si>
  <si>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</si>
  <si>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</si>
  <si>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</si>
  <si>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</si>
  <si>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</si>
  <si>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</si>
  <si>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</si>
  <si>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</si>
  <si>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</si>
  <si>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</si>
  <si>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</si>
  <si>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</si>
  <si>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</si>
  <si>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</si>
  <si>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</si>
  <si>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</si>
  <si>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</si>
  <si>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</si>
  <si>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</si>
  <si>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</si>
  <si>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</si>
  <si>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</si>
  <si>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</si>
  <si>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</si>
  <si>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</si>
  <si>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</si>
  <si>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</si>
  <si>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</si>
  <si>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</si>
  <si>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</si>
  <si>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</si>
  <si>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</si>
  <si>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</si>
  <si>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</si>
  <si>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</si>
  <si>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</si>
  <si>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</si>
  <si>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</si>
  <si>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</si>
  <si>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</si>
  <si>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</si>
  <si>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</si>
  <si>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</si>
  <si>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</si>
  <si>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</si>
  <si>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</si>
  <si>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</si>
  <si>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</si>
  <si>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</si>
  <si>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</si>
  <si>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</si>
  <si>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</si>
  <si>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</si>
  <si>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</si>
  <si>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</si>
  <si>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</si>
  <si>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</si>
  <si>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</si>
  <si>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</si>
  <si>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</si>
  <si>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</si>
  <si>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</si>
  <si>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</si>
  <si>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</si>
  <si>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</si>
  <si>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</si>
  <si>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</si>
  <si>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</si>
  <si>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</si>
  <si>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</si>
  <si>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</si>
  <si>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</si>
  <si>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</si>
  <si>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</si>
  <si>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</si>
  <si>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</si>
  <si>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</si>
  <si>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</si>
  <si>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</si>
  <si>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</si>
  <si>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</si>
  <si>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</si>
  <si>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</si>
  <si>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</si>
  <si>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</si>
  <si>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</si>
  <si>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</si>
  <si>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</si>
  <si>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</si>
  <si>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</si>
  <si>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</si>
  <si>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</si>
  <si>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</si>
  <si>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</si>
  <si>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</si>
  <si>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</si>
  <si>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</si>
  <si>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</si>
  <si>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</si>
  <si>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</si>
  <si>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</si>
  <si>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</si>
  <si>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</si>
  <si>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</si>
  <si>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</si>
  <si>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</si>
  <si>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</si>
  <si>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</si>
  <si>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</si>
  <si>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</si>
  <si>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</si>
  <si>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</si>
  <si>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</si>
  <si>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</si>
  <si>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</si>
  <si>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</si>
  <si>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</si>
  <si>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</si>
  <si>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</si>
  <si>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</si>
  <si>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</si>
  <si>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</si>
  <si>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</si>
  <si>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</si>
  <si>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</si>
  <si>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</si>
  <si>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</si>
  <si>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</si>
  <si>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</si>
  <si>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</si>
  <si>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</si>
  <si>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</si>
  <si>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</si>
  <si>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</si>
  <si>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</si>
  <si>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</si>
  <si>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</si>
  <si>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</si>
  <si>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</si>
  <si>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</si>
  <si>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</si>
  <si>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</si>
  <si>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</si>
  <si>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</si>
  <si>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</si>
  <si>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</si>
  <si>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</si>
  <si>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</si>
  <si>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</si>
  <si>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</si>
  <si>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</si>
  <si>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</si>
  <si>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</si>
  <si>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</si>
  <si>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</si>
  <si>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</si>
  <si>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</si>
  <si>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</si>
  <si>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</si>
  <si>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</si>
  <si>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</si>
  <si>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</si>
  <si>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</si>
  <si>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</si>
  <si>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</si>
  <si>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</si>
  <si>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</si>
  <si>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</si>
  <si>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</si>
  <si>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</si>
  <si>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</si>
  <si>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</si>
  <si>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</si>
  <si>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</si>
  <si>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</si>
  <si>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</si>
  <si>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</si>
  <si>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</si>
  <si>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</si>
  <si>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</si>
  <si>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</si>
  <si>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</si>
  <si>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</si>
  <si>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</si>
  <si>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</si>
  <si>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</si>
  <si>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</si>
  <si>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</si>
  <si>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</si>
  <si>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</si>
  <si>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</si>
  <si>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</si>
  <si>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</si>
  <si>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</si>
  <si>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</si>
  <si>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</si>
  <si>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</si>
  <si>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</si>
  <si>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</si>
  <si>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</si>
  <si>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</si>
  <si>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</si>
  <si>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</si>
  <si>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</si>
  <si>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</si>
  <si>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</si>
  <si>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</si>
  <si>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</si>
  <si>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</si>
  <si>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</si>
  <si>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</si>
  <si>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</si>
  <si>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</si>
  <si>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</si>
  <si>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</si>
  <si>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</si>
  <si>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</si>
  <si>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</si>
  <si>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</si>
  <si>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</si>
  <si>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</si>
  <si>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</si>
  <si>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</si>
  <si>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</si>
  <si>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</si>
  <si>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</si>
  <si>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</si>
  <si>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</si>
  <si>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</si>
  <si>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</si>
  <si>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</si>
  <si>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</si>
  <si>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</si>
  <si>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</si>
  <si>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</si>
  <si>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</si>
  <si>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</si>
  <si>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</si>
  <si>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</si>
  <si>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</si>
  <si>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</si>
  <si>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</si>
  <si>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</si>
  <si>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</si>
  <si>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</si>
  <si>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</si>
  <si>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</si>
  <si>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</si>
  <si>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</si>
  <si>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</si>
  <si>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</si>
  <si>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</si>
  <si>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</si>
  <si>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</si>
  <si>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</si>
  <si>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</si>
  <si>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</si>
  <si>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</si>
  <si>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</si>
  <si>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</si>
  <si>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</si>
  <si>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</si>
  <si>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</si>
  <si>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</si>
  <si>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</si>
  <si>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</si>
  <si>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</si>
  <si>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</si>
  <si>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</si>
  <si>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</si>
  <si>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</si>
  <si>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</si>
  <si>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</si>
  <si>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</si>
  <si>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</si>
  <si>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</si>
  <si>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</si>
  <si>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</si>
  <si>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</si>
  <si>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</si>
  <si>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</si>
  <si>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</si>
  <si>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</si>
  <si>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</si>
  <si>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</si>
  <si>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</si>
  <si>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</si>
  <si>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</si>
  <si>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</si>
  <si>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</si>
  <si>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</si>
  <si>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</si>
  <si>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</si>
  <si>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</si>
  <si>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</si>
  <si>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</si>
  <si>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</si>
  <si>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</si>
  <si>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</si>
  <si>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</si>
  <si>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</si>
  <si>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</si>
  <si>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</si>
  <si>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</si>
  <si>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</si>
  <si>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</si>
  <si>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</si>
  <si>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</si>
  <si>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</si>
  <si>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</si>
  <si>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</si>
  <si>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</si>
  <si>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</si>
  <si>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</si>
  <si>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</si>
  <si>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</si>
  <si>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</si>
  <si>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</si>
  <si>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</si>
  <si>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</si>
  <si>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</si>
  <si>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</si>
  <si>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</si>
  <si>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</si>
  <si>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</si>
  <si>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</si>
  <si>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</si>
  <si>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</si>
  <si>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</si>
  <si>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</si>
  <si>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</si>
  <si>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</si>
  <si>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</si>
  <si>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</si>
  <si>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</si>
  <si>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</si>
  <si>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</si>
  <si>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</si>
  <si>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</si>
  <si>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</si>
  <si>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</si>
  <si>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</si>
  <si>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</si>
  <si>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</si>
  <si>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</si>
  <si>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</si>
  <si>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</si>
  <si>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</si>
  <si>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</si>
  <si>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</si>
  <si>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</si>
  <si>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</si>
  <si>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</si>
  <si>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</si>
  <si>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</si>
  <si>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</si>
  <si>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</si>
  <si>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</si>
  <si>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</si>
  <si>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</si>
  <si>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</si>
  <si>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</si>
  <si>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</si>
  <si>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</si>
  <si>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</si>
  <si>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</si>
  <si>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</si>
  <si>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</si>
  <si>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</si>
  <si>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</si>
  <si>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</si>
  <si>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</si>
  <si>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</si>
  <si>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</si>
  <si>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</si>
  <si>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</si>
  <si>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</si>
  <si>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</si>
  <si>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</si>
  <si>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</si>
  <si>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</si>
  <si>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</si>
  <si>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</si>
  <si>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</si>
  <si>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</si>
  <si>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</si>
  <si>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</si>
  <si>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</si>
  <si>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</si>
  <si>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</si>
  <si>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</si>
  <si>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</si>
  <si>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</si>
  <si>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</si>
  <si>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</si>
  <si>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</si>
  <si>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</si>
  <si>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</si>
  <si>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</si>
  <si>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</si>
  <si>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</si>
  <si>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</si>
  <si>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</si>
  <si>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</si>
  <si>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</si>
  <si>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</si>
  <si>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</si>
  <si>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</si>
  <si>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</si>
  <si>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</si>
  <si>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</si>
  <si>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</si>
  <si>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</si>
  <si>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</si>
  <si>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</si>
  <si>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</si>
  <si>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</si>
  <si>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</si>
  <si>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</si>
  <si>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</si>
  <si>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</si>
  <si>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</si>
  <si>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</si>
  <si>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</si>
  <si>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</si>
  <si>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</si>
  <si>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</si>
  <si>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</si>
  <si>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</si>
  <si>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</si>
  <si>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</si>
  <si>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</si>
  <si>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</si>
  <si>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</si>
  <si>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</si>
  <si>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</si>
  <si>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</si>
  <si>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</si>
  <si>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</si>
  <si>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</si>
  <si>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</si>
  <si>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</si>
  <si>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</si>
  <si>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</si>
  <si>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</si>
  <si>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</si>
  <si>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</si>
  <si>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</si>
  <si>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</si>
  <si>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</si>
  <si>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</si>
  <si>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</si>
  <si>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</si>
  <si>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</si>
  <si>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</si>
  <si>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</si>
  <si>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</si>
  <si>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</si>
  <si>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</si>
  <si>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</si>
  <si>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</si>
  <si>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</si>
  <si>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</si>
  <si>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</si>
  <si>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</si>
  <si>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</si>
  <si>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</si>
  <si>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</si>
  <si>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</si>
  <si>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</si>
  <si>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</si>
  <si>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</si>
  <si>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</si>
  <si>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</si>
  <si>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</si>
  <si>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</si>
  <si>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</si>
  <si>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</si>
  <si>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</si>
  <si>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</si>
  <si>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</si>
  <si>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</si>
  <si>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</si>
  <si>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</si>
  <si>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</si>
  <si>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</si>
  <si>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</si>
  <si>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</si>
  <si>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</si>
  <si>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</si>
  <si>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</si>
  <si>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</si>
  <si>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</si>
  <si>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</si>
  <si>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</si>
  <si>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</si>
  <si>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</si>
  <si>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</si>
  <si>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</si>
  <si>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</si>
  <si>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</si>
  <si>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</si>
  <si>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</si>
  <si>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</si>
  <si>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</si>
  <si>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</si>
  <si>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</si>
  <si>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</si>
  <si>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</si>
  <si>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</si>
  <si>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</si>
  <si>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</si>
  <si>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</si>
  <si>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</si>
  <si>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</si>
  <si>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</si>
  <si>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</si>
  <si>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</si>
  <si>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</si>
  <si>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</si>
  <si>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</si>
  <si>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</si>
  <si>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</si>
  <si>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</si>
  <si>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</si>
  <si>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</si>
  <si>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</si>
  <si>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</si>
  <si>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</si>
  <si>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</si>
  <si>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</si>
  <si>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</si>
  <si>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</si>
  <si>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</si>
  <si>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</si>
  <si>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</si>
  <si>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</si>
  <si>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</si>
  <si>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</si>
  <si>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</si>
  <si>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</si>
  <si>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</si>
  <si>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</si>
  <si>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</si>
  <si>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</si>
  <si>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</si>
  <si>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</si>
  <si>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</si>
  <si>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</si>
  <si>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</si>
  <si>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</si>
  <si>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</si>
  <si>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</si>
  <si>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</si>
  <si>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</si>
  <si>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</si>
  <si>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</si>
  <si>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</si>
  <si>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</si>
  <si>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</si>
  <si>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</si>
  <si>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</si>
  <si>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</si>
  <si>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</si>
  <si>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</si>
  <si>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</si>
  <si>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</si>
  <si>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</si>
  <si>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</si>
  <si>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</si>
  <si>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</si>
  <si>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</si>
  <si>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</si>
  <si>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</si>
  <si>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</si>
  <si>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</si>
  <si>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</si>
  <si>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</si>
  <si>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</si>
  <si>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</si>
  <si>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</si>
  <si>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</si>
  <si>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</si>
  <si>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</si>
  <si>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</si>
  <si>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</si>
  <si>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</si>
  <si>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</si>
  <si>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</si>
  <si>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</si>
  <si>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</si>
  <si>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</si>
  <si>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</si>
  <si>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</si>
  <si>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</si>
  <si>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</si>
  <si>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</si>
  <si>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</si>
  <si>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</si>
  <si>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</si>
  <si>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</si>
  <si>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</si>
  <si>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</si>
  <si>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</si>
  <si>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</si>
  <si>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</si>
  <si>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</si>
  <si>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</si>
  <si>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</si>
  <si>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</si>
  <si>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</si>
  <si>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</si>
  <si>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</si>
  <si>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</si>
  <si>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</si>
  <si>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</si>
  <si>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</si>
  <si>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</si>
  <si>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</si>
  <si>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</si>
  <si>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</si>
  <si>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</si>
  <si>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</si>
  <si>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</si>
  <si>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</si>
  <si>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</si>
  <si>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</si>
  <si>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</si>
  <si>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</si>
  <si>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</si>
  <si>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</si>
  <si>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</si>
  <si>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</si>
  <si>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</si>
  <si>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</si>
  <si>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</si>
  <si>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</si>
  <si>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</si>
  <si>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</si>
  <si>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</si>
  <si>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</si>
  <si>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</si>
  <si>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</si>
  <si>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</si>
  <si>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</si>
  <si>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</si>
  <si>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</si>
  <si>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</si>
  <si>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</si>
  <si>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</si>
  <si>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</si>
  <si>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</si>
  <si>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</si>
  <si>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</si>
  <si>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</si>
  <si>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</si>
  <si>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</si>
  <si>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</si>
  <si>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</si>
  <si>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</si>
  <si>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</si>
  <si>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</si>
  <si>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</si>
  <si>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</si>
  <si>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</si>
  <si>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</si>
  <si>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</si>
  <si>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</si>
  <si>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</si>
  <si>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</si>
  <si>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</si>
  <si>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</si>
  <si>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</si>
  <si>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</si>
  <si>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</si>
  <si>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</si>
  <si>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</si>
  <si>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</si>
  <si>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</si>
  <si>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</si>
  <si>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</si>
  <si>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</si>
  <si>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</si>
  <si>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</si>
  <si>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</si>
  <si>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</si>
  <si>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</si>
  <si>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</si>
  <si>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</si>
  <si>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</si>
  <si>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</si>
  <si>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</si>
  <si>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</si>
  <si>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</si>
  <si>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</si>
  <si>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</si>
  <si>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</si>
  <si>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</si>
  <si>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</si>
  <si>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</si>
  <si>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</si>
  <si>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</si>
  <si>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</si>
  <si>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</si>
  <si>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</si>
  <si>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</si>
  <si>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</si>
  <si>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</si>
  <si>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</si>
  <si>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</si>
  <si>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</si>
  <si>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</si>
  <si>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</si>
  <si>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</si>
  <si>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</si>
  <si>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</si>
  <si>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</si>
  <si>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</si>
  <si>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</si>
  <si>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</si>
  <si>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</si>
  <si>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</si>
  <si>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</si>
  <si>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</si>
  <si>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</si>
  <si>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</si>
  <si>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</si>
  <si>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</si>
  <si>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</si>
  <si>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</si>
  <si>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</si>
  <si>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</si>
  <si>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</si>
  <si>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</si>
  <si>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</si>
  <si>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</si>
  <si>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</si>
  <si>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</si>
  <si>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</si>
  <si>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</si>
  <si>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</si>
  <si>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</si>
  <si>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</si>
  <si>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</si>
  <si>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</si>
  <si>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</si>
  <si>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</si>
  <si>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</si>
  <si>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</si>
  <si>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</si>
  <si>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</si>
  <si>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</si>
  <si>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</si>
  <si>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</si>
  <si>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</si>
  <si>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</si>
  <si>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</si>
  <si>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</si>
  <si>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</si>
  <si>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</si>
  <si>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</si>
  <si>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</si>
  <si>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</si>
  <si>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</si>
  <si>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</si>
  <si>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</si>
  <si>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</si>
  <si>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</si>
  <si>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</si>
  <si>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</si>
  <si>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</si>
  <si>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</si>
  <si>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</si>
  <si>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</si>
  <si>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</si>
  <si>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</si>
  <si>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</si>
  <si>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</si>
  <si>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</si>
  <si>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</si>
  <si>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</si>
  <si>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</si>
  <si>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</si>
  <si>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</si>
  <si>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</si>
  <si>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</si>
  <si>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</si>
  <si>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</si>
  <si>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</si>
  <si>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</si>
  <si>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</si>
  <si>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</si>
  <si>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</si>
  <si>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</si>
  <si>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</si>
  <si>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</si>
  <si>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</si>
  <si>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</si>
  <si>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</si>
  <si>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</si>
  <si>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</si>
  <si>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</si>
  <si>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</si>
  <si>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</si>
  <si>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</si>
  <si>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</si>
  <si>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</si>
  <si>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</si>
  <si>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</si>
  <si>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</si>
  <si>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</si>
  <si>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</si>
  <si>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</si>
  <si>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</si>
  <si>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</si>
  <si>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</si>
  <si>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</si>
  <si>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</si>
  <si>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</si>
  <si>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</si>
  <si>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</si>
  <si>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</si>
  <si>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</si>
  <si>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</si>
  <si>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</si>
  <si>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</si>
  <si>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</si>
  <si>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</si>
  <si>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</si>
  <si>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</si>
  <si>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</si>
  <si>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</si>
  <si>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</si>
  <si>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</si>
  <si>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</si>
  <si>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</si>
  <si>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</si>
  <si>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</si>
  <si>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</si>
  <si>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</si>
  <si>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</si>
  <si>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</si>
  <si>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</si>
  <si>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</si>
  <si>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</si>
  <si>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</si>
  <si>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</si>
  <si>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</si>
  <si>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</si>
  <si>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</si>
  <si>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</si>
  <si>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</si>
  <si>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</si>
  <si>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</si>
  <si>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</si>
  <si>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</si>
  <si>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</si>
  <si>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</si>
  <si>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</si>
  <si>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</si>
  <si>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</si>
  <si>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</si>
  <si>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</si>
  <si>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</si>
  <si>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</si>
  <si>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</si>
  <si>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</si>
  <si>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</si>
  <si>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</si>
  <si>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</si>
  <si>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</si>
  <si>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</si>
  <si>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</si>
  <si>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</si>
  <si>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</si>
  <si>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</si>
  <si>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</si>
  <si>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</si>
  <si>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</si>
  <si>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</si>
  <si>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</si>
  <si>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</si>
  <si>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</si>
  <si>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</si>
  <si>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</si>
  <si>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</si>
  <si>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</si>
  <si>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</si>
  <si>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</si>
  <si>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</si>
  <si>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</si>
  <si>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</si>
  <si>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</si>
  <si>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</si>
  <si>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</si>
  <si>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</si>
  <si>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</si>
  <si>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</si>
  <si>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</si>
  <si>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</si>
  <si>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</si>
  <si>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</si>
  <si>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</si>
  <si>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</si>
  <si>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</si>
  <si>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</si>
  <si>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</si>
  <si>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</si>
  <si>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</si>
  <si>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</si>
  <si>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</si>
  <si>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</si>
  <si>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</si>
  <si>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</si>
  <si>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</si>
  <si>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</si>
  <si>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</si>
  <si>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</si>
  <si>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</si>
  <si>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</si>
  <si>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</si>
  <si>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</si>
  <si>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</si>
  <si>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</si>
  <si>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</si>
  <si>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</si>
  <si>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</si>
  <si>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</si>
  <si>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</si>
  <si>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</si>
  <si>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</si>
  <si>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</si>
  <si>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</si>
  <si>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</si>
  <si>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</si>
  <si>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</si>
  <si>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</si>
  <si>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</si>
  <si>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</si>
  <si>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</si>
  <si>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</si>
  <si>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</si>
  <si>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</si>
  <si>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</si>
  <si>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</si>
  <si>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</si>
  <si>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</si>
  <si>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</si>
  <si>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</si>
  <si>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</si>
  <si>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</si>
  <si>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</si>
  <si>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</si>
  <si>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</si>
  <si>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</si>
  <si>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</si>
  <si>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</si>
  <si>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</si>
  <si>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</si>
  <si>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</si>
  <si>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</si>
  <si>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</si>
  <si>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</si>
  <si>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</si>
  <si>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</si>
  <si>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</si>
  <si>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</si>
  <si>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</si>
  <si>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</si>
  <si>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</si>
  <si>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</si>
  <si>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</si>
  <si>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</si>
  <si>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</si>
  <si>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</si>
  <si>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</si>
  <si>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</si>
  <si>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</si>
  <si>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</si>
  <si>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</si>
  <si>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</si>
  <si>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</si>
  <si>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</si>
  <si>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</si>
  <si>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</si>
  <si>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</si>
  <si>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</si>
  <si>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</si>
  <si>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</si>
  <si>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</si>
  <si>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</si>
  <si>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</si>
  <si>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</si>
  <si>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</si>
  <si>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</si>
  <si>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</si>
  <si>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</si>
  <si>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</si>
  <si>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</si>
  <si>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</si>
  <si>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</si>
  <si>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</si>
  <si>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</si>
  <si>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</si>
  <si>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</si>
  <si>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</si>
  <si>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</si>
  <si>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</si>
  <si>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</si>
  <si>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</si>
  <si>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</si>
  <si>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</si>
  <si>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</si>
  <si>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</si>
  <si>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</si>
  <si>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</si>
  <si>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</si>
  <si>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</si>
  <si>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</si>
  <si>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</si>
  <si>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</si>
  <si>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</si>
  <si>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</si>
  <si>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</si>
  <si>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</si>
  <si>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</si>
  <si>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</si>
  <si>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</si>
  <si>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</si>
  <si>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</si>
  <si>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</si>
  <si>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</si>
  <si>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</si>
  <si>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</si>
  <si>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</si>
  <si>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</si>
  <si>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</si>
  <si>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</si>
  <si>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</si>
  <si>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</si>
  <si>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</si>
  <si>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</si>
  <si>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</si>
  <si>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</si>
  <si>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</si>
  <si>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</si>
  <si>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</si>
  <si>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</si>
  <si>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</si>
  <si>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</si>
  <si>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</si>
  <si>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</si>
  <si>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</si>
  <si>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</si>
  <si>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</si>
  <si>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</si>
  <si>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</si>
  <si>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</si>
  <si>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</si>
  <si>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</si>
  <si>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</si>
  <si>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</si>
  <si>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</si>
  <si>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</si>
  <si>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</si>
  <si>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</si>
  <si>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</si>
  <si>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</si>
  <si>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</si>
  <si>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</si>
  <si>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</si>
  <si>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</si>
  <si>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</si>
  <si>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</si>
  <si>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</si>
  <si>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</si>
  <si>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</si>
  <si>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</si>
  <si>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</si>
  <si>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</si>
  <si>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</si>
  <si>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</si>
  <si>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</si>
  <si>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</si>
  <si>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</si>
  <si>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</si>
  <si>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</si>
  <si>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</si>
  <si>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</si>
  <si>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</si>
  <si>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</si>
  <si>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</si>
  <si>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</si>
  <si>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</si>
  <si>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</si>
  <si>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</si>
  <si>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</si>
  <si>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</si>
  <si>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</si>
  <si>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</si>
  <si>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</si>
  <si>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</si>
  <si>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</si>
  <si>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</si>
  <si>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</si>
  <si>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</si>
  <si>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</si>
  <si>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</si>
  <si>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</si>
  <si>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</si>
  <si>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</si>
  <si>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</si>
  <si>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</si>
  <si>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</si>
  <si>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</si>
  <si>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</si>
  <si>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</si>
  <si>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</si>
  <si>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</si>
  <si>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</si>
  <si>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</si>
  <si>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</si>
  <si>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</si>
  <si>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</si>
  <si>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</si>
  <si>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</si>
  <si>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</si>
  <si>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</si>
  <si>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</si>
  <si>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</si>
  <si>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</si>
  <si>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</si>
  <si>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</si>
  <si>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</si>
  <si>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</si>
  <si>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</si>
  <si>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</si>
  <si>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</si>
  <si>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</si>
  <si>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</si>
  <si>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</si>
  <si>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</si>
  <si>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</si>
  <si>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</si>
  <si>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</si>
  <si>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</si>
  <si>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</si>
  <si>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</si>
  <si>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</si>
  <si>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</si>
  <si>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</si>
  <si>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</si>
  <si>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</si>
  <si>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</si>
  <si>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</si>
  <si>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</si>
  <si>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</si>
  <si>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</si>
  <si>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</si>
  <si>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</si>
  <si>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</si>
  <si>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</si>
  <si>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</si>
  <si>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</si>
  <si>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</si>
  <si>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</si>
  <si>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</si>
  <si>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</si>
  <si>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</si>
  <si>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</si>
  <si>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</si>
  <si>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</si>
  <si>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</si>
  <si>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</si>
  <si>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</si>
  <si>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</si>
  <si>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</si>
  <si>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</si>
  <si>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</si>
  <si>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</si>
  <si>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</si>
  <si>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</si>
  <si>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</si>
  <si>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</si>
  <si>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</si>
  <si>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</si>
  <si>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</si>
  <si>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</si>
  <si>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</si>
  <si>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</si>
  <si>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</si>
  <si>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</si>
  <si>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</si>
  <si>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</si>
  <si>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</si>
  <si>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</si>
  <si>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</si>
  <si>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</si>
  <si>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</si>
  <si>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</si>
  <si>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</si>
  <si>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</si>
  <si>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</si>
  <si>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</si>
  <si>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</si>
  <si>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</si>
  <si>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</si>
  <si>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</si>
  <si>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</si>
  <si>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</si>
  <si>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</si>
  <si>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</si>
  <si>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</si>
  <si>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</si>
  <si>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</si>
  <si>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</si>
  <si>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</si>
  <si>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</si>
  <si>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</si>
  <si>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</si>
  <si>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</si>
  <si>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</si>
  <si>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</si>
  <si>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</si>
  <si>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</si>
  <si>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</si>
  <si>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</si>
  <si>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</si>
  <si>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</si>
  <si>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</si>
  <si>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</si>
  <si>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</si>
  <si>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</si>
  <si>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</si>
  <si>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</si>
  <si>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</si>
  <si>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</si>
  <si>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</si>
  <si>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</si>
  <si>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</si>
  <si>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</si>
  <si>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</si>
  <si>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</si>
  <si>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</si>
  <si>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</si>
  <si>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</si>
  <si>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</si>
  <si>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</si>
  <si>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</si>
  <si>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</si>
  <si>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</si>
  <si>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</si>
  <si>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</si>
  <si>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</si>
  <si>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</si>
  <si>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</si>
  <si>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</si>
  <si>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</si>
  <si>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</si>
  <si>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</si>
  <si>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</si>
  <si>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</si>
  <si>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</si>
  <si>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</si>
  <si>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</si>
  <si>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</si>
  <si>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</si>
  <si>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</si>
  <si>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</si>
  <si>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</si>
  <si>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</si>
  <si>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</si>
  <si>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</si>
  <si>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</si>
  <si>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</si>
  <si>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</si>
  <si>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</si>
  <si>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</si>
  <si>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</si>
  <si>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</si>
  <si>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</si>
  <si>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</si>
  <si>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</si>
  <si>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</si>
  <si>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</si>
  <si>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</si>
  <si>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</si>
  <si>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</si>
  <si>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</si>
  <si>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</si>
  <si>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</si>
  <si>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</si>
  <si>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</si>
  <si>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</si>
  <si>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</si>
  <si>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</si>
  <si>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</si>
  <si>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</si>
  <si>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</si>
  <si>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</si>
  <si>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</si>
  <si>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</si>
  <si>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</si>
  <si>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</si>
  <si>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</si>
  <si>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</si>
  <si>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</si>
  <si>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</si>
  <si>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</si>
  <si>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</si>
  <si>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</si>
  <si>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</si>
  <si>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</si>
  <si>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</si>
  <si>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</si>
  <si>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</si>
  <si>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</si>
  <si>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</si>
  <si>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</si>
  <si>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</si>
  <si>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</si>
  <si>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</si>
  <si>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</si>
  <si>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</si>
  <si>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</si>
  <si>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</si>
  <si>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</si>
  <si>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</si>
  <si>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</si>
  <si>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</si>
  <si>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</si>
  <si>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</si>
  <si>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</si>
  <si>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</si>
  <si>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</si>
  <si>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</si>
  <si>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</si>
  <si>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</si>
  <si>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</si>
  <si>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</si>
  <si>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</si>
  <si>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</si>
  <si>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</si>
  <si>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</si>
  <si>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</si>
  <si>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</si>
  <si>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</si>
  <si>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</si>
  <si>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</si>
  <si>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</si>
  <si>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</si>
  <si>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</si>
  <si>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</si>
  <si>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</si>
  <si>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</si>
  <si>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</si>
  <si>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</si>
  <si>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</si>
  <si>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</si>
  <si>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</si>
  <si>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</si>
  <si>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</si>
  <si>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</si>
  <si>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</si>
  <si>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</si>
  <si>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</si>
  <si>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</si>
  <si>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</si>
  <si>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</si>
  <si>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</si>
  <si>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</si>
  <si>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</si>
  <si>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</si>
  <si>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</si>
  <si>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</si>
  <si>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</si>
  <si>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</si>
  <si>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</si>
  <si>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</si>
  <si>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</si>
  <si>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</si>
  <si>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</si>
  <si>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</si>
  <si>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</si>
  <si>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</si>
  <si>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</si>
  <si>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</si>
  <si>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</si>
  <si>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</si>
  <si>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</si>
  <si>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</si>
  <si>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</si>
  <si>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</si>
  <si>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</si>
  <si>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</si>
  <si>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</si>
  <si>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</si>
  <si>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</si>
  <si>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</si>
  <si>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</si>
  <si>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</si>
  <si>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</si>
  <si>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</si>
  <si>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</si>
  <si>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</si>
  <si>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</si>
  <si>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</si>
  <si>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</si>
  <si>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</si>
  <si>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</si>
  <si>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</si>
  <si>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</si>
  <si>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</si>
  <si>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</si>
  <si>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</si>
  <si>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</si>
  <si>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</si>
  <si>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</si>
  <si>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</si>
  <si>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</si>
  <si>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</si>
  <si>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</si>
  <si>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</si>
  <si>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</si>
  <si>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</si>
  <si>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</si>
  <si>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</si>
  <si>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</si>
  <si>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</si>
  <si>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</si>
  <si>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</si>
  <si>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</si>
  <si>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</si>
  <si>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</si>
  <si>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</si>
  <si>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</si>
  <si>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</si>
  <si>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</si>
  <si>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</si>
  <si>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</si>
  <si>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</si>
  <si>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</si>
  <si>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</si>
  <si>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</si>
  <si>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</si>
  <si>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</si>
  <si>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</si>
  <si>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</si>
  <si>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</si>
  <si>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</si>
  <si>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</si>
  <si>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</si>
  <si>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</si>
  <si>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</si>
  <si>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</si>
  <si>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</si>
  <si>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</si>
  <si>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</si>
  <si>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</si>
  <si>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</si>
  <si>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</si>
  <si>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</si>
  <si>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</si>
  <si>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</si>
  <si>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</si>
  <si>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</si>
  <si>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</si>
  <si>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</si>
  <si>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</si>
  <si>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</si>
  <si>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</si>
  <si>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</si>
  <si>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</si>
  <si>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</si>
  <si>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</si>
  <si>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</si>
  <si>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</si>
  <si>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</si>
  <si>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</si>
  <si>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</si>
  <si>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</si>
  <si>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</si>
  <si>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</si>
  <si>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</si>
  <si>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</si>
  <si>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</si>
  <si>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</si>
  <si>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</si>
  <si>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</si>
  <si>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</si>
  <si>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</si>
  <si>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</si>
  <si>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</si>
  <si>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</si>
  <si>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</si>
  <si>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</si>
  <si>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</si>
  <si>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</si>
  <si>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</si>
  <si>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</si>
  <si>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</si>
  <si>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</si>
  <si>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</si>
  <si>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</si>
  <si>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</si>
  <si>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</si>
  <si>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</si>
  <si>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</si>
  <si>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</si>
  <si>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</si>
  <si>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</si>
  <si>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</si>
  <si>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</si>
  <si>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</si>
  <si>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</si>
  <si>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</si>
  <si>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</si>
  <si>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</si>
  <si>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</si>
  <si>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</si>
  <si>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</si>
  <si>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</si>
  <si>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</si>
  <si>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</si>
  <si>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</si>
  <si>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</si>
  <si>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</si>
  <si>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</si>
  <si>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</si>
  <si>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</si>
  <si>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</si>
  <si>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</si>
  <si>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</si>
  <si>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</si>
  <si>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</si>
  <si>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</si>
  <si>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</si>
  <si>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</si>
  <si>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</si>
  <si>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</si>
  <si>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</si>
  <si>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</si>
  <si>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</si>
  <si>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</si>
  <si>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</si>
  <si>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</si>
  <si>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</si>
  <si>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</si>
  <si>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</si>
  <si>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</si>
  <si>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</si>
  <si>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</si>
  <si>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</si>
  <si>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</si>
  <si>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</si>
  <si>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</si>
  <si>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</si>
  <si>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</si>
  <si>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</si>
  <si>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</si>
  <si>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</si>
  <si>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</si>
  <si>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</si>
  <si>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</si>
  <si>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</si>
  <si>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</si>
  <si>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</si>
  <si>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</si>
  <si>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</si>
  <si>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</si>
  <si>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</si>
  <si>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</si>
  <si>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</si>
  <si>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</si>
  <si>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</si>
  <si>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</si>
  <si>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</si>
  <si>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</si>
  <si>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</si>
  <si>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</si>
  <si>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</si>
  <si>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</si>
  <si>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</si>
  <si>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</si>
  <si>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</si>
  <si>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</si>
  <si>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</si>
  <si>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</si>
  <si>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</si>
  <si>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</si>
  <si>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</si>
  <si>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</si>
  <si>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</si>
  <si>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</si>
  <si>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</si>
  <si>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</si>
  <si>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</si>
  <si>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</si>
  <si>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</si>
  <si>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</si>
  <si>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</si>
  <si>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</si>
  <si>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</si>
  <si>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</si>
  <si>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</si>
  <si>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</si>
  <si>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</si>
  <si>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</si>
  <si>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</si>
  <si>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</si>
  <si>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</si>
  <si>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</si>
  <si>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</si>
  <si>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</si>
  <si>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</si>
  <si>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</si>
  <si>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</si>
  <si>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</si>
  <si>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</si>
  <si>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</si>
  <si>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</si>
  <si>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</si>
  <si>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</si>
  <si>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</si>
  <si>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</si>
  <si>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</si>
  <si>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</si>
  <si>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</si>
  <si>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</si>
  <si>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</si>
  <si>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</si>
  <si>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</si>
  <si>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</si>
  <si>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</si>
  <si>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</si>
  <si>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</si>
  <si>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</si>
  <si>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</si>
  <si>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</si>
  <si>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</si>
  <si>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</si>
  <si>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</si>
  <si>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</si>
  <si>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</si>
  <si>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</si>
  <si>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</si>
  <si>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</si>
  <si>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</si>
  <si>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</si>
  <si>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</si>
  <si>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</si>
  <si>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</si>
  <si>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</si>
  <si>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</si>
  <si>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</si>
  <si>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</si>
  <si>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</si>
  <si>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</si>
  <si>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</si>
  <si>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</si>
  <si>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</si>
  <si>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</si>
  <si>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</si>
  <si>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</si>
  <si>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</si>
  <si>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</si>
  <si>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</si>
  <si>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</si>
  <si>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</si>
  <si>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</si>
  <si>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</si>
  <si>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</si>
  <si>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</si>
  <si>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</si>
  <si>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</si>
  <si>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</si>
  <si>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</si>
  <si>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</si>
  <si>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</si>
  <si>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</si>
  <si>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</si>
  <si>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</si>
  <si>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</si>
  <si>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</si>
  <si>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</si>
  <si>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</si>
  <si>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</si>
  <si>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</si>
  <si>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</si>
  <si>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</si>
  <si>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</si>
  <si>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</si>
  <si>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</si>
  <si>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</si>
  <si>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</si>
  <si>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</si>
  <si>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</si>
  <si>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</si>
  <si>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</si>
  <si>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</si>
  <si>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</si>
  <si>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</si>
  <si>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</si>
  <si>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</si>
  <si>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</si>
  <si>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</si>
  <si>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</si>
  <si>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</si>
  <si>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</si>
  <si>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</si>
  <si>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</si>
  <si>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</si>
  <si>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</si>
  <si>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</si>
  <si>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</si>
  <si>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</si>
  <si>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</si>
  <si>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</si>
  <si>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</si>
  <si>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</si>
  <si>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</si>
  <si>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</si>
  <si>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</si>
  <si>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</si>
  <si>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</si>
  <si>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</si>
  <si>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</si>
  <si>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</si>
  <si>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</si>
  <si>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</si>
  <si>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</si>
  <si>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</si>
  <si>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</si>
  <si>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</si>
  <si>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</si>
  <si>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</si>
  <si>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</si>
  <si>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</si>
  <si>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</si>
  <si>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</si>
  <si>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</si>
  <si>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</si>
  <si>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</si>
  <si>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</si>
  <si>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</si>
  <si>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</si>
  <si>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</si>
  <si>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</si>
  <si>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</si>
  <si>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</si>
  <si>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</si>
  <si>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</si>
  <si>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</si>
  <si>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</si>
  <si>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</si>
  <si>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</si>
  <si>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</si>
  <si>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</si>
  <si>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</si>
  <si>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</si>
  <si>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</si>
  <si>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</si>
  <si>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</si>
  <si>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</si>
  <si>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</si>
  <si>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</si>
  <si>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</si>
  <si>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</si>
  <si>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</si>
  <si>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</si>
  <si>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</si>
  <si>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</si>
  <si>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</si>
  <si>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</si>
  <si>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</si>
  <si>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</si>
  <si>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</si>
  <si>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</si>
  <si>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</si>
  <si>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</si>
  <si>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</si>
  <si>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</si>
  <si>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</si>
  <si>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</si>
  <si>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</si>
  <si>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</si>
  <si>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</si>
  <si>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</si>
  <si>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</si>
  <si>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</si>
  <si>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</si>
  <si>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</si>
  <si>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</si>
  <si>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</si>
  <si>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</si>
  <si>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</si>
  <si>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</si>
  <si>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</si>
  <si>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</si>
  <si>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</si>
  <si>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</si>
  <si>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</si>
  <si>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</si>
  <si>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</si>
  <si>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</si>
  <si>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</si>
  <si>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</si>
  <si>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</si>
  <si>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</si>
  <si>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</si>
  <si>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</si>
  <si>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</si>
  <si>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</si>
  <si>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</si>
  <si>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</si>
  <si>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</si>
  <si>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</si>
  <si>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</si>
  <si>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</si>
  <si>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</si>
  <si>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</si>
  <si>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</si>
  <si>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</si>
  <si>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</si>
  <si>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</si>
  <si>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</si>
  <si>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</si>
  <si>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</si>
  <si>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</si>
  <si>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</si>
  <si>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</si>
  <si>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</si>
  <si>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</si>
  <si>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</si>
  <si>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</si>
  <si>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</si>
  <si>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</si>
  <si>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</si>
  <si>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</si>
  <si>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</si>
  <si>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</si>
  <si>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</si>
  <si>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</si>
  <si>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</si>
  <si>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</si>
  <si>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</si>
  <si>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</si>
  <si>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</si>
  <si>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</si>
  <si>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</si>
  <si>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</si>
  <si>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</si>
  <si>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</si>
  <si>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</si>
  <si>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</si>
  <si>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</si>
  <si>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</si>
  <si>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</si>
  <si>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</si>
  <si>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</si>
  <si>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</si>
  <si>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</si>
  <si>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</si>
  <si>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</si>
  <si>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</si>
  <si>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</si>
  <si>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</si>
  <si>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</si>
  <si>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</si>
  <si>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</si>
  <si>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</si>
  <si>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</si>
  <si>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</si>
  <si>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</si>
  <si>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</si>
  <si>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</si>
  <si>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</si>
  <si>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</si>
  <si>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</si>
  <si>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</si>
  <si>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</si>
  <si>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</si>
  <si>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</si>
  <si>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</si>
  <si>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</si>
  <si>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</si>
  <si>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</si>
  <si>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</si>
  <si>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</si>
  <si>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</si>
  <si>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</si>
  <si>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</si>
  <si>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</si>
  <si>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</si>
  <si>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</si>
  <si>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</si>
  <si>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</si>
  <si>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</si>
  <si>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</si>
  <si>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</si>
  <si>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</si>
  <si>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</si>
  <si>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</si>
  <si>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</si>
  <si>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</si>
  <si>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</si>
  <si>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</si>
  <si>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</si>
  <si>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</si>
  <si>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</si>
  <si>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</si>
  <si>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</si>
  <si>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</si>
  <si>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</si>
  <si>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</si>
  <si>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</si>
  <si>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</si>
  <si>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</si>
  <si>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</si>
  <si>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</si>
  <si>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</si>
  <si>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</si>
  <si>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</si>
  <si>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</si>
  <si>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</si>
  <si>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</si>
  <si>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</si>
  <si>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</si>
  <si>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</si>
  <si>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</si>
  <si>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</si>
  <si>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</si>
  <si>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</si>
  <si>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</si>
  <si>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</si>
  <si>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</si>
  <si>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</si>
  <si>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</si>
  <si>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</si>
  <si>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</si>
  <si>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</si>
  <si>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</si>
  <si>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</si>
  <si>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</si>
  <si>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</si>
  <si>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</si>
  <si>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</si>
  <si>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</si>
  <si>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</si>
  <si>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</si>
  <si>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</si>
  <si>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</si>
  <si>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</si>
  <si>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</si>
  <si>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</si>
  <si>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</si>
  <si>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</si>
  <si>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</si>
  <si>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</si>
  <si>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</si>
  <si>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</si>
  <si>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</si>
  <si>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</si>
  <si>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</si>
  <si>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</si>
  <si>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</si>
  <si>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</si>
  <si>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</si>
  <si>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</si>
  <si>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</si>
  <si>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</si>
  <si>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</si>
  <si>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</si>
  <si>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</si>
  <si>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</si>
  <si>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</si>
  <si>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</si>
  <si>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</si>
  <si>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</si>
  <si>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</si>
  <si>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</si>
  <si>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</si>
  <si>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</si>
  <si>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</si>
  <si>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</si>
  <si>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</si>
  <si>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</si>
  <si>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</si>
  <si>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</si>
  <si>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</si>
  <si>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</si>
  <si>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</si>
  <si>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</si>
  <si>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</si>
  <si>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</si>
  <si>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</si>
  <si>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</si>
  <si>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</si>
  <si>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</si>
  <si>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</si>
  <si>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</si>
  <si>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</si>
  <si>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</si>
  <si>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</si>
  <si>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</si>
  <si>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</si>
  <si>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</si>
  <si>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</si>
  <si>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</si>
  <si>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</si>
  <si>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</si>
  <si>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</si>
  <si>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</si>
  <si>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</si>
  <si>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</si>
  <si>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</si>
  <si>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</si>
  <si>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</si>
  <si>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</si>
  <si>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</si>
  <si>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</si>
  <si>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</si>
  <si>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</si>
  <si>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</si>
  <si>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</si>
  <si>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</si>
  <si>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</si>
  <si>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</si>
  <si>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</si>
  <si>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</si>
  <si>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</si>
  <si>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</si>
  <si>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</si>
  <si>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</si>
  <si>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</si>
  <si>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</si>
  <si>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</si>
  <si>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</si>
  <si>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</si>
  <si>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</si>
  <si>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</si>
  <si>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</si>
  <si>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</si>
  <si>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</si>
  <si>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</si>
  <si>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</si>
  <si>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</si>
  <si>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</si>
  <si>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</si>
  <si>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</si>
  <si>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</si>
  <si>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</si>
  <si>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</si>
  <si>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</si>
  <si>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</si>
  <si>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</si>
  <si>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</si>
  <si>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</si>
  <si>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</si>
  <si>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</si>
  <si>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</si>
  <si>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</si>
  <si>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</si>
  <si>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</si>
  <si>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</si>
  <si>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</si>
  <si>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</si>
  <si>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</si>
  <si>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</si>
  <si>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</si>
  <si>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</si>
  <si>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</si>
  <si>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</si>
  <si>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</si>
  <si>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</si>
  <si>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</si>
  <si>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</si>
  <si>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</si>
  <si>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</si>
  <si>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</si>
  <si>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</si>
  <si>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</si>
  <si>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</si>
  <si>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</si>
  <si>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</si>
  <si>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</si>
  <si>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</si>
  <si>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</si>
  <si>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</si>
  <si>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</si>
  <si>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</si>
  <si>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</si>
  <si>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</si>
  <si>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</si>
  <si>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</si>
  <si>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</si>
  <si>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</si>
  <si>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</si>
  <si>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</si>
  <si>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</si>
  <si>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</si>
  <si>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</si>
  <si>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</si>
  <si>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</si>
  <si>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</si>
  <si>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</si>
  <si>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</si>
  <si>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</si>
  <si>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</si>
  <si>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</si>
  <si>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</si>
  <si>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</si>
  <si>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</si>
  <si>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</si>
  <si>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</si>
  <si>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</si>
  <si>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</si>
  <si>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</si>
  <si>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</si>
  <si>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</si>
  <si>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</si>
  <si>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</si>
  <si>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</si>
  <si>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</si>
  <si>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</si>
  <si>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</si>
  <si>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</si>
  <si>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</si>
  <si>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</si>
  <si>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</si>
  <si>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</si>
  <si>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</si>
  <si>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</si>
  <si>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</si>
  <si>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</si>
  <si>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</si>
  <si>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</si>
  <si>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</si>
  <si>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</si>
  <si>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</si>
  <si>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</si>
  <si>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</si>
  <si>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</si>
  <si>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</si>
  <si>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</si>
  <si>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</si>
  <si>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</si>
  <si>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</si>
  <si>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</si>
  <si>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</si>
  <si>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</si>
  <si>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</si>
  <si>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</si>
  <si>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</si>
  <si>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</si>
  <si>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</si>
  <si>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</si>
  <si>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</si>
  <si>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</si>
  <si>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</si>
  <si>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</si>
  <si>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</si>
  <si>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</si>
  <si>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</si>
  <si>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</si>
  <si>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</si>
  <si>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</si>
  <si>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</si>
  <si>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</si>
  <si>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</si>
  <si>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</si>
  <si>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</si>
  <si>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</si>
  <si>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</si>
  <si>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</si>
  <si>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</si>
  <si>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</si>
  <si>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</si>
  <si>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</si>
  <si>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</si>
  <si>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</si>
  <si>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</si>
  <si>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</si>
  <si>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</si>
  <si>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</si>
  <si>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</si>
  <si>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</si>
  <si>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</si>
  <si>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</si>
  <si>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</si>
  <si>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</si>
  <si>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</si>
  <si>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</si>
  <si>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</si>
  <si>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</si>
  <si>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</si>
  <si>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</si>
  <si>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</si>
  <si>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</si>
  <si>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</si>
  <si>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</si>
  <si>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</si>
  <si>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</si>
  <si>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</si>
  <si>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</si>
  <si>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</si>
  <si>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</si>
  <si>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</si>
  <si>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</si>
  <si>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</si>
  <si>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</si>
  <si>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</si>
  <si>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</si>
  <si>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</si>
  <si>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</si>
  <si>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</si>
  <si>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</si>
  <si>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</si>
  <si>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</si>
  <si>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</si>
  <si>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</si>
  <si>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</si>
  <si>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</si>
  <si>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</si>
  <si>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</si>
  <si>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</si>
  <si>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</si>
  <si>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</si>
  <si>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</si>
  <si>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</si>
  <si>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</si>
  <si>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</si>
  <si>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</si>
  <si>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</si>
  <si>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</si>
  <si>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</si>
  <si>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</si>
  <si>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</si>
  <si>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</si>
  <si>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</si>
  <si>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</si>
  <si>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</si>
  <si>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</si>
  <si>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</si>
  <si>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</si>
  <si>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</si>
  <si>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</si>
  <si>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</si>
  <si>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</si>
  <si>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</si>
  <si>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</si>
  <si>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</si>
  <si>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</si>
  <si>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</si>
  <si>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</si>
  <si>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</si>
  <si>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</si>
  <si>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</si>
  <si>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</si>
  <si>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</si>
  <si>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</si>
  <si>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</si>
  <si>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</si>
  <si>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</si>
  <si>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</si>
  <si>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</si>
  <si>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</si>
  <si>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</si>
  <si>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</si>
  <si>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</si>
  <si>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</si>
  <si>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</si>
  <si>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</si>
  <si>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</si>
  <si>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</si>
  <si>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</si>
  <si>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</si>
  <si>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</si>
  <si>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</si>
  <si>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</si>
  <si>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</si>
  <si>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</si>
  <si>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</si>
  <si>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</si>
  <si>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</si>
  <si>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</si>
  <si>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</si>
  <si>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</si>
  <si>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</si>
  <si>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</si>
  <si>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</si>
  <si>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</si>
  <si>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</si>
  <si>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</si>
  <si>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</si>
  <si>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</si>
  <si>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</si>
  <si>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</si>
  <si>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</si>
  <si>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</si>
  <si>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</si>
  <si>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</si>
  <si>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</si>
  <si>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</si>
  <si>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</si>
  <si>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</si>
  <si>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</si>
  <si>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</si>
  <si>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</si>
  <si>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</si>
  <si>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</si>
  <si>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</si>
  <si>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</si>
  <si>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</si>
  <si>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</si>
  <si>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</si>
  <si>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</si>
  <si>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</si>
  <si>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</si>
  <si>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</si>
  <si>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</si>
  <si>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</si>
  <si>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</si>
  <si>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</si>
  <si>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</si>
  <si>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</si>
  <si>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</si>
  <si>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</si>
  <si>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</si>
  <si>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</si>
  <si>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</si>
  <si>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</si>
  <si>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</si>
  <si>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</si>
  <si>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</si>
  <si>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</si>
  <si>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</si>
  <si>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</si>
  <si>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</si>
  <si>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</si>
  <si>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</si>
  <si>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</si>
  <si>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</si>
  <si>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</si>
  <si>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</si>
  <si>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</si>
  <si>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</si>
  <si>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</si>
  <si>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</si>
  <si>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</si>
  <si>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</si>
  <si>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</si>
  <si>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</si>
  <si>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</si>
  <si>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</si>
  <si>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</si>
  <si>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</si>
  <si>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</si>
  <si>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</si>
  <si>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</si>
  <si>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</si>
  <si>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</si>
  <si>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</si>
  <si>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</si>
  <si>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</si>
  <si>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</si>
  <si>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</si>
  <si>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</si>
  <si>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</si>
  <si>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</si>
  <si>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</si>
  <si>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</si>
  <si>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</si>
  <si>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</si>
  <si>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</si>
  <si>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</si>
  <si>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</si>
  <si>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</si>
  <si>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</si>
  <si>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</si>
  <si>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</si>
  <si>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</si>
  <si>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</si>
  <si>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</si>
  <si>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</si>
  <si>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</si>
  <si>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</si>
  <si>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</si>
  <si>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</si>
  <si>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</si>
  <si>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</si>
  <si>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</si>
  <si>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</si>
  <si>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</si>
  <si>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</si>
  <si>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</si>
  <si>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</si>
  <si>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</si>
  <si>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</si>
  <si>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</si>
  <si>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</si>
  <si>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</si>
  <si>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</si>
  <si>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</si>
  <si>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</si>
  <si>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</si>
  <si>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</si>
  <si>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</si>
  <si>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</si>
  <si>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</si>
  <si>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</si>
  <si>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</si>
  <si>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</si>
  <si>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</si>
  <si>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</si>
  <si>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</si>
  <si>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</si>
  <si>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</si>
  <si>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</si>
  <si>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</si>
  <si>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</si>
  <si>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</si>
  <si>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</si>
  <si>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</si>
  <si>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</si>
  <si>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</si>
  <si>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</si>
  <si>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</si>
  <si>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</si>
  <si>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</si>
  <si>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</si>
  <si>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</si>
  <si>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</si>
  <si>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</si>
  <si>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</si>
  <si>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</si>
  <si>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</si>
  <si>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</si>
  <si>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</si>
  <si>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</si>
  <si>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</si>
  <si>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</si>
  <si>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</si>
  <si>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</si>
  <si>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</si>
  <si>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</si>
  <si>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</si>
  <si>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</si>
  <si>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</si>
  <si>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</si>
  <si>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</si>
  <si>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</si>
  <si>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</si>
  <si>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</si>
  <si>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</si>
  <si>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</si>
  <si>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</si>
  <si>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</si>
  <si>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</si>
  <si>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</si>
  <si>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</si>
  <si>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</si>
  <si>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</si>
  <si>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</si>
  <si>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</si>
  <si>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</si>
  <si>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</si>
  <si>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</si>
  <si>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</si>
  <si>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</si>
  <si>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</si>
  <si>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</si>
  <si>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</si>
  <si>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</si>
  <si>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</si>
  <si>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</si>
  <si>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</si>
  <si>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</si>
  <si>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</si>
  <si>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</si>
  <si>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</si>
  <si>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</si>
  <si>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</si>
  <si>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</si>
  <si>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</si>
  <si>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</si>
  <si>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</si>
  <si>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</si>
  <si>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</si>
  <si>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</si>
  <si>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</si>
  <si>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</si>
  <si>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</si>
  <si>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</si>
  <si>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</si>
  <si>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</si>
  <si>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</si>
  <si>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</si>
  <si>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</si>
  <si>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</si>
  <si>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</si>
  <si>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</si>
  <si>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</si>
  <si>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</si>
  <si>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</si>
  <si>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</si>
  <si>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</si>
  <si>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</si>
  <si>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</si>
  <si>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</si>
  <si>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</si>
  <si>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</si>
  <si>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</si>
  <si>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</si>
  <si>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</si>
  <si>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</si>
  <si>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</si>
  <si>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</si>
  <si>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</si>
  <si>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</si>
  <si>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</si>
  <si>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</si>
  <si>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</si>
  <si>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</si>
  <si>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</si>
  <si>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</si>
  <si>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</si>
  <si>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</si>
  <si>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</si>
  <si>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</si>
  <si>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</si>
  <si>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</si>
  <si>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</si>
  <si>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</si>
  <si>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</si>
  <si>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</si>
  <si>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</si>
  <si>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</si>
  <si>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</si>
  <si>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</si>
  <si>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</si>
  <si>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</si>
  <si>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</si>
  <si>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</si>
  <si>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</si>
  <si>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</si>
  <si>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</si>
  <si>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</si>
  <si>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</si>
  <si>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</si>
  <si>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</si>
  <si>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</si>
  <si>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</si>
  <si>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</si>
  <si>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</si>
  <si>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</si>
  <si>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</si>
  <si>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</si>
  <si>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</si>
  <si>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</si>
  <si>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</si>
  <si>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</si>
  <si>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</si>
  <si>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</si>
  <si>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</si>
  <si>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</si>
  <si>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</si>
  <si>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</si>
  <si>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</si>
  <si>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</si>
  <si>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</si>
  <si>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</si>
  <si>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</si>
  <si>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</si>
  <si>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</si>
  <si>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</si>
  <si>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</si>
  <si>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</si>
  <si>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</si>
  <si>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</si>
  <si>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</si>
  <si>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</si>
  <si>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</si>
  <si>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</si>
  <si>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</si>
  <si>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</si>
  <si>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</si>
  <si>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</si>
  <si>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</si>
  <si>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</si>
  <si>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</si>
  <si>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</si>
  <si>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</si>
  <si>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</si>
  <si>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</si>
  <si>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</si>
  <si>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</si>
  <si>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</si>
  <si>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</si>
  <si>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</si>
  <si>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</si>
  <si>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</si>
  <si>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</si>
  <si>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</si>
  <si>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</si>
  <si>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</si>
  <si>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</si>
  <si>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</si>
  <si>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</si>
  <si>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</si>
  <si>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</si>
  <si>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</si>
  <si>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</si>
  <si>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</si>
  <si>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</si>
  <si>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</si>
  <si>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</si>
  <si>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</si>
  <si>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</si>
  <si>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</si>
  <si>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</si>
  <si>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</si>
  <si>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</si>
  <si>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</si>
  <si>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</si>
  <si>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</si>
  <si>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</si>
  <si>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</si>
  <si>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</si>
  <si>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</si>
  <si>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</si>
  <si>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</si>
  <si>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</si>
  <si>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</si>
  <si>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</si>
  <si>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</si>
  <si>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</si>
  <si>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</si>
  <si>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</si>
  <si>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</si>
  <si>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</si>
  <si>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</si>
  <si>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</si>
  <si>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</si>
  <si>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</si>
  <si>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</si>
  <si>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</si>
  <si>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</si>
  <si>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</si>
  <si>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</si>
  <si>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</si>
  <si>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</si>
  <si>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</si>
  <si>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</si>
  <si>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</si>
  <si>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</si>
  <si>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</si>
  <si>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</si>
  <si>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</si>
  <si>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</si>
  <si>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</si>
  <si>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</si>
  <si>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</si>
  <si>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</si>
  <si>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</si>
  <si>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</si>
  <si>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</si>
  <si>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</si>
  <si>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</si>
  <si>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</si>
  <si>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</si>
  <si>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</si>
  <si>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</si>
  <si>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</si>
  <si>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</si>
  <si>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</si>
  <si>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</si>
  <si>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</si>
  <si>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</si>
  <si>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</si>
  <si>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</si>
  <si>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</si>
  <si>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</si>
  <si>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</si>
  <si>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</si>
  <si>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</si>
  <si>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</si>
  <si>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</si>
  <si>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</si>
  <si>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</si>
  <si>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</si>
  <si>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</si>
  <si>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</si>
  <si>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</si>
  <si>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</si>
  <si>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</si>
  <si>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</si>
  <si>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</si>
  <si>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</si>
  <si>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</si>
  <si>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</si>
  <si>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</si>
  <si>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</si>
  <si>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</si>
  <si>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</si>
  <si>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</si>
  <si>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</si>
  <si>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</si>
  <si>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</si>
  <si>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</si>
  <si>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</si>
  <si>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</si>
  <si>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</si>
  <si>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</si>
  <si>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</si>
  <si>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</si>
  <si>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</si>
  <si>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</si>
  <si>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</si>
  <si>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</si>
  <si>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</si>
  <si>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</si>
  <si>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</si>
  <si>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</si>
  <si>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</si>
  <si>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</si>
  <si>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</si>
  <si>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</si>
  <si>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</si>
  <si>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</si>
  <si>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</si>
  <si>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</si>
  <si>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</si>
  <si>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</si>
  <si>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</si>
  <si>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</si>
  <si>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</si>
  <si>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</si>
  <si>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</si>
  <si>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</si>
  <si>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</si>
  <si>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</si>
  <si>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</si>
  <si>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</si>
  <si>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</si>
  <si>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</si>
  <si>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</si>
  <si>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</si>
  <si>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</si>
  <si>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</si>
  <si>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</si>
  <si>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</si>
  <si>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</si>
  <si>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</si>
  <si>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</si>
  <si>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</si>
  <si>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</si>
  <si>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</si>
  <si>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</si>
  <si>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</si>
  <si>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</si>
  <si>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</si>
  <si>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</si>
  <si>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</si>
  <si>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</si>
  <si>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</si>
  <si>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</si>
  <si>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</si>
  <si>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</si>
  <si>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</si>
  <si>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</si>
  <si>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</si>
  <si>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</si>
  <si>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</si>
  <si>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</si>
  <si>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</si>
  <si>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</si>
  <si>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</si>
  <si>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</si>
  <si>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</si>
  <si>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</si>
  <si>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</si>
  <si>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</si>
  <si>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</si>
  <si>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</si>
  <si>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</si>
  <si>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</si>
  <si>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</si>
  <si>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</si>
  <si>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</si>
  <si>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</si>
  <si>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</si>
  <si>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</si>
  <si>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</si>
  <si>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</si>
  <si>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</si>
  <si>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</si>
  <si>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</si>
  <si>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</si>
  <si>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</si>
  <si>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</si>
  <si>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</si>
  <si>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</si>
  <si>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</si>
  <si>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</si>
  <si>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</si>
  <si>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</si>
  <si>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</si>
  <si>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</si>
  <si>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</si>
  <si>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</si>
  <si>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</si>
  <si>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</si>
  <si>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</si>
  <si>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</si>
  <si>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</si>
  <si>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</si>
  <si>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</si>
  <si>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</si>
  <si>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</si>
  <si>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</si>
  <si>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</si>
  <si>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</si>
  <si>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</si>
  <si>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</si>
  <si>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</si>
  <si>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</si>
  <si>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</si>
  <si>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</si>
  <si>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</si>
  <si>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</si>
  <si>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</si>
  <si>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</si>
  <si>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</si>
  <si>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</si>
  <si>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</si>
  <si>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</si>
  <si>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</si>
  <si>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</si>
  <si>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</si>
  <si>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</si>
  <si>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</si>
  <si>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</si>
  <si>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</si>
  <si>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</si>
  <si>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</si>
  <si>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</si>
  <si>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</si>
  <si>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</si>
  <si>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</si>
  <si>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</si>
  <si>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</si>
  <si>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</si>
  <si>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</si>
  <si>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</si>
  <si>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</si>
  <si>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</si>
  <si>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</si>
  <si>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</si>
  <si>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</si>
  <si>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</si>
  <si>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</si>
  <si>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</si>
  <si>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</si>
  <si>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</si>
  <si>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</si>
  <si>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</si>
  <si>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</si>
  <si>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</si>
  <si>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</si>
  <si>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</si>
  <si>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</si>
  <si>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</si>
  <si>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</si>
  <si>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</si>
  <si>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</si>
  <si>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</si>
  <si>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</si>
  <si>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</si>
  <si>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</si>
  <si>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</si>
  <si>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</si>
  <si>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</si>
  <si>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</si>
  <si>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</si>
  <si>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</si>
  <si>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</si>
  <si>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</si>
  <si>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</si>
  <si>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</si>
  <si>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</si>
  <si>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</si>
  <si>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</si>
  <si>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</si>
  <si>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</si>
  <si>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</si>
  <si>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</si>
  <si>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</si>
  <si>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</si>
  <si>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</si>
  <si>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</si>
  <si>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</si>
  <si>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</si>
  <si>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</si>
  <si>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</si>
  <si>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</si>
  <si>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</si>
  <si>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</si>
  <si>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</si>
  <si>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</si>
  <si>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</si>
  <si>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</si>
  <si>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</si>
  <si>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</si>
  <si>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</si>
  <si>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</si>
  <si>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</si>
  <si>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</si>
  <si>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</si>
  <si>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</si>
  <si>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</si>
  <si>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</si>
  <si>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</si>
  <si>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</si>
  <si>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</si>
  <si>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</si>
  <si>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</si>
  <si>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</si>
  <si>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</si>
  <si>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</si>
  <si>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</si>
  <si>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</si>
  <si>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</si>
  <si>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</si>
  <si>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</si>
  <si>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</si>
  <si>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</si>
  <si>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</si>
  <si>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</si>
  <si>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</si>
  <si>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</si>
  <si>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</si>
  <si>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</si>
  <si>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</si>
  <si>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</si>
  <si>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</si>
  <si>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</si>
  <si>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</si>
  <si>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</si>
  <si>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</si>
  <si>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</si>
  <si>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</si>
  <si>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</si>
  <si>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</si>
  <si>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</si>
  <si>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</si>
  <si>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</si>
  <si>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</si>
  <si>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</si>
  <si>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</si>
  <si>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</si>
  <si>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</si>
  <si>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</si>
  <si>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</si>
  <si>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</si>
  <si>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</si>
  <si>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</si>
  <si>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</si>
  <si>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</si>
  <si>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</si>
  <si>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</si>
  <si>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</si>
  <si>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</si>
  <si>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</si>
  <si>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</si>
  <si>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</si>
  <si>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</si>
  <si>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</si>
  <si>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</si>
  <si>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</si>
  <si>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</si>
  <si>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</si>
  <si>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</si>
  <si>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</si>
  <si>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</si>
  <si>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</si>
  <si>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</si>
  <si>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</si>
  <si>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</si>
  <si>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</si>
  <si>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</si>
  <si>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</si>
  <si>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</si>
  <si>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</si>
  <si>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</si>
  <si>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</si>
  <si>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</si>
  <si>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</si>
  <si>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</si>
  <si>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</si>
  <si>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</si>
  <si>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</si>
  <si>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</si>
  <si>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</si>
  <si>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</si>
  <si>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</si>
  <si>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</si>
  <si>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</si>
  <si>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</si>
  <si>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</si>
  <si>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</si>
  <si>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</si>
  <si>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</si>
  <si>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</si>
  <si>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</si>
  <si>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</si>
  <si>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</si>
  <si>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</si>
  <si>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</si>
  <si>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</si>
  <si>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</si>
  <si>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</si>
  <si>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</si>
  <si>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</si>
  <si>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</si>
  <si>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</si>
  <si>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</si>
  <si>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</si>
  <si>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</si>
  <si>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</si>
  <si>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</si>
  <si>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</si>
  <si>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</si>
  <si>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</si>
  <si>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</si>
  <si>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</si>
  <si>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</si>
  <si>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</si>
  <si>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</si>
  <si>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</si>
  <si>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</si>
  <si>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</si>
  <si>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</si>
  <si>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</si>
  <si>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</si>
  <si>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</si>
  <si>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</si>
  <si>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</si>
  <si>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</si>
  <si>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</si>
  <si>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</si>
  <si>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</si>
  <si>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</si>
  <si>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</si>
  <si>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</si>
  <si>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</si>
  <si>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</si>
  <si>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</si>
  <si>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</si>
  <si>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</si>
  <si>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</si>
  <si>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</si>
  <si>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</si>
  <si>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</si>
  <si>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</si>
  <si>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</si>
  <si>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</si>
  <si>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</si>
  <si>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</si>
  <si>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</si>
  <si>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</si>
  <si>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</si>
  <si>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</si>
  <si>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</si>
  <si>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</si>
  <si>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</si>
  <si>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</si>
  <si>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</si>
  <si>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</si>
  <si>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</si>
  <si>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</si>
  <si>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</si>
  <si>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</si>
  <si>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</si>
  <si>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</si>
  <si>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</si>
  <si>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</si>
  <si>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</si>
  <si>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</si>
  <si>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</si>
  <si>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</si>
  <si>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</si>
  <si>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</si>
  <si>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</si>
  <si>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</si>
  <si>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</si>
  <si>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</si>
  <si>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</si>
  <si>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</si>
  <si>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</si>
  <si>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</si>
  <si>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</si>
  <si>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</si>
  <si>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</si>
  <si>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</si>
  <si>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</si>
  <si>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</si>
  <si>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</si>
  <si>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</si>
  <si>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</si>
  <si>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</si>
  <si>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</si>
  <si>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</si>
  <si>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</si>
  <si>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</si>
  <si>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</si>
  <si>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</si>
  <si>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</si>
  <si>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</si>
  <si>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</si>
  <si>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</si>
  <si>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</si>
  <si>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</si>
  <si>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</si>
  <si>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</si>
  <si>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</si>
  <si>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</si>
  <si>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</si>
  <si>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</si>
  <si>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</si>
  <si>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</si>
  <si>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</si>
  <si>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</si>
  <si>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</si>
  <si>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</si>
  <si>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</si>
  <si>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</si>
  <si>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</si>
  <si>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</si>
  <si>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</si>
  <si>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</si>
  <si>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</si>
  <si>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</si>
  <si>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</si>
  <si>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</si>
  <si>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</si>
  <si>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</si>
  <si>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</si>
  <si>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</si>
  <si>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</si>
  <si>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</si>
  <si>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</si>
  <si>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</si>
  <si>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</si>
  <si>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</si>
  <si>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</si>
  <si>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</si>
  <si>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</si>
  <si>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</si>
  <si>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</si>
  <si>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</si>
  <si>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</si>
  <si>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</si>
  <si>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</si>
  <si>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</si>
  <si>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</si>
  <si>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</si>
  <si>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</si>
  <si>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</si>
  <si>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</si>
  <si>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</si>
  <si>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</si>
  <si>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</si>
  <si>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</si>
  <si>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</si>
  <si>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</si>
  <si>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</si>
  <si>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</si>
  <si>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</si>
  <si>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</si>
  <si>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</si>
  <si>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</si>
  <si>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</si>
  <si>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</si>
  <si>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</si>
  <si>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</si>
  <si>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</si>
  <si>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</si>
  <si>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</si>
  <si>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</si>
  <si>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</si>
  <si>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</si>
  <si>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</si>
  <si>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</si>
  <si>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</si>
  <si>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</si>
  <si>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</si>
  <si>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</si>
  <si>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</si>
  <si>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</si>
  <si>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</si>
  <si>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</si>
  <si>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</si>
  <si>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</si>
  <si>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</si>
  <si>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</si>
  <si>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</si>
  <si>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</si>
  <si>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</si>
  <si>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</si>
  <si>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</si>
  <si>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</si>
  <si>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</si>
  <si>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</si>
  <si>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</si>
  <si>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</si>
  <si>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</si>
  <si>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</si>
  <si>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</si>
  <si>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</si>
  <si>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</si>
  <si>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</si>
  <si>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</si>
  <si>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</si>
  <si>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</si>
  <si>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</si>
  <si>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</si>
  <si>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</si>
  <si>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</si>
  <si>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</si>
  <si>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</si>
  <si>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</si>
  <si>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</si>
  <si>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</si>
  <si>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</si>
  <si>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</si>
  <si>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</si>
  <si>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</si>
  <si>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</si>
  <si>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</si>
  <si>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</si>
  <si>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</si>
  <si>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</si>
  <si>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</si>
  <si>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</si>
  <si>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</si>
  <si>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</si>
  <si>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</si>
  <si>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</si>
  <si>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</si>
  <si>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</si>
  <si>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</si>
  <si>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</si>
  <si>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</si>
  <si>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</si>
  <si>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</si>
  <si>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</si>
  <si>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</si>
  <si>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</si>
  <si>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</si>
  <si>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</si>
  <si>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</si>
  <si>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</si>
  <si>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</si>
  <si>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</si>
  <si>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</si>
  <si>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</si>
  <si>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</si>
  <si>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</si>
  <si>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</si>
  <si>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</si>
  <si>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</si>
  <si>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</si>
  <si>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</si>
  <si>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</si>
  <si>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</si>
  <si>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</si>
  <si>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</si>
  <si>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</si>
  <si>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</si>
  <si>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</si>
  <si>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</si>
  <si>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</si>
  <si>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</si>
  <si>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</si>
  <si>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</si>
  <si>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</si>
  <si>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</si>
  <si>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</si>
  <si>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</si>
  <si>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</si>
  <si>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</si>
  <si>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</si>
  <si>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</si>
  <si>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</si>
  <si>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</si>
  <si>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</si>
  <si>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</si>
  <si>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</si>
  <si>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</si>
  <si>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</si>
  <si>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</si>
  <si>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</si>
  <si>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</si>
  <si>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</si>
  <si>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</si>
  <si>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</si>
  <si>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</si>
  <si>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</si>
  <si>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</si>
  <si>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</si>
  <si>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</si>
  <si>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</si>
  <si>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</si>
  <si>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</si>
  <si>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</si>
  <si>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</si>
  <si>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</si>
  <si>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</si>
  <si>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</si>
  <si>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</si>
  <si>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</si>
  <si>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</si>
  <si>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</si>
  <si>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</si>
  <si>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</si>
  <si>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</si>
  <si>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</si>
  <si>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</si>
  <si>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</si>
  <si>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</si>
  <si>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</si>
  <si>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</si>
  <si>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</si>
  <si>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</si>
  <si>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</si>
  <si>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</si>
  <si>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</si>
  <si>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</si>
  <si>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</si>
  <si>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</si>
  <si>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</si>
  <si>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</si>
  <si>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</si>
  <si>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</si>
  <si>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</si>
  <si>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</si>
  <si>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</si>
  <si>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</si>
  <si>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</si>
  <si>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</si>
  <si>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</si>
  <si>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</si>
  <si>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</si>
  <si>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</si>
  <si>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</si>
  <si>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</si>
  <si>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</si>
  <si>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</si>
  <si>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</si>
  <si>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</si>
  <si>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</si>
  <si>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</si>
  <si>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</si>
  <si>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</si>
  <si>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</si>
  <si>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</si>
  <si>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</si>
  <si>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</si>
  <si>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</si>
  <si>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</si>
  <si>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</si>
  <si>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</si>
  <si>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</si>
  <si>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</si>
  <si>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</si>
  <si>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</si>
  <si>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</si>
  <si>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</si>
  <si>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</si>
  <si>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</si>
  <si>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</si>
  <si>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</si>
  <si>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</si>
  <si>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</si>
  <si>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</si>
  <si>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</si>
  <si>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</si>
  <si>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</si>
  <si>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</si>
  <si>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</si>
  <si>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</si>
  <si>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</si>
  <si>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</si>
  <si>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</si>
  <si>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</si>
  <si>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</si>
  <si>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</si>
  <si>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</si>
  <si>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</si>
  <si>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</si>
  <si>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</si>
  <si>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</si>
  <si>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</si>
  <si>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</si>
  <si>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</si>
  <si>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</si>
  <si>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</si>
  <si>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</si>
  <si>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</si>
  <si>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</si>
  <si>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</si>
  <si>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</si>
  <si>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</si>
  <si>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</si>
  <si>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</si>
  <si>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</si>
  <si>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</si>
  <si>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</si>
  <si>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</si>
  <si>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</si>
  <si>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</si>
  <si>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</si>
  <si>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</si>
  <si>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</si>
  <si>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</si>
  <si>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</si>
  <si>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</si>
  <si>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</si>
  <si>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</si>
  <si>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</si>
  <si>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</si>
  <si>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</si>
  <si>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</si>
  <si>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</si>
  <si>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</si>
  <si>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</si>
  <si>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</si>
  <si>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</si>
  <si>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</si>
  <si>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</si>
  <si>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</si>
  <si>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</si>
  <si>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</si>
  <si>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</si>
  <si>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</si>
  <si>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</si>
  <si>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</si>
  <si>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</si>
  <si>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</si>
  <si>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</si>
  <si>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</si>
  <si>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</si>
  <si>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</si>
  <si>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</si>
  <si>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</si>
  <si>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</si>
  <si>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</si>
  <si>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</si>
  <si>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</si>
  <si>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</si>
  <si>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</si>
  <si>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</si>
  <si>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</si>
  <si>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</si>
  <si>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</si>
  <si>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</si>
  <si>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</si>
  <si>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</si>
  <si>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</si>
  <si>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</si>
  <si>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</si>
  <si>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</si>
  <si>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</si>
  <si>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</si>
  <si>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</si>
  <si>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</si>
  <si>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</si>
  <si>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</si>
  <si>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</si>
  <si>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</si>
  <si>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</si>
  <si>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</si>
  <si>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</si>
  <si>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</si>
  <si>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</si>
  <si>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</si>
  <si>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</si>
  <si>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</si>
  <si>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</si>
  <si>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</si>
  <si>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</si>
  <si>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</si>
  <si>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</si>
  <si>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</si>
  <si>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</si>
  <si>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</si>
  <si>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</si>
  <si>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</si>
  <si>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</si>
  <si>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</si>
  <si>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</si>
  <si>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</si>
  <si>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</si>
  <si>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</si>
  <si>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</si>
  <si>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</si>
  <si>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</si>
  <si>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</si>
  <si>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</si>
  <si>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</si>
  <si>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</si>
  <si>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</si>
  <si>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</si>
  <si>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</si>
  <si>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</si>
  <si>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</si>
  <si>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</si>
  <si>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</si>
  <si>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</si>
  <si>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</si>
  <si>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</si>
  <si>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</si>
  <si>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</si>
  <si>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</si>
  <si>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</si>
  <si>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</si>
  <si>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</si>
  <si>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</si>
  <si>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</si>
  <si>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</si>
  <si>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</si>
  <si>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</si>
  <si>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</si>
  <si>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</si>
  <si>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</si>
  <si>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</si>
  <si>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</si>
  <si>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</si>
  <si>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</si>
  <si>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</si>
  <si>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</si>
  <si>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</si>
  <si>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</si>
  <si>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</si>
  <si>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</si>
  <si>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</si>
  <si>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</si>
  <si>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</si>
  <si>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</si>
  <si>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</si>
  <si>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</si>
  <si>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</si>
  <si>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</si>
  <si>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</si>
  <si>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</si>
  <si>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</si>
  <si>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</si>
  <si>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</si>
  <si>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</si>
  <si>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</si>
  <si>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</si>
  <si>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</si>
  <si>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</si>
  <si>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</si>
  <si>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</si>
  <si>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</si>
  <si>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</si>
  <si>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</si>
  <si>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</si>
  <si>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</si>
  <si>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</si>
  <si>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</si>
  <si>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</si>
  <si>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</si>
  <si>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</si>
  <si>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</si>
  <si>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</si>
  <si>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</si>
  <si>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</si>
  <si>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</si>
  <si>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</si>
  <si>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</si>
  <si>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</si>
  <si>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</si>
  <si>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</si>
  <si>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</si>
  <si>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</si>
  <si>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</si>
  <si>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</si>
  <si>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</si>
  <si>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</si>
  <si>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</si>
  <si>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</si>
  <si>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</si>
  <si>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</si>
  <si>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</si>
  <si>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</si>
  <si>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</si>
  <si>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</si>
  <si>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</si>
  <si>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</si>
  <si>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</si>
  <si>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</si>
  <si>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</si>
  <si>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</si>
  <si>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</si>
  <si>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</si>
  <si>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</si>
  <si>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</si>
  <si>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</si>
  <si>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</si>
  <si>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</si>
  <si>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</si>
  <si>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</si>
  <si>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</si>
  <si>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</si>
  <si>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</si>
  <si>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</si>
  <si>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</si>
  <si>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</si>
  <si>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</si>
  <si>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</si>
  <si>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</si>
  <si>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</si>
  <si>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</si>
  <si>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</si>
  <si>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</si>
  <si>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</si>
  <si>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</si>
  <si>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</si>
  <si>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</si>
  <si>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</si>
  <si>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</si>
  <si>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</si>
  <si>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</si>
  <si>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</si>
  <si>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</si>
  <si>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</si>
  <si>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</si>
  <si>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</si>
  <si>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</si>
  <si>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</si>
  <si>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</si>
  <si>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</si>
  <si>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</si>
  <si>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</si>
  <si>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</si>
  <si>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</si>
  <si>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</si>
  <si>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</si>
  <si>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</si>
  <si>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</si>
  <si>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</si>
  <si>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</si>
  <si>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</si>
  <si>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</si>
  <si>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</si>
  <si>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</si>
  <si>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</si>
  <si>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</si>
  <si>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</si>
  <si>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</si>
  <si>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</si>
  <si>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</si>
  <si>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</si>
  <si>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</si>
  <si>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</si>
  <si>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</si>
  <si>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</si>
  <si>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</si>
  <si>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</si>
  <si>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</si>
  <si>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</si>
  <si>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</si>
  <si>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</si>
  <si>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</si>
  <si>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</si>
  <si>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</si>
  <si>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</si>
  <si>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</si>
  <si>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</si>
  <si>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</si>
  <si>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</si>
  <si>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</si>
  <si>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</si>
  <si>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</si>
  <si>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</si>
  <si>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</si>
  <si>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</si>
  <si>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</si>
  <si>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</si>
  <si>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</si>
  <si>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</si>
  <si>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</si>
  <si>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</si>
  <si>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</si>
  <si>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</si>
  <si>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</si>
  <si>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</si>
  <si>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</si>
  <si>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</si>
  <si>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</si>
  <si>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</si>
  <si>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</si>
  <si>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</si>
  <si>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</si>
  <si>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</si>
  <si>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</si>
  <si>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</si>
  <si>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</si>
  <si>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</si>
  <si>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</si>
  <si>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</si>
  <si>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</si>
  <si>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</si>
  <si>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</si>
  <si>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</si>
  <si>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</si>
  <si>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</si>
  <si>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</si>
  <si>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</si>
  <si>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</si>
  <si>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</si>
  <si>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</si>
  <si>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</si>
  <si>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</si>
  <si>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</si>
  <si>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</si>
  <si>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</si>
  <si>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</si>
  <si>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</si>
  <si>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</si>
  <si>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</si>
  <si>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</si>
  <si>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</si>
  <si>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</si>
  <si>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</si>
  <si>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</si>
  <si>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</si>
  <si>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</si>
  <si>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</si>
  <si>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</si>
  <si>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</si>
  <si>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</si>
  <si>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</si>
  <si>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</si>
  <si>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</si>
  <si>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</si>
  <si>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</si>
  <si>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</si>
  <si>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</si>
  <si>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</si>
  <si>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</si>
  <si>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</si>
  <si>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</si>
  <si>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</si>
  <si>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</si>
  <si>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</si>
  <si>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</si>
  <si>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</si>
  <si>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</si>
  <si>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</si>
  <si>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</si>
  <si>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</si>
  <si>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</si>
  <si>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</si>
  <si>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</si>
  <si>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</si>
  <si>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</si>
  <si>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</si>
  <si>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</si>
  <si>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</si>
  <si>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</si>
  <si>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</si>
  <si>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</si>
  <si>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</si>
  <si>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</si>
  <si>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</si>
  <si>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</si>
  <si>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</si>
  <si>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</si>
  <si>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</si>
  <si>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</si>
  <si>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</si>
  <si>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</si>
  <si>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</si>
  <si>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</si>
  <si>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</si>
  <si>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</si>
  <si>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</si>
  <si>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</si>
  <si>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</si>
  <si>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</si>
  <si>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</si>
  <si>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</si>
  <si>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</si>
  <si>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</si>
  <si>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</si>
  <si>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</si>
  <si>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</si>
  <si>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</si>
  <si>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</si>
  <si>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</si>
  <si>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</si>
  <si>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</si>
  <si>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</si>
  <si>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</si>
  <si>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</si>
  <si>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</si>
  <si>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</si>
  <si>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</si>
  <si>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</si>
  <si>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</si>
  <si>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</si>
  <si>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</si>
  <si>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</si>
  <si>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</si>
  <si>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</si>
  <si>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</si>
  <si>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</si>
  <si>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</si>
  <si>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</si>
  <si>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</si>
  <si>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</si>
  <si>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</si>
  <si>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</si>
  <si>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</si>
  <si>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</si>
  <si>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</si>
  <si>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</si>
  <si>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</si>
  <si>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</si>
  <si>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</si>
  <si>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</si>
  <si>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</si>
  <si>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</si>
  <si>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</si>
  <si>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</si>
  <si>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</si>
  <si>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</si>
  <si>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</si>
  <si>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</si>
  <si>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</si>
  <si>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</si>
  <si>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</si>
  <si>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</si>
  <si>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</si>
  <si>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</si>
  <si>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</si>
  <si>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</si>
  <si>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</si>
  <si>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</si>
  <si>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</si>
  <si>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</si>
  <si>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</si>
  <si>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</si>
  <si>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</si>
  <si>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</si>
  <si>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</si>
  <si>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</si>
  <si>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</si>
  <si>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</si>
  <si>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</si>
  <si>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</si>
  <si>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</si>
  <si>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</si>
  <si>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</si>
  <si>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</si>
  <si>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</si>
  <si>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</si>
  <si>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</si>
  <si>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</si>
  <si>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</si>
  <si>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</si>
  <si>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</si>
  <si>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</si>
  <si>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</si>
  <si>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</si>
  <si>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</si>
  <si>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</si>
  <si>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</si>
  <si>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</si>
  <si>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</si>
  <si>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</si>
  <si>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</si>
  <si>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</si>
  <si>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</si>
  <si>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</si>
  <si>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</si>
  <si>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</si>
  <si>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</si>
  <si>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</si>
  <si>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</si>
  <si>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</si>
  <si>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</si>
  <si>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</si>
  <si>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</si>
  <si>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</si>
  <si>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</si>
  <si>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</si>
  <si>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</si>
  <si>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</si>
  <si>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</si>
  <si>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</si>
  <si>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</si>
  <si>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</si>
  <si>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</si>
  <si>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</si>
  <si>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</si>
  <si>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</si>
  <si>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</si>
  <si>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</si>
  <si>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</si>
  <si>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</si>
  <si>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</si>
  <si>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</si>
  <si>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</si>
  <si>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</si>
  <si>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</si>
  <si>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</si>
  <si>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</si>
  <si>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</si>
  <si>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</si>
  <si>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</si>
  <si>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</si>
  <si>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</si>
  <si>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</si>
  <si>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</si>
  <si>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</si>
  <si>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</si>
  <si>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</si>
  <si>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</si>
  <si>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</si>
  <si>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</si>
  <si>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</si>
  <si>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</si>
  <si>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</si>
  <si>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</si>
  <si>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</si>
  <si>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</si>
  <si>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</si>
  <si>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</si>
  <si>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</si>
  <si>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</si>
  <si>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</si>
  <si>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</si>
  <si>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</si>
  <si>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</si>
  <si>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</si>
  <si>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</si>
  <si>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</si>
  <si>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</si>
  <si>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</si>
  <si>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</si>
  <si>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</si>
  <si>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</si>
  <si>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</si>
  <si>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</si>
  <si>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</si>
  <si>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</si>
  <si>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</si>
  <si>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</si>
  <si>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</si>
  <si>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</si>
  <si>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</si>
  <si>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</si>
  <si>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</si>
  <si>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</si>
  <si>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</si>
  <si>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</si>
  <si>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</si>
  <si>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</si>
  <si>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</si>
  <si>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</si>
  <si>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</si>
  <si>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</si>
  <si>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</si>
  <si>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</si>
  <si>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</si>
  <si>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</si>
  <si>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</si>
  <si>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</si>
  <si>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</si>
  <si>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</si>
  <si>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</si>
  <si>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</si>
  <si>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</si>
  <si>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</si>
  <si>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</si>
  <si>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</si>
  <si>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</si>
  <si>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</si>
  <si>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</si>
  <si>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</si>
  <si>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</si>
  <si>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</si>
  <si>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</si>
  <si>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</si>
  <si>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</si>
  <si>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</si>
  <si>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</si>
  <si>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</si>
  <si>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</si>
  <si>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</si>
  <si>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</si>
  <si>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</si>
  <si>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</si>
  <si>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</si>
  <si>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</si>
  <si>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</si>
  <si>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</si>
  <si>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</si>
  <si>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</si>
  <si>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</si>
  <si>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</si>
  <si>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</si>
  <si>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</si>
  <si>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</si>
  <si>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</si>
  <si>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</si>
  <si>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</si>
  <si>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</si>
  <si>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</si>
  <si>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</si>
  <si>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</si>
  <si>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</si>
  <si>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</si>
  <si>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</si>
  <si>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</si>
  <si>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</si>
  <si>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</si>
  <si>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</si>
  <si>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</si>
  <si>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</si>
  <si>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</si>
  <si>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</si>
  <si>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</si>
  <si>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</si>
  <si>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</si>
  <si>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</si>
  <si>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</si>
  <si>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</si>
  <si>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</si>
  <si>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</si>
  <si>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</si>
  <si>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</si>
  <si>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</si>
  <si>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</si>
  <si>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</si>
  <si>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</si>
  <si>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</si>
  <si>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</si>
  <si>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</si>
  <si>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</si>
  <si>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</si>
  <si>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</si>
  <si>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</si>
  <si>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</si>
  <si>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</si>
  <si>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</si>
  <si>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</si>
  <si>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</si>
  <si>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</si>
  <si>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</si>
  <si>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</si>
  <si>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</si>
  <si>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</si>
  <si>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</si>
  <si>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</si>
  <si>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</si>
  <si>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</si>
  <si>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</si>
  <si>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</si>
  <si>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</si>
  <si>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</si>
  <si>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</si>
  <si>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</si>
  <si>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</si>
  <si>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</si>
  <si>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</si>
  <si>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</si>
  <si>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</si>
  <si>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</si>
  <si>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</si>
  <si>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</si>
  <si>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</si>
  <si>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</si>
  <si>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</si>
  <si>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</si>
  <si>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</si>
  <si>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</si>
  <si>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</si>
  <si>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</si>
  <si>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</si>
  <si>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</si>
  <si>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</si>
  <si>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</si>
  <si>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</si>
  <si>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</si>
  <si>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</si>
  <si>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</si>
  <si>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</si>
  <si>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</si>
  <si>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</si>
  <si>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</si>
  <si>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</si>
  <si>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</si>
  <si>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</si>
  <si>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</si>
  <si>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</si>
  <si>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</si>
  <si>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</si>
  <si>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</si>
  <si>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</si>
  <si>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</si>
  <si>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</si>
  <si>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</si>
  <si>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</si>
  <si>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</si>
  <si>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</si>
  <si>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</si>
  <si>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</si>
  <si>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</si>
  <si>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</si>
  <si>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</si>
  <si>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</si>
  <si>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</si>
  <si>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</si>
  <si>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</si>
  <si>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</si>
  <si>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</si>
  <si>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</si>
  <si>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</si>
  <si>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</si>
  <si>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</si>
  <si>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</si>
  <si>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</si>
  <si>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</si>
  <si>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</si>
  <si>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</si>
  <si>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</si>
  <si>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</si>
  <si>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</si>
  <si>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</si>
  <si>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</si>
  <si>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</si>
  <si>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</si>
  <si>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</si>
  <si>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</si>
  <si>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</si>
  <si>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</si>
  <si>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</si>
  <si>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</si>
  <si>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</si>
  <si>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</si>
  <si>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</si>
  <si>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</si>
  <si>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</si>
  <si>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</si>
  <si>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</si>
  <si>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</si>
  <si>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</si>
  <si>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</si>
  <si>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</si>
  <si>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</si>
  <si>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</si>
  <si>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</si>
  <si>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</si>
  <si>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</si>
  <si>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</si>
  <si>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</si>
  <si>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</si>
  <si>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</si>
  <si>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</si>
  <si>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</si>
  <si>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</si>
  <si>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</si>
  <si>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</si>
  <si>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</si>
  <si>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</si>
  <si>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</si>
  <si>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</si>
  <si>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</si>
  <si>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</si>
  <si>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</si>
  <si>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</si>
  <si>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</si>
  <si>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</si>
  <si>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</si>
  <si>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</si>
  <si>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</si>
  <si>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</si>
  <si>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</si>
  <si>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</si>
  <si>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</si>
  <si>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</si>
  <si>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</si>
  <si>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</si>
  <si>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</si>
  <si>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</si>
  <si>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</si>
  <si>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</si>
  <si>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</si>
  <si>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</si>
  <si>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</si>
  <si>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</si>
  <si>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</si>
  <si>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</si>
  <si>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</si>
  <si>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</si>
  <si>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</si>
  <si>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</si>
  <si>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</si>
  <si>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</si>
  <si>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</si>
  <si>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</si>
  <si>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</si>
  <si>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</si>
  <si>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</si>
  <si>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</si>
  <si>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</si>
  <si>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</si>
  <si>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</si>
  <si>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</si>
  <si>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</si>
  <si>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</si>
  <si>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</si>
  <si>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</si>
  <si>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</si>
  <si>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</si>
  <si>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</si>
  <si>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</si>
  <si>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</si>
  <si>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</si>
  <si>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</si>
  <si>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</si>
  <si>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</si>
  <si>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</si>
  <si>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</si>
  <si>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</si>
  <si>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</si>
  <si>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</si>
  <si>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</si>
  <si>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</si>
  <si>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</si>
  <si>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</si>
  <si>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</si>
  <si>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</si>
  <si>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</si>
  <si>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</si>
  <si>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</si>
  <si>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</si>
  <si>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</si>
  <si>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</si>
  <si>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</si>
  <si>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</si>
  <si>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</si>
  <si>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</si>
  <si>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</si>
  <si>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</si>
  <si>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</si>
  <si>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</si>
  <si>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</si>
  <si>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</si>
  <si>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</si>
  <si>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</si>
  <si>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</si>
  <si>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</si>
  <si>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</si>
  <si>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</si>
  <si>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</si>
  <si>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</si>
  <si>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</si>
  <si>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</si>
  <si>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</si>
  <si>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</si>
  <si>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</si>
  <si>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</si>
  <si>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</si>
  <si>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</si>
  <si>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</si>
  <si>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</si>
  <si>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</si>
  <si>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</si>
  <si>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</si>
  <si>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</si>
  <si>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</si>
  <si>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</si>
  <si>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</si>
  <si>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</si>
  <si>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</si>
  <si>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</si>
  <si>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</si>
  <si>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</si>
  <si>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</si>
  <si>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</si>
  <si>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</si>
  <si>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</si>
  <si>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</si>
  <si>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</si>
  <si>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</si>
  <si>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</si>
  <si>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</si>
  <si>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</si>
  <si>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</si>
  <si>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</si>
  <si>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</si>
  <si>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</si>
  <si>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</si>
  <si>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</si>
  <si>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</si>
  <si>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</si>
  <si>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</si>
  <si>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</si>
  <si>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</si>
  <si>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</si>
  <si>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</si>
  <si>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</si>
  <si>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</si>
  <si>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</si>
  <si>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</si>
  <si>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</si>
  <si>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</si>
  <si>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</si>
  <si>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</si>
  <si>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</si>
  <si>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</si>
  <si>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</si>
  <si>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</si>
  <si>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</si>
  <si>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</si>
  <si>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</si>
  <si>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</si>
  <si>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</si>
  <si>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</si>
  <si>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</si>
  <si>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</si>
  <si>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</si>
  <si>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</si>
  <si>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</si>
  <si>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</si>
  <si>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</si>
  <si>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</si>
  <si>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</si>
  <si>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</si>
  <si>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</si>
  <si>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</si>
  <si>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</si>
  <si>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</si>
  <si>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</si>
  <si>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</si>
  <si>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</si>
  <si>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</si>
  <si>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</si>
  <si>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</si>
  <si>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</si>
  <si>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</si>
  <si>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</si>
  <si>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</si>
  <si>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</si>
  <si>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</si>
  <si>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</si>
  <si>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</si>
  <si>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</si>
  <si>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</si>
  <si>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</si>
  <si>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</si>
  <si>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</si>
  <si>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</si>
  <si>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</si>
  <si>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</si>
  <si>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</si>
  <si>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</si>
  <si>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</si>
  <si>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</si>
  <si>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</si>
  <si>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</si>
  <si>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</si>
  <si>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</si>
  <si>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</si>
  <si>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</si>
  <si>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</si>
  <si>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</si>
  <si>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</si>
  <si>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</si>
  <si>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</si>
  <si>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</si>
  <si>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</si>
  <si>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</si>
  <si>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</si>
  <si>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</si>
  <si>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</si>
  <si>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</si>
  <si>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</si>
  <si>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</si>
  <si>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</si>
  <si>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</si>
  <si>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</si>
  <si>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</si>
  <si>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</si>
  <si>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</si>
  <si>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</si>
  <si>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</si>
  <si>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</si>
  <si>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</si>
  <si>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</si>
  <si>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</si>
  <si>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</si>
  <si>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</si>
  <si>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</si>
  <si>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</si>
  <si>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</si>
  <si>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</si>
  <si>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</si>
  <si>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</si>
  <si>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</si>
  <si>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</si>
  <si>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</si>
  <si>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</si>
  <si>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</si>
  <si>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</si>
  <si>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</si>
  <si>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</si>
  <si>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</si>
  <si>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</si>
  <si>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</si>
  <si>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</si>
  <si>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</si>
  <si>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</si>
  <si>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</si>
  <si>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</si>
  <si>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</si>
  <si>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</si>
  <si>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</si>
  <si>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</si>
  <si>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</si>
  <si>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</si>
  <si>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</si>
  <si>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</si>
  <si>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</si>
  <si>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</si>
  <si>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</si>
  <si>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</si>
  <si>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</si>
  <si>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</si>
  <si>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</si>
  <si>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</si>
  <si>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</si>
  <si>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</si>
  <si>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</si>
  <si>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</si>
  <si>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</si>
  <si>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</si>
  <si>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</si>
  <si>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</si>
  <si>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</si>
  <si>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</si>
  <si>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</si>
  <si>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</si>
  <si>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</si>
  <si>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</si>
  <si>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</si>
  <si>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</si>
  <si>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</si>
  <si>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</si>
  <si>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</si>
  <si>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</si>
  <si>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</si>
  <si>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</si>
  <si>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</si>
  <si>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</si>
  <si>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</si>
  <si>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</si>
  <si>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</si>
  <si>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</si>
  <si>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</si>
  <si>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</si>
  <si>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</si>
  <si>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</si>
  <si>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</si>
  <si>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</si>
  <si>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</si>
  <si>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</si>
  <si>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</si>
  <si>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</si>
  <si>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</si>
  <si>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</si>
  <si>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</si>
  <si>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</si>
  <si>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</si>
  <si>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</si>
  <si>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</si>
  <si>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</si>
  <si>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</si>
  <si>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</si>
  <si>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</si>
  <si>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</si>
  <si>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</si>
  <si>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</si>
  <si>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</si>
  <si>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</si>
  <si>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</si>
  <si>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</si>
  <si>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</si>
  <si>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</si>
  <si>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</si>
  <si>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</si>
  <si>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</si>
  <si>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</si>
  <si>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</si>
  <si>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</si>
  <si>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</si>
  <si>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</si>
  <si>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</si>
  <si>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</si>
  <si>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</si>
  <si>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</si>
  <si>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</si>
  <si>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</si>
  <si>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</si>
  <si>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</si>
  <si>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</si>
  <si>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</si>
  <si>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</si>
  <si>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</si>
  <si>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</si>
  <si>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</si>
  <si>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</si>
  <si>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</si>
  <si>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</si>
  <si>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</si>
  <si>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</si>
  <si>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</si>
  <si>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</si>
  <si>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</si>
  <si>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</si>
  <si>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</si>
  <si>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</si>
  <si>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</si>
  <si>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</si>
  <si>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</si>
  <si>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</si>
  <si>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</si>
  <si>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</si>
  <si>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</si>
  <si>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</si>
  <si>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</si>
  <si>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</si>
  <si>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</si>
  <si>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</si>
  <si>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</si>
  <si>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</si>
  <si>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</si>
  <si>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</si>
  <si>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</si>
  <si>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</si>
  <si>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</si>
  <si>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</si>
  <si>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</si>
  <si>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</si>
  <si>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</si>
  <si>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</si>
  <si>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</si>
  <si>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</si>
  <si>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</si>
  <si>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</si>
  <si>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</si>
  <si>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</si>
  <si>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</si>
  <si>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</si>
  <si>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</si>
  <si>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</si>
  <si>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</si>
  <si>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</si>
  <si>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</si>
  <si>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</si>
  <si>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</si>
  <si>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</si>
  <si>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</si>
  <si>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</si>
  <si>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</si>
  <si>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</si>
  <si>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</si>
  <si>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</si>
  <si>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</si>
  <si>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</si>
  <si>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</si>
  <si>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</si>
  <si>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</si>
  <si>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</si>
  <si>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</si>
  <si>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</si>
  <si>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</si>
  <si>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</si>
  <si>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</si>
  <si>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</si>
  <si>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</si>
  <si>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</si>
  <si>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</si>
  <si>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</si>
  <si>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</si>
  <si>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</si>
  <si>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</si>
  <si>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</si>
  <si>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</si>
  <si>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</si>
  <si>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</si>
  <si>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</si>
  <si>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</si>
  <si>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</si>
  <si>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</si>
  <si>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</si>
  <si>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</si>
  <si>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</si>
  <si>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</si>
  <si>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</si>
  <si>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</si>
  <si>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</si>
  <si>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</si>
  <si>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</si>
  <si>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</si>
  <si>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</si>
  <si>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</si>
  <si>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</si>
  <si>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</si>
  <si>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</si>
  <si>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</si>
  <si>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</si>
  <si>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</si>
  <si>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</si>
  <si>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</si>
  <si>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</si>
  <si>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</si>
  <si>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</si>
  <si>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</si>
  <si>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</si>
  <si>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</si>
  <si>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</si>
  <si>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</si>
  <si>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</si>
  <si>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</si>
  <si>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</si>
  <si>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</si>
  <si>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</si>
  <si>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</si>
  <si>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</si>
  <si>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</si>
  <si>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</si>
  <si>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</si>
  <si>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</si>
  <si>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</si>
  <si>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</si>
  <si>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</si>
  <si>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</si>
  <si>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</si>
  <si>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</si>
  <si>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</si>
  <si>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</si>
  <si>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</si>
  <si>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</si>
  <si>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</si>
  <si>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</si>
  <si>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</si>
  <si>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</si>
  <si>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</si>
  <si>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</si>
  <si>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</si>
  <si>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</si>
  <si>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</si>
  <si>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</si>
  <si>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</si>
  <si>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</si>
  <si>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</si>
  <si>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</si>
  <si>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</si>
  <si>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</si>
  <si>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</si>
  <si>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</si>
  <si>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</si>
  <si>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</si>
  <si>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</si>
  <si>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</si>
  <si>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</si>
  <si>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</si>
  <si>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</si>
  <si>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</si>
  <si>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</si>
  <si>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</si>
  <si>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</si>
  <si>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</si>
  <si>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</si>
  <si>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</si>
  <si>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</si>
  <si>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</si>
  <si>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</si>
  <si>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</si>
  <si>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</si>
  <si>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</si>
  <si>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</si>
  <si>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</si>
  <si>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</si>
  <si>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</si>
  <si>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</si>
  <si>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</si>
  <si>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</si>
  <si>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</si>
  <si>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</si>
  <si>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</si>
  <si>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</si>
  <si>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</si>
  <si>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</si>
  <si>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</si>
  <si>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</si>
  <si>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</si>
  <si>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</si>
  <si>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</si>
  <si>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</si>
  <si>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</si>
  <si>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</si>
  <si>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</si>
  <si>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</si>
  <si>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</si>
  <si>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</si>
  <si>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</si>
  <si>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</si>
  <si>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</si>
  <si>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</si>
  <si>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</si>
  <si>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</si>
  <si>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</si>
  <si>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</si>
  <si>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</si>
  <si>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</si>
  <si>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</si>
  <si>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</si>
  <si>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</si>
  <si>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</si>
  <si>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</si>
  <si>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</si>
  <si>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</si>
  <si>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</si>
  <si>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</si>
  <si>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</si>
  <si>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</si>
  <si>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</si>
  <si>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</si>
  <si>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</si>
  <si>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</si>
  <si>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</si>
  <si>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</si>
  <si>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</si>
  <si>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</si>
  <si>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</si>
  <si>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</si>
  <si>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</si>
  <si>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</si>
  <si>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</si>
  <si>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</si>
  <si>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</si>
  <si>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</si>
  <si>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</si>
  <si>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</si>
  <si>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</si>
  <si>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</si>
  <si>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</si>
  <si>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</si>
  <si>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</si>
  <si>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</si>
  <si>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</si>
  <si>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</si>
  <si>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</si>
  <si>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</si>
  <si>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</si>
  <si>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</si>
  <si>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</si>
  <si>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</si>
  <si>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</si>
  <si>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</si>
  <si>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</si>
  <si>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</si>
  <si>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</si>
  <si>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</si>
  <si>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</si>
  <si>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</si>
  <si>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</si>
  <si>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</si>
  <si>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</si>
  <si>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</si>
  <si>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</si>
  <si>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</si>
  <si>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</si>
  <si>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</si>
  <si>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</si>
  <si>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</si>
  <si>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</si>
  <si>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</si>
  <si>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</si>
  <si>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</si>
  <si>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</si>
  <si>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</si>
  <si>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</si>
  <si>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</si>
  <si>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</si>
  <si>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</si>
  <si>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</si>
  <si>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</si>
  <si>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</si>
  <si>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</si>
  <si>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</si>
  <si>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</si>
  <si>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</si>
  <si>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</si>
  <si>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</si>
  <si>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</si>
  <si>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</si>
  <si>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</si>
  <si>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</si>
  <si>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</si>
  <si>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</si>
  <si>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</si>
  <si>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</si>
  <si>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</si>
  <si>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</si>
  <si>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</si>
  <si>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</si>
  <si>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</si>
  <si>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</si>
  <si>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</si>
  <si>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</si>
  <si>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</si>
  <si>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</si>
  <si>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</si>
  <si>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</si>
  <si>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</si>
  <si>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</si>
  <si>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</si>
  <si>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</si>
  <si>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</si>
  <si>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</si>
  <si>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</si>
  <si>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</si>
  <si>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</si>
  <si>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</si>
  <si>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</si>
  <si>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</si>
  <si>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</si>
  <si>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</si>
  <si>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</si>
  <si>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</si>
  <si>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</si>
  <si>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</si>
  <si>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</si>
  <si>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</si>
  <si>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</si>
  <si>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</si>
  <si>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</si>
  <si>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</si>
  <si>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</si>
  <si>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</si>
  <si>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</si>
  <si>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</si>
  <si>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</si>
  <si>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</si>
  <si>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</si>
  <si>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</si>
  <si>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</si>
  <si>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</si>
  <si>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</si>
  <si>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</si>
  <si>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</si>
  <si>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</si>
  <si>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</si>
  <si>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</si>
  <si>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</si>
  <si>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</si>
  <si>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</si>
  <si>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</si>
  <si>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</si>
  <si>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</si>
  <si>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</si>
  <si>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</si>
  <si>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</si>
  <si>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</si>
  <si>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</si>
  <si>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</si>
  <si>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</si>
  <si>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</si>
  <si>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</si>
  <si>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</si>
  <si>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</si>
  <si>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</si>
  <si>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</si>
  <si>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</si>
  <si>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</si>
  <si>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</si>
  <si>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</si>
  <si>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</si>
  <si>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</si>
  <si>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</si>
  <si>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</si>
  <si>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</si>
  <si>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</si>
  <si>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</si>
  <si>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</si>
  <si>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</si>
  <si>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</si>
  <si>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</si>
  <si>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</si>
  <si>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</si>
  <si>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</si>
  <si>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</si>
  <si>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</si>
  <si>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</si>
  <si>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</si>
  <si>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</si>
  <si>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</si>
  <si>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</si>
  <si>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</si>
  <si>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</si>
  <si>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</si>
  <si>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</si>
  <si>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</si>
  <si>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</si>
  <si>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</si>
  <si>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</si>
  <si>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</si>
  <si>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</si>
  <si>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</si>
  <si>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</si>
  <si>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</si>
  <si>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</si>
  <si>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</si>
  <si>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</si>
  <si>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</si>
  <si>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</si>
  <si>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</si>
  <si>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</si>
  <si>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</si>
  <si>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</si>
  <si>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</si>
  <si>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</si>
  <si>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</si>
  <si>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</si>
  <si>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</si>
  <si>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</si>
  <si>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</si>
  <si>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</si>
  <si>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</si>
  <si>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</si>
  <si>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</si>
  <si>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</si>
  <si>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</si>
  <si>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</si>
  <si>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</si>
  <si>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</si>
  <si>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</si>
  <si>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</si>
  <si>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</si>
  <si>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</si>
  <si>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</si>
  <si>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</si>
  <si>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</si>
  <si>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</si>
  <si>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</si>
  <si>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</si>
  <si>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</si>
  <si>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</si>
  <si>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</si>
  <si>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</si>
  <si>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</si>
  <si>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</si>
  <si>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</si>
  <si>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</si>
  <si>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</si>
  <si>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</si>
  <si>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</si>
  <si>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</si>
  <si>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</si>
  <si>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</si>
  <si>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</si>
  <si>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</si>
  <si>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</si>
  <si>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</si>
  <si>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</si>
  <si>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</si>
  <si>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</si>
  <si>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</si>
  <si>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</si>
  <si>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</si>
  <si>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</si>
  <si>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</si>
  <si>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</si>
  <si>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</si>
  <si>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</si>
  <si>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</si>
  <si>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</si>
  <si>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</si>
  <si>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</si>
  <si>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</si>
  <si>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</si>
  <si>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</si>
  <si>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</si>
  <si>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</si>
  <si>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</si>
  <si>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</si>
  <si>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</si>
  <si>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</si>
  <si>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</si>
  <si>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</si>
  <si>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</si>
  <si>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</si>
  <si>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</si>
  <si>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</si>
  <si>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</si>
  <si>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</si>
  <si>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</si>
  <si>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</si>
  <si>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</si>
  <si>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</si>
  <si>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</si>
  <si>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</si>
  <si>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</si>
  <si>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</si>
  <si>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</si>
  <si>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</si>
  <si>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</si>
  <si>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</si>
  <si>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</si>
  <si>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</si>
  <si>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</si>
  <si>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</si>
  <si>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</si>
  <si>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</si>
  <si>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</si>
  <si>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</si>
  <si>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</si>
  <si>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</si>
  <si>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</si>
  <si>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</si>
  <si>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</si>
  <si>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</si>
  <si>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</si>
  <si>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</si>
  <si>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</si>
  <si>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</si>
  <si>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</si>
  <si>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</si>
  <si>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</si>
  <si>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</si>
  <si>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</si>
  <si>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</si>
  <si>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</si>
  <si>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</si>
  <si>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</si>
  <si>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</si>
  <si>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</si>
  <si>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</si>
  <si>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</si>
  <si>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</si>
  <si>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</si>
  <si>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</si>
  <si>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</si>
  <si>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</si>
  <si>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</si>
  <si>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</si>
  <si>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</si>
  <si>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</si>
  <si>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</si>
  <si>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</si>
  <si>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</si>
  <si>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</si>
  <si>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</si>
  <si>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</si>
  <si>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</si>
  <si>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</si>
  <si>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</si>
  <si>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</si>
  <si>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</si>
  <si>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</si>
  <si>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</si>
  <si>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</si>
  <si>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</si>
  <si>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</si>
  <si>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</si>
  <si>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</si>
  <si>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</si>
  <si>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</si>
  <si>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</si>
  <si>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</si>
  <si>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</si>
  <si>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</si>
  <si>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</si>
  <si>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</si>
  <si>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</si>
  <si>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</si>
  <si>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</si>
  <si>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</si>
  <si>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</si>
  <si>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</si>
  <si>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</si>
  <si>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</si>
  <si>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</si>
  <si>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</si>
  <si>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</si>
  <si>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</si>
  <si>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</si>
  <si>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</si>
  <si>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</si>
  <si>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</si>
  <si>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</si>
  <si>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</si>
  <si>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</si>
  <si>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</si>
  <si>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</si>
  <si>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</si>
  <si>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</si>
  <si>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</si>
  <si>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</si>
  <si>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</si>
  <si>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</si>
  <si>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</si>
  <si>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</si>
  <si>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</si>
  <si>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</si>
  <si>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</si>
  <si>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</si>
  <si>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</si>
  <si>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</si>
  <si>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</si>
  <si>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</si>
  <si>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</si>
  <si>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</si>
  <si>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</si>
  <si>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</si>
  <si>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</si>
  <si>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</si>
  <si>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</si>
  <si>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</si>
  <si>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</si>
  <si>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</si>
  <si>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</si>
  <si>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</si>
  <si>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</si>
  <si>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</si>
  <si>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</si>
  <si>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</si>
  <si>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</si>
  <si>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</si>
  <si>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</si>
  <si>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</si>
  <si>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</si>
  <si>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</si>
  <si>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</si>
  <si>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</si>
  <si>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</si>
  <si>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</si>
  <si>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</si>
  <si>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</si>
  <si>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</si>
  <si>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</si>
  <si>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</si>
  <si>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</si>
  <si>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</si>
  <si>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</si>
  <si>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</si>
  <si>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</si>
  <si>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</si>
  <si>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</si>
  <si>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</si>
  <si>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</si>
  <si>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</si>
  <si>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</si>
  <si>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</si>
  <si>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</si>
  <si>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</si>
  <si>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</si>
  <si>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</si>
  <si>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</si>
  <si>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</si>
  <si>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</si>
  <si>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</si>
  <si>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</si>
  <si>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</si>
  <si>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</si>
  <si>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</si>
  <si>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</si>
  <si>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</si>
  <si>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</si>
  <si>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</si>
  <si>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</si>
  <si>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</si>
  <si>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</si>
  <si>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</si>
  <si>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</si>
  <si>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</si>
  <si>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</si>
  <si>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</si>
  <si>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</si>
  <si>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</si>
  <si>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</si>
  <si>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</si>
  <si>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</si>
  <si>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</si>
  <si>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</si>
  <si>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</si>
  <si>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</si>
  <si>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</si>
  <si>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</si>
  <si>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</si>
  <si>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</si>
  <si>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</si>
  <si>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</si>
  <si>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</si>
  <si>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</si>
  <si>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</si>
  <si>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</si>
  <si>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</si>
  <si>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</si>
  <si>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</si>
  <si>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</si>
  <si>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</si>
  <si>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</si>
  <si>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</si>
  <si>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</si>
  <si>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</si>
  <si>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</si>
  <si>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</si>
  <si>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</si>
  <si>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</si>
  <si>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</si>
  <si>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</si>
  <si>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</si>
  <si>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</si>
  <si>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</si>
  <si>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</si>
  <si>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</si>
  <si>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</si>
  <si>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</si>
  <si>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</si>
  <si>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</si>
  <si>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</si>
  <si>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</si>
  <si>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</si>
  <si>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</si>
  <si>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</si>
  <si>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</si>
  <si>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</si>
  <si>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</si>
  <si>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</si>
  <si>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</si>
  <si>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</si>
  <si>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</si>
  <si>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</si>
  <si>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</si>
  <si>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</si>
  <si>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</si>
  <si>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</si>
  <si>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</si>
  <si>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</si>
  <si>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</si>
  <si>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</si>
  <si>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</si>
  <si>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</si>
  <si>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</si>
  <si>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</si>
  <si>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</si>
  <si>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</si>
  <si>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</si>
  <si>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</si>
  <si>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</si>
  <si>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</si>
  <si>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</si>
  <si>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</si>
  <si>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</si>
  <si>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</si>
  <si>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</si>
  <si>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</si>
  <si>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</si>
  <si>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</si>
  <si>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</si>
  <si>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</si>
  <si>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</si>
  <si>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</si>
  <si>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</si>
  <si>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</si>
  <si>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</si>
  <si>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</si>
  <si>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</si>
  <si>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</si>
  <si>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</si>
  <si>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</si>
  <si>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</si>
  <si>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</si>
  <si>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</si>
  <si>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</si>
  <si>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</si>
  <si>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</si>
  <si>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</si>
  <si>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</si>
  <si>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</si>
  <si>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</si>
  <si>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</si>
  <si>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</si>
  <si>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</si>
  <si>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</si>
  <si>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</si>
  <si>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</si>
  <si>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</si>
  <si>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</si>
  <si>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</si>
  <si>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</si>
  <si>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</si>
  <si>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</si>
  <si>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</si>
  <si>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</si>
  <si>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</si>
  <si>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</si>
  <si>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</si>
  <si>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</si>
  <si>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</si>
  <si>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</si>
  <si>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</si>
  <si>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</si>
  <si>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</si>
  <si>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</si>
  <si>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</si>
  <si>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</si>
  <si>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</si>
  <si>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</si>
  <si>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</si>
  <si>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</si>
  <si>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</si>
  <si>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</si>
  <si>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</si>
  <si>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</si>
  <si>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</si>
  <si>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</si>
  <si>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</si>
  <si>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</si>
  <si>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</si>
  <si>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</si>
  <si>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</si>
  <si>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</si>
  <si>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</si>
  <si>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</si>
  <si>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</si>
  <si>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</si>
  <si>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</si>
  <si>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</si>
  <si>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</si>
  <si>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</si>
  <si>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</si>
  <si>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</si>
  <si>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</si>
  <si>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</si>
  <si>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</si>
  <si>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</si>
  <si>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</si>
  <si>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</si>
  <si>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</si>
  <si>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</si>
  <si>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</si>
  <si>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</si>
  <si>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</si>
  <si>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</si>
  <si>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</si>
  <si>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</si>
  <si>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</si>
  <si>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</si>
  <si>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</si>
  <si>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</si>
  <si>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</si>
  <si>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</si>
  <si>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</si>
  <si>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</si>
  <si>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</si>
  <si>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</si>
  <si>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</si>
  <si>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</si>
  <si>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</si>
  <si>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</si>
  <si>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</si>
  <si>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</si>
  <si>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</si>
  <si>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</si>
  <si>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</si>
  <si>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</si>
  <si>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</si>
  <si>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</si>
  <si>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</si>
  <si>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</si>
  <si>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</si>
  <si>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</si>
  <si>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</si>
  <si>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</si>
  <si>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</si>
  <si>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</si>
  <si>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</si>
  <si>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</si>
  <si>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</si>
  <si>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</si>
  <si>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</si>
  <si>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</si>
  <si>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</si>
  <si>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</si>
  <si>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</si>
  <si>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</si>
  <si>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</si>
  <si>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</si>
  <si>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</si>
  <si>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</si>
  <si>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</si>
  <si>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</si>
  <si>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</si>
  <si>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</si>
  <si>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</si>
  <si>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</si>
  <si>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</si>
  <si>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</si>
  <si>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</si>
  <si>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</si>
  <si>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</si>
  <si>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</si>
  <si>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</si>
  <si>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</si>
  <si>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</si>
  <si>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</si>
  <si>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</si>
  <si>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</si>
  <si>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</si>
  <si>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</si>
  <si>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</si>
  <si>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</si>
  <si>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</si>
  <si>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</si>
  <si>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</si>
  <si>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</si>
  <si>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</si>
  <si>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</si>
  <si>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</si>
  <si>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</si>
  <si>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</si>
  <si>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</si>
  <si>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</si>
  <si>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</si>
  <si>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</si>
  <si>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</si>
  <si>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</si>
  <si>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</si>
  <si>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</si>
  <si>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</si>
  <si>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</si>
  <si>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</si>
  <si>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</si>
  <si>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</si>
  <si>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</si>
  <si>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</si>
  <si>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</si>
  <si>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</si>
  <si>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</si>
  <si>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</si>
  <si>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</si>
  <si>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</si>
  <si>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</si>
  <si>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</si>
  <si>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</si>
  <si>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</si>
  <si>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</si>
  <si>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</si>
  <si>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</si>
  <si>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</si>
  <si>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</si>
  <si>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</si>
  <si>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</si>
  <si>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</si>
  <si>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</si>
  <si>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</si>
  <si>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</si>
  <si>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</si>
  <si>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</si>
  <si>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</si>
  <si>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</si>
  <si>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</si>
  <si>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</si>
  <si>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</si>
  <si>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</si>
  <si>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</si>
  <si>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</si>
  <si>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</si>
  <si>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</si>
  <si>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</si>
  <si>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</si>
  <si>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</si>
  <si>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</si>
  <si>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</si>
  <si>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</si>
  <si>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</si>
  <si>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</si>
  <si>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</si>
  <si>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</si>
  <si>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</si>
  <si>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</si>
  <si>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</si>
  <si>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</si>
  <si>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</si>
  <si>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</si>
  <si>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</si>
  <si>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</si>
  <si>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</si>
  <si>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</si>
  <si>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</si>
  <si>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</si>
  <si>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</si>
  <si>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</si>
  <si>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</si>
  <si>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</si>
  <si>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</si>
  <si>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</si>
  <si>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</si>
  <si>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</si>
  <si>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</si>
  <si>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</si>
  <si>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</si>
  <si>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</si>
  <si>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</si>
  <si>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</si>
  <si>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</si>
  <si>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</si>
  <si>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</si>
  <si>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</si>
  <si>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</si>
  <si>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</si>
  <si>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</si>
  <si>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</si>
  <si>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</si>
  <si>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</si>
  <si>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</si>
  <si>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</si>
  <si>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</si>
  <si>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</si>
  <si>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</si>
  <si>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</si>
  <si>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</si>
  <si>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</si>
  <si>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</si>
  <si>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</si>
  <si>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</si>
  <si>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</si>
  <si>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</si>
  <si>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</si>
  <si>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</si>
  <si>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</si>
  <si>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</si>
  <si>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</si>
  <si>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</si>
  <si>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</si>
  <si>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</si>
  <si>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</si>
  <si>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</si>
  <si>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</si>
  <si>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</si>
  <si>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</si>
  <si>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</si>
  <si>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</si>
  <si>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</si>
  <si>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</si>
  <si>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</si>
  <si>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</si>
  <si>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</si>
  <si>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</si>
  <si>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</si>
  <si>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</si>
  <si>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</si>
  <si>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</si>
  <si>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</si>
  <si>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</si>
  <si>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</si>
  <si>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</si>
  <si>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</si>
  <si>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</si>
  <si>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</si>
  <si>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</si>
  <si>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</si>
  <si>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</si>
  <si>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</si>
  <si>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</si>
  <si>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</si>
  <si>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</si>
  <si>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</si>
  <si>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</si>
  <si>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</si>
  <si>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</si>
  <si>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</si>
  <si>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</si>
  <si>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</si>
  <si>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</si>
  <si>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</si>
  <si>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</si>
  <si>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</si>
  <si>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</si>
  <si>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</si>
  <si>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</si>
  <si>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</si>
  <si>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</si>
  <si>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</si>
  <si>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</si>
  <si>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</si>
  <si>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</si>
  <si>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</si>
  <si>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</si>
  <si>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</si>
  <si>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</si>
  <si>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</si>
  <si>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</si>
  <si>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</si>
  <si>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</si>
  <si>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</si>
  <si>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</si>
  <si>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</si>
  <si>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</si>
  <si>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</si>
  <si>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</si>
  <si>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</si>
  <si>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</si>
  <si>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</si>
  <si>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</si>
  <si>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</si>
  <si>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</si>
  <si>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</si>
  <si>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</si>
  <si>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</si>
  <si>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</si>
  <si>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</si>
  <si>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</si>
  <si>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</si>
  <si>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</si>
  <si>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</si>
  <si>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</si>
  <si>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</si>
  <si>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</si>
  <si>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</si>
  <si>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</si>
  <si>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</si>
  <si>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</si>
  <si>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</si>
  <si>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</si>
  <si>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</si>
  <si>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</si>
  <si>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</si>
  <si>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</si>
  <si>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</si>
  <si>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</si>
  <si>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</si>
  <si>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</si>
  <si>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</si>
  <si>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</si>
  <si>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</si>
  <si>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</si>
  <si>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</si>
  <si>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</si>
  <si>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</si>
  <si>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</si>
  <si>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</si>
  <si>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</si>
  <si>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</si>
  <si>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</si>
  <si>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</si>
  <si>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</si>
  <si>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</si>
  <si>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</si>
  <si>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</si>
  <si>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</si>
  <si>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</si>
  <si>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</si>
  <si>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</si>
  <si>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</si>
  <si>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</si>
  <si>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</si>
  <si>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</si>
  <si>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</si>
  <si>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</si>
  <si>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</si>
  <si>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</si>
  <si>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</si>
  <si>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</si>
  <si>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</si>
  <si>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</si>
  <si>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</si>
  <si>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</si>
  <si>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</si>
  <si>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</si>
  <si>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</si>
  <si>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</si>
  <si>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</si>
  <si>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</si>
  <si>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</si>
  <si>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</si>
  <si>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</si>
  <si>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</si>
  <si>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</si>
  <si>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</si>
  <si>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</si>
  <si>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</si>
  <si>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</si>
  <si>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</si>
  <si>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</si>
  <si>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</si>
  <si>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</si>
  <si>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</si>
  <si>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</si>
  <si>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</si>
  <si>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</si>
  <si>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</si>
  <si>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</si>
  <si>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</si>
  <si>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</si>
  <si>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</si>
  <si>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</si>
  <si>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</si>
  <si>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</si>
  <si>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</si>
  <si>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</si>
  <si>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</si>
  <si>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</si>
  <si>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</si>
  <si>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</si>
  <si>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</si>
  <si>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</si>
  <si>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</si>
  <si>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</si>
  <si>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</si>
  <si>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</si>
  <si>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</si>
  <si>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</si>
  <si>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</si>
  <si>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</si>
  <si>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</si>
  <si>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</si>
  <si>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</si>
  <si>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</si>
  <si>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</si>
  <si>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</si>
  <si>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</si>
  <si>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</si>
  <si>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</si>
  <si>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</si>
  <si>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</si>
  <si>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</si>
  <si>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</si>
  <si>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</si>
  <si>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</si>
  <si>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</si>
  <si>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</si>
  <si>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</si>
  <si>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</si>
  <si>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</si>
  <si>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</si>
  <si>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</si>
  <si>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</si>
  <si>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</si>
  <si>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</si>
  <si>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</si>
  <si>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</si>
  <si>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</si>
  <si>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</si>
  <si>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</si>
  <si>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</si>
  <si>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</si>
  <si>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</si>
  <si>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</si>
  <si>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</si>
  <si>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</si>
  <si>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</si>
  <si>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</si>
  <si>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</si>
  <si>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</si>
  <si>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</si>
  <si>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</si>
  <si>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</si>
  <si>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</si>
  <si>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</si>
  <si>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</si>
  <si>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</si>
  <si>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</si>
  <si>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</si>
  <si>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</si>
  <si>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</si>
  <si>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</si>
  <si>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</si>
  <si>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</si>
  <si>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</si>
  <si>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</si>
  <si>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</si>
  <si>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</si>
  <si>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</si>
  <si>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</si>
  <si>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</si>
  <si>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</si>
  <si>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</si>
  <si>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</si>
  <si>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</si>
  <si>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</si>
  <si>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</si>
  <si>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</si>
  <si>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</si>
  <si>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</si>
  <si>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</si>
  <si>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</si>
  <si>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</si>
  <si>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</si>
  <si>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</si>
  <si>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</si>
  <si>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</si>
  <si>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</si>
  <si>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</si>
  <si>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</si>
  <si>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</si>
  <si>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</si>
  <si>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</si>
  <si>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</si>
  <si>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</si>
  <si>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</si>
  <si>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</si>
  <si>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</si>
  <si>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</si>
  <si>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</si>
  <si>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</si>
  <si>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</si>
  <si>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</si>
  <si>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</si>
  <si>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</si>
  <si>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</si>
  <si>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</si>
  <si>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</si>
  <si>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</si>
  <si>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</si>
  <si>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</si>
  <si>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</si>
  <si>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</si>
  <si>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</si>
  <si>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</si>
  <si>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</si>
  <si>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</si>
  <si>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</si>
  <si>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</si>
  <si>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</si>
  <si>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</si>
  <si>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</si>
  <si>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</si>
  <si>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</si>
  <si>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</si>
  <si>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</si>
  <si>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</si>
  <si>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</si>
  <si>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</si>
  <si>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</si>
  <si>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</si>
  <si>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</si>
  <si>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</si>
  <si>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</si>
  <si>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</si>
  <si>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</si>
  <si>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</si>
  <si>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</si>
  <si>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</si>
  <si>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</si>
  <si>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</si>
  <si>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</si>
  <si>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</si>
  <si>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</si>
  <si>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</si>
  <si>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</si>
  <si>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</si>
  <si>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</si>
  <si>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</si>
  <si>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</si>
  <si>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</si>
  <si>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</si>
  <si>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</si>
  <si>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</si>
  <si>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</si>
  <si>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</si>
  <si>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</si>
  <si>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</si>
  <si>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</si>
  <si>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</si>
  <si>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</si>
  <si>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</si>
  <si>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</si>
  <si>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</si>
  <si>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</si>
  <si>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</si>
  <si>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</si>
  <si>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</si>
  <si>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</si>
  <si>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</si>
  <si>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</si>
  <si>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</si>
  <si>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</si>
  <si>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</si>
  <si>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</si>
  <si>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</si>
  <si>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</si>
  <si>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</si>
  <si>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</si>
  <si>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</si>
  <si>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</si>
  <si>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</si>
  <si>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</si>
  <si>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</si>
  <si>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</si>
  <si>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</si>
  <si>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</si>
  <si>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</si>
  <si>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</si>
  <si>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</si>
  <si>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</si>
  <si>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</si>
  <si>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</si>
  <si>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</si>
  <si>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</si>
  <si>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</si>
  <si>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</si>
  <si>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</si>
  <si>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</si>
  <si>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</si>
  <si>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</si>
  <si>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</si>
  <si>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</si>
  <si>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</si>
  <si>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</si>
  <si>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</si>
  <si>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</si>
  <si>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</si>
  <si>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</si>
  <si>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</si>
  <si>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</si>
  <si>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</si>
  <si>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</si>
  <si>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</si>
  <si>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</si>
  <si>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</si>
  <si>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</si>
  <si>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</si>
  <si>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</si>
  <si>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</si>
  <si>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</si>
  <si>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</si>
  <si>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</si>
  <si>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</si>
  <si>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</si>
  <si>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</si>
  <si>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</si>
  <si>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</si>
  <si>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</si>
  <si>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</si>
  <si>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</si>
  <si>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</si>
  <si>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</si>
  <si>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</si>
  <si>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</si>
  <si>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</si>
  <si>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</si>
  <si>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</si>
  <si>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</si>
  <si>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</si>
  <si>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</si>
  <si>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</si>
  <si>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</si>
  <si>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</si>
  <si>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</si>
  <si>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</si>
  <si>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</si>
  <si>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</si>
  <si>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</si>
  <si>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</si>
  <si>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</si>
  <si>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</si>
  <si>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</si>
  <si>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</si>
  <si>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</si>
  <si>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</si>
  <si>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</si>
  <si>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</si>
  <si>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</si>
  <si>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</si>
  <si>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</si>
  <si>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</si>
  <si>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</si>
  <si>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</si>
  <si>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</si>
  <si>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</si>
  <si>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</si>
  <si>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</si>
  <si>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</si>
  <si>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</si>
  <si>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</si>
  <si>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</si>
  <si>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</si>
  <si>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</si>
  <si>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</si>
  <si>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</si>
  <si>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</si>
  <si>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</si>
  <si>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</si>
  <si>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</si>
  <si>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</si>
  <si>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</si>
  <si>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</si>
  <si>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</si>
  <si>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</si>
  <si>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</si>
  <si>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</si>
  <si>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</si>
  <si>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</si>
  <si>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</si>
  <si>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</si>
  <si>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</si>
  <si>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</si>
  <si>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</si>
  <si>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</si>
  <si>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</si>
  <si>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</si>
  <si>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</si>
  <si>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</si>
  <si>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</si>
  <si>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</si>
  <si>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</si>
  <si>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</si>
  <si>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</si>
  <si>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</si>
  <si>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</si>
  <si>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</si>
  <si>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</si>
  <si>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</si>
  <si>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</si>
  <si>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</si>
  <si>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</si>
  <si>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</si>
  <si>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</si>
  <si>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</si>
  <si>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</si>
  <si>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</si>
  <si>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</si>
  <si>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</si>
  <si>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</si>
  <si>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</si>
  <si>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</si>
  <si>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</si>
  <si>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</si>
  <si>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</si>
  <si>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</si>
  <si>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</si>
  <si>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</si>
  <si>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</si>
  <si>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</si>
  <si>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</si>
  <si>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</si>
  <si>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</si>
  <si>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</si>
  <si>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</si>
  <si>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</si>
  <si>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</si>
  <si>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</si>
  <si>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</si>
  <si>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</si>
  <si>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</si>
  <si>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</si>
  <si>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</si>
  <si>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</si>
  <si>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</si>
  <si>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</si>
  <si>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</si>
  <si>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</si>
  <si>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</si>
  <si>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</si>
  <si>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</si>
  <si>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</si>
  <si>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</si>
  <si>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</si>
  <si>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</si>
  <si>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</si>
  <si>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</si>
  <si>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</si>
  <si>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</si>
  <si>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</si>
  <si>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</si>
  <si>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</si>
  <si>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</si>
  <si>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</si>
  <si>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</si>
  <si>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</si>
  <si>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</si>
  <si>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</si>
  <si>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</si>
  <si>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</si>
  <si>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</si>
  <si>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</si>
  <si>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</si>
  <si>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</si>
  <si>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</si>
  <si>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</si>
  <si>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</si>
  <si>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</si>
  <si>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</si>
  <si>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</si>
  <si>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</si>
  <si>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</si>
  <si>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</si>
  <si>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</si>
  <si>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</si>
  <si>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</si>
  <si>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</si>
  <si>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</si>
  <si>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</si>
  <si>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</si>
  <si>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</si>
  <si>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</si>
  <si>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</si>
  <si>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</si>
  <si>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</si>
  <si>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</si>
  <si>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</si>
  <si>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</si>
  <si>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</si>
  <si>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</si>
  <si>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</si>
  <si>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</si>
  <si>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</si>
  <si>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</si>
  <si>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</si>
  <si>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</si>
  <si>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</si>
  <si>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</si>
  <si>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</si>
  <si>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</si>
  <si>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</si>
  <si>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</si>
  <si>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</si>
  <si>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</si>
  <si>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</si>
  <si>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</si>
  <si>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</si>
  <si>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</si>
  <si>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</si>
  <si>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</si>
  <si>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</si>
  <si>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</si>
  <si>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</si>
  <si>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</si>
  <si>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</si>
  <si>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</si>
  <si>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</si>
  <si>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</si>
  <si>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</si>
  <si>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</si>
  <si>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</si>
  <si>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</si>
  <si>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</si>
  <si>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</si>
  <si>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</si>
  <si>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</si>
  <si>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</si>
  <si>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</si>
  <si>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</si>
  <si>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</si>
  <si>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</si>
  <si>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</si>
  <si>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</si>
  <si>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</si>
  <si>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</si>
  <si>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</si>
  <si>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</si>
  <si>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</si>
  <si>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</si>
  <si>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</si>
  <si>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</si>
  <si>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</si>
  <si>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</si>
  <si>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</si>
  <si>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</si>
  <si>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</si>
  <si>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</si>
  <si>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</si>
  <si>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</si>
  <si>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</si>
  <si>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</si>
  <si>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</si>
  <si>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</si>
  <si>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</si>
  <si>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</si>
  <si>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</si>
  <si>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</si>
  <si>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</si>
  <si>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</si>
  <si>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</si>
  <si>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</si>
  <si>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</si>
  <si>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</si>
  <si>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</si>
  <si>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</si>
  <si>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</si>
  <si>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</si>
  <si>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</si>
  <si>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</si>
  <si>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</si>
  <si>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</si>
  <si>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</si>
  <si>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</si>
  <si>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</si>
  <si>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</si>
  <si>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</si>
  <si>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</si>
  <si>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</si>
  <si>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</si>
  <si>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</si>
  <si>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</si>
  <si>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</si>
  <si>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</si>
  <si>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</si>
  <si>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</si>
  <si>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</si>
  <si>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</si>
  <si>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</si>
  <si>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</si>
  <si>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</si>
  <si>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</si>
  <si>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</si>
  <si>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</si>
  <si>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</si>
  <si>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</si>
  <si>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</si>
  <si>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</si>
  <si>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</si>
  <si>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</si>
  <si>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</si>
  <si>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</si>
  <si>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</si>
  <si>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</si>
  <si>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</si>
  <si>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</si>
  <si>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</si>
  <si>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</si>
  <si>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</si>
  <si>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</si>
  <si>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</si>
  <si>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</si>
  <si>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</si>
  <si>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</si>
  <si>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</si>
  <si>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</si>
  <si>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</si>
  <si>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</si>
  <si>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</si>
  <si>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</si>
  <si>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</si>
  <si>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</si>
  <si>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</si>
  <si>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</si>
  <si>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</si>
  <si>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</si>
  <si>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</si>
  <si>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</si>
  <si>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</si>
  <si>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</si>
  <si>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</si>
  <si>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</si>
  <si>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</si>
  <si>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</si>
  <si>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</si>
  <si>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</si>
  <si>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</si>
  <si>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</si>
  <si>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</si>
  <si>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</si>
  <si>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</si>
  <si>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</si>
  <si>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</si>
  <si>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</si>
  <si>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</si>
  <si>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</si>
  <si>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</si>
  <si>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</si>
  <si>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</si>
  <si>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</si>
  <si>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</si>
  <si>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</si>
  <si>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</si>
  <si>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</si>
  <si>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</si>
  <si>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</si>
  <si>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</si>
  <si>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</si>
  <si>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</si>
  <si>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</si>
  <si>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</si>
  <si>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</si>
  <si>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</si>
  <si>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</si>
  <si>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</si>
  <si>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</si>
  <si>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</si>
  <si>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</si>
  <si>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</si>
  <si>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</si>
  <si>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</si>
  <si>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</si>
  <si>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</si>
  <si>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</si>
  <si>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</si>
  <si>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</si>
  <si>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</si>
  <si>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</si>
  <si>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</si>
  <si>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</si>
  <si>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</si>
  <si>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</si>
  <si>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</si>
  <si>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</si>
  <si>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</si>
  <si>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</si>
  <si>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</si>
  <si>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</si>
  <si>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</si>
  <si>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</si>
  <si>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</si>
  <si>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</si>
  <si>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</si>
  <si>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</si>
  <si>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</si>
  <si>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</si>
  <si>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</si>
  <si>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</si>
  <si>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</si>
  <si>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</si>
  <si>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</si>
  <si>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</si>
  <si>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</si>
  <si>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</si>
  <si>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</si>
  <si>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</si>
  <si>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</si>
  <si>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</si>
  <si>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</si>
  <si>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</si>
  <si>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</si>
  <si>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</si>
  <si>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</si>
  <si>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</si>
  <si>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</si>
  <si>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</si>
  <si>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</si>
  <si>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</si>
  <si>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</si>
  <si>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</si>
  <si>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</si>
  <si>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</si>
  <si>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</si>
  <si>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</si>
  <si>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</si>
  <si>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</si>
  <si>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</si>
  <si>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</si>
  <si>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</si>
  <si>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</si>
  <si>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</si>
  <si>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</si>
  <si>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</si>
  <si>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</si>
  <si>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</si>
  <si>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</si>
  <si>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</si>
  <si>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</si>
  <si>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</si>
  <si>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</si>
  <si>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</si>
  <si>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</si>
  <si>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</si>
  <si>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</si>
  <si>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</si>
  <si>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</si>
  <si>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</si>
  <si>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</si>
  <si>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</si>
  <si>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</si>
  <si>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</si>
  <si>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</si>
  <si>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</si>
  <si>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</si>
  <si>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</si>
  <si>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</si>
  <si>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</si>
  <si>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</si>
  <si>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</si>
  <si>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</si>
  <si>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</si>
  <si>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</si>
  <si>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</si>
  <si>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</si>
  <si>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</si>
  <si>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</si>
  <si>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</si>
  <si>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</si>
  <si>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</si>
  <si>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</si>
  <si>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</si>
  <si>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</si>
  <si>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</si>
  <si>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</si>
  <si>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</si>
  <si>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</si>
  <si>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</si>
  <si>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</si>
  <si>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</si>
  <si>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</si>
  <si>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</si>
  <si>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</si>
  <si>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</si>
  <si>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</si>
  <si>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</si>
  <si>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</si>
  <si>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</si>
  <si>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</si>
  <si>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</si>
  <si>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</si>
  <si>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</si>
  <si>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</si>
  <si>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</si>
  <si>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</si>
  <si>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</si>
  <si>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</si>
  <si>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</si>
  <si>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</si>
  <si>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</si>
  <si>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</si>
  <si>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</si>
  <si>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</si>
  <si>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</si>
  <si>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</si>
  <si>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</si>
  <si>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</si>
  <si>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</si>
  <si>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</si>
  <si>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</si>
  <si>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</si>
  <si>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</si>
  <si>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</si>
  <si>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</si>
  <si>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</si>
  <si>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</si>
  <si>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</si>
  <si>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</si>
  <si>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</si>
  <si>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</si>
  <si>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</si>
  <si>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</si>
  <si>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</si>
  <si>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</si>
  <si>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</si>
  <si>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</si>
  <si>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</si>
  <si>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</si>
  <si>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</si>
  <si>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</si>
  <si>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</si>
  <si>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</si>
  <si>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</si>
  <si>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</si>
  <si>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</si>
  <si>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</si>
  <si>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</si>
  <si>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</si>
  <si>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</si>
  <si>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</si>
  <si>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</si>
  <si>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</si>
  <si>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</si>
  <si>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</si>
  <si>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</si>
  <si>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</si>
  <si>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</si>
  <si>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</si>
  <si>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</si>
  <si>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</si>
  <si>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</si>
  <si>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</si>
  <si>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</si>
  <si>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</si>
  <si>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</si>
  <si>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</si>
  <si>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</si>
  <si>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</si>
  <si>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</si>
  <si>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</si>
  <si>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</si>
  <si>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</si>
  <si>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</si>
  <si>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</si>
  <si>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</si>
  <si>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</si>
  <si>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</si>
  <si>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</si>
  <si>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</si>
  <si>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</si>
  <si>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</si>
  <si>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</si>
  <si>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</si>
  <si>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</si>
  <si>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</si>
  <si>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</si>
  <si>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</si>
  <si>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</si>
  <si>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</si>
  <si>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</si>
  <si>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</si>
  <si>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</si>
  <si>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</si>
  <si>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</si>
  <si>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</si>
  <si>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</si>
  <si>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</si>
  <si>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</si>
  <si>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</si>
  <si>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</si>
  <si>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</si>
  <si>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</si>
  <si>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</si>
  <si>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</si>
  <si>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</si>
  <si>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</si>
  <si>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</si>
  <si>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</si>
  <si>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</si>
  <si>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</si>
  <si>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</si>
  <si>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</si>
  <si>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</si>
  <si>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</si>
  <si>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</si>
  <si>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</si>
  <si>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</si>
  <si>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</si>
  <si>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</si>
  <si>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</si>
  <si>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</si>
  <si>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</si>
  <si>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</si>
  <si>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</si>
  <si>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</si>
  <si>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</si>
  <si>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</si>
  <si>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</si>
  <si>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</si>
  <si>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</si>
  <si>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</si>
  <si>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</si>
  <si>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</si>
  <si>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</si>
  <si>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</si>
  <si>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</si>
  <si>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</si>
  <si>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</si>
  <si>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</si>
  <si>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</si>
  <si>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</si>
  <si>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</si>
  <si>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</si>
  <si>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</si>
  <si>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</si>
  <si>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</si>
  <si>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</si>
  <si>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</si>
  <si>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</si>
  <si>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</si>
  <si>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</si>
  <si>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</si>
  <si>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</si>
  <si>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</si>
  <si>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</si>
  <si>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</si>
  <si>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</si>
  <si>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</si>
  <si>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</si>
  <si>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</si>
  <si>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</si>
  <si>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</si>
  <si>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</si>
  <si>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</si>
  <si>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</si>
  <si>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</si>
  <si>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</si>
  <si>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</si>
  <si>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</si>
  <si>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</si>
  <si>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</si>
  <si>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</si>
  <si>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</si>
  <si>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</si>
  <si>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</si>
  <si>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</si>
  <si>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</si>
  <si>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</si>
  <si>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</si>
  <si>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</si>
  <si>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</si>
  <si>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</si>
  <si>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</si>
  <si>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</si>
  <si>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</si>
  <si>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</si>
  <si>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</si>
  <si>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</si>
  <si>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</si>
  <si>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</si>
  <si>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</si>
  <si>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</si>
  <si>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</si>
  <si>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</si>
  <si>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</si>
  <si>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</si>
  <si>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</si>
  <si>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</si>
  <si>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</si>
  <si>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</si>
  <si>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</si>
  <si>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</si>
  <si>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</si>
  <si>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</si>
  <si>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</si>
  <si>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</si>
  <si>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</si>
  <si>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</si>
  <si>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</si>
  <si>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</si>
  <si>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</si>
  <si>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</si>
  <si>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</si>
  <si>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</si>
  <si>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</si>
  <si>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</si>
  <si>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</si>
  <si>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</si>
  <si>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</si>
  <si>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</si>
  <si>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</si>
  <si>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</si>
  <si>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</si>
  <si>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</si>
  <si>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</si>
  <si>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</si>
  <si>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</si>
  <si>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</si>
  <si>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</si>
  <si>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</si>
  <si>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</si>
  <si>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</si>
  <si>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</si>
  <si>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</si>
  <si>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</si>
  <si>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</si>
  <si>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</si>
  <si>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</si>
  <si>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</si>
  <si>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</si>
  <si>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</si>
  <si>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</si>
  <si>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</si>
  <si>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</si>
  <si>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</si>
  <si>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</si>
  <si>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</si>
  <si>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</si>
  <si>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</si>
  <si>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</si>
  <si>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</si>
  <si>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</si>
  <si>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</si>
  <si>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</si>
  <si>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</si>
  <si>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</si>
  <si>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</si>
  <si>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</si>
  <si>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</si>
  <si>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</si>
  <si>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</si>
  <si>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</si>
  <si>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</si>
  <si>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</si>
  <si>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</si>
  <si>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</si>
  <si>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</si>
  <si>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</si>
  <si>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</si>
  <si>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</si>
  <si>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</si>
  <si>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</si>
  <si>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</si>
  <si>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</si>
  <si>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</si>
  <si>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</si>
  <si>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</si>
  <si>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</si>
  <si>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</si>
  <si>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</si>
  <si>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</si>
  <si>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</si>
  <si>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</si>
  <si>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</si>
  <si>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</si>
  <si>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</si>
  <si>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</si>
  <si>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</si>
  <si>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</si>
  <si>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</si>
  <si>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</si>
  <si>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</si>
  <si>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</si>
  <si>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</si>
  <si>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</si>
  <si>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</si>
  <si>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</si>
  <si>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</si>
  <si>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</si>
  <si>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</si>
  <si>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</si>
  <si>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</si>
  <si>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</si>
  <si>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</si>
  <si>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</si>
  <si>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</si>
  <si>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</si>
  <si>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</si>
  <si>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</si>
  <si>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</si>
  <si>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</si>
  <si>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</si>
  <si>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</si>
  <si>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</si>
  <si>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</si>
  <si>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</si>
  <si>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</si>
  <si>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</si>
  <si>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</si>
  <si>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</si>
  <si>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</si>
  <si>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</si>
  <si>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</si>
  <si>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</si>
  <si>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</si>
  <si>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</si>
  <si>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</si>
  <si>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</si>
  <si>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</si>
  <si>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</si>
  <si>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</si>
  <si>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</si>
  <si>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</si>
  <si>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</si>
  <si>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</si>
  <si>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</si>
  <si>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</si>
  <si>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</si>
  <si>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</si>
  <si>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</si>
  <si>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</si>
  <si>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</si>
  <si>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</si>
  <si>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</si>
  <si>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</si>
  <si>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</si>
  <si>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</si>
  <si>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</si>
  <si>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</si>
  <si>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</si>
  <si>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</si>
  <si>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</si>
  <si>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</si>
  <si>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</si>
  <si>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</si>
  <si>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</si>
  <si>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</si>
  <si>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</si>
  <si>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</si>
  <si>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</si>
  <si>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</si>
  <si>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</si>
  <si>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</si>
  <si>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</si>
  <si>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</si>
  <si>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</si>
  <si>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</si>
  <si>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</si>
  <si>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</si>
  <si>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</si>
  <si>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</si>
  <si>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</si>
  <si>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</si>
  <si>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</si>
  <si>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</si>
  <si>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</si>
  <si>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</si>
  <si>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</si>
  <si>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</si>
  <si>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</si>
  <si>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</si>
  <si>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</si>
  <si>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</si>
  <si>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</si>
  <si>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</si>
  <si>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</si>
  <si>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</si>
  <si>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</si>
  <si>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</si>
  <si>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</si>
  <si>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</si>
  <si>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</si>
  <si>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</si>
  <si>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</si>
  <si>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</si>
  <si>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</si>
  <si>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</si>
  <si>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</si>
  <si>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</si>
  <si>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</si>
  <si>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</si>
  <si>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</si>
  <si>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</si>
  <si>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</si>
  <si>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</si>
  <si>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</si>
  <si>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</si>
  <si>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</si>
  <si>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</si>
  <si>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</si>
  <si>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</si>
  <si>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</si>
  <si>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</si>
  <si>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</si>
  <si>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</si>
  <si>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</si>
  <si>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</si>
  <si>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</si>
  <si>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</si>
  <si>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</si>
  <si>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</si>
  <si>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</si>
  <si>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</si>
  <si>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</si>
  <si>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</si>
  <si>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</si>
  <si>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</si>
  <si>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</si>
  <si>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</si>
  <si>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</si>
  <si>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</si>
  <si>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</si>
  <si>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</si>
  <si>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</si>
  <si>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</si>
  <si>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</si>
  <si>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</si>
  <si>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</si>
  <si>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</si>
  <si>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</si>
  <si>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</si>
  <si>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</si>
  <si>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</si>
  <si>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</si>
  <si>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</si>
  <si>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</si>
  <si>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</si>
  <si>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</si>
  <si>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</si>
  <si>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</si>
  <si>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</si>
  <si>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</si>
  <si>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</si>
  <si>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</si>
  <si>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</si>
  <si>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</si>
  <si>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</si>
  <si>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</si>
  <si>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</si>
  <si>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</si>
  <si>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</si>
  <si>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</si>
  <si>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</si>
  <si>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</si>
  <si>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</si>
  <si>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</si>
  <si>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</si>
  <si>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</si>
  <si>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</si>
  <si>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</si>
  <si>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</si>
  <si>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</si>
  <si>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</si>
  <si>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</si>
  <si>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</si>
  <si>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</si>
  <si>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</si>
  <si>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</si>
  <si>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</si>
  <si>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</si>
  <si>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</si>
  <si>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</si>
  <si>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</si>
  <si>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</si>
  <si>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</si>
  <si>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</si>
  <si>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</si>
  <si>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</si>
  <si>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</si>
  <si>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</si>
  <si>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</si>
  <si>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</si>
  <si>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</si>
  <si>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</si>
  <si>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</si>
  <si>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</si>
  <si>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</si>
  <si>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</si>
  <si>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</si>
  <si>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</si>
  <si>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</si>
  <si>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</si>
  <si>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</si>
  <si>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</si>
  <si>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</si>
  <si>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</si>
  <si>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</si>
  <si>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</si>
  <si>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</si>
  <si>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</si>
  <si>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</si>
  <si>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</si>
  <si>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</si>
  <si>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</si>
  <si>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</si>
  <si>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</si>
  <si>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</si>
  <si>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</si>
  <si>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</si>
  <si>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</si>
  <si>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</si>
  <si>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</si>
  <si>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</si>
  <si>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</si>
  <si>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</si>
  <si>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</si>
  <si>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</si>
  <si>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</si>
  <si>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</si>
  <si>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</si>
  <si>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</si>
  <si>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</si>
  <si>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</si>
  <si>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</si>
  <si>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</si>
  <si>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</si>
  <si>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</si>
  <si>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</si>
  <si>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</si>
  <si>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</si>
  <si>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</si>
  <si>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</si>
  <si>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</si>
  <si>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</si>
  <si>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</si>
  <si>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</si>
  <si>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</si>
  <si>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</si>
  <si>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</si>
  <si>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</si>
  <si>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</si>
  <si>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</si>
  <si>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</si>
  <si>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</si>
  <si>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</si>
  <si>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</si>
  <si>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</si>
  <si>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</si>
  <si>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</si>
  <si>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</si>
  <si>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</si>
  <si>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</si>
  <si>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</si>
  <si>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</si>
  <si>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</si>
  <si>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</si>
  <si>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</si>
  <si>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</si>
  <si>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</si>
  <si>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</si>
  <si>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</si>
  <si>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</si>
  <si>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</si>
  <si>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</si>
  <si>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</si>
  <si>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</si>
  <si>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</si>
  <si>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</si>
  <si>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</si>
  <si>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</si>
  <si>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</si>
  <si>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</si>
  <si>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</si>
  <si>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</si>
  <si>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</si>
  <si>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</si>
  <si>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</si>
  <si>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</si>
  <si>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</si>
  <si>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</si>
  <si>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</si>
  <si>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</si>
  <si>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</si>
  <si>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</si>
  <si>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</si>
  <si>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</si>
  <si>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</si>
  <si>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</si>
  <si>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</si>
  <si>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</si>
  <si>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</si>
  <si>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</si>
  <si>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</si>
  <si>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</si>
  <si>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</si>
  <si>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</si>
  <si>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</si>
  <si>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</si>
  <si>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</si>
  <si>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</si>
  <si>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</si>
  <si>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</si>
  <si>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</si>
  <si>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</si>
  <si>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</si>
  <si>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</si>
  <si>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</si>
  <si>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</si>
  <si>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</si>
  <si>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</si>
  <si>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</si>
  <si>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</si>
  <si>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</si>
  <si>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</si>
  <si>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</si>
  <si>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</si>
  <si>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</si>
  <si>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</si>
  <si>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</si>
  <si>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</si>
  <si>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</si>
  <si>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</si>
  <si>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</si>
  <si>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</si>
  <si>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</si>
  <si>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</si>
  <si>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</si>
  <si>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</si>
  <si>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</si>
  <si>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</si>
  <si>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</si>
  <si>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</si>
  <si>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</si>
  <si>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</si>
  <si>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</si>
  <si>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</si>
  <si>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</si>
  <si>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</si>
  <si>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</si>
  <si>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</si>
  <si>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</si>
  <si>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</si>
  <si>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</si>
  <si>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</si>
  <si>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</si>
  <si>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</si>
  <si>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</si>
  <si>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</si>
  <si>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</si>
  <si>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</si>
  <si>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</si>
  <si>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</si>
  <si>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</si>
  <si>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</si>
  <si>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</si>
  <si>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</si>
  <si>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</si>
  <si>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</si>
  <si>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</si>
  <si>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</si>
  <si>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</si>
  <si>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</si>
  <si>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</si>
  <si>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</si>
  <si>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</si>
  <si>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</si>
  <si>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</si>
  <si>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</si>
  <si>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</si>
  <si>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</si>
  <si>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</si>
  <si>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</si>
  <si>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</si>
  <si>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</si>
  <si>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</si>
  <si>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</si>
  <si>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</si>
  <si>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</si>
  <si>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</si>
  <si>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</si>
  <si>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</si>
  <si>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</si>
  <si>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</si>
  <si>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</si>
  <si>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</si>
  <si>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</si>
  <si>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</si>
  <si>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</si>
  <si>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</si>
  <si>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</si>
  <si>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</si>
  <si>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</si>
  <si>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</si>
  <si>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</si>
  <si>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</si>
  <si>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</si>
  <si>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</si>
  <si>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</si>
  <si>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</si>
  <si>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</si>
  <si>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</si>
  <si>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</si>
  <si>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</si>
  <si>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</si>
  <si>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</si>
  <si>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</si>
  <si>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</si>
  <si>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</si>
  <si>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</si>
  <si>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</si>
  <si>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</si>
  <si>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</si>
  <si>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</si>
  <si>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</si>
  <si>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</si>
  <si>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</si>
  <si>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</si>
  <si>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</si>
  <si>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</si>
  <si>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</si>
  <si>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</si>
  <si>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</si>
  <si>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</si>
  <si>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</si>
  <si>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</si>
  <si>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</si>
  <si>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</si>
  <si>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</si>
  <si>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</si>
  <si>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</si>
  <si>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</si>
  <si>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</si>
  <si>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</si>
  <si>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</si>
  <si>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</si>
  <si>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</si>
  <si>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</si>
  <si>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</si>
  <si>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</si>
  <si>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</si>
  <si>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</si>
  <si>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</si>
  <si>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</si>
  <si>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</si>
  <si>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</si>
  <si>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</si>
  <si>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</si>
  <si>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</si>
  <si>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</si>
  <si>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</si>
  <si>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</si>
  <si>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</si>
  <si>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</si>
  <si>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</si>
  <si>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</si>
  <si>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</si>
  <si>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</si>
  <si>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</si>
  <si>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</si>
  <si>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</si>
  <si>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</si>
  <si>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</si>
  <si>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</si>
  <si>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</si>
  <si>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</si>
  <si>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</si>
  <si>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</si>
  <si>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</si>
  <si>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</si>
  <si>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</si>
  <si>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</si>
  <si>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</si>
  <si>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</si>
  <si>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</si>
  <si>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</si>
  <si>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</si>
  <si>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</si>
  <si>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</si>
  <si>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</si>
  <si>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</si>
  <si>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</si>
  <si>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</si>
  <si>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</si>
  <si>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</si>
  <si>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</si>
  <si>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</si>
  <si>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</si>
  <si>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</si>
  <si>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</si>
  <si>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</si>
  <si>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</si>
  <si>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</si>
  <si>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</si>
  <si>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</si>
  <si>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</si>
  <si>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</si>
  <si>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</si>
  <si>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</si>
  <si>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</si>
  <si>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</si>
  <si>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</si>
  <si>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</si>
  <si>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</si>
  <si>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</si>
  <si>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</si>
  <si>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</si>
  <si>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</si>
  <si>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</si>
  <si>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</si>
  <si>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</si>
  <si>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</si>
  <si>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</si>
  <si>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</si>
  <si>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</si>
  <si>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</si>
  <si>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</si>
  <si>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</si>
  <si>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</si>
  <si>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</si>
  <si>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</si>
  <si>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</si>
  <si>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</si>
  <si>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</si>
  <si>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</si>
  <si>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</si>
  <si>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</si>
  <si>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</si>
  <si>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</si>
  <si>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</si>
  <si>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</si>
  <si>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</si>
  <si>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</si>
  <si>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</si>
  <si>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</si>
  <si>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</si>
  <si>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</si>
  <si>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</si>
  <si>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</si>
  <si>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</si>
  <si>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</si>
  <si>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</si>
  <si>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</si>
  <si>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</si>
  <si>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</si>
  <si>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</si>
  <si>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</si>
  <si>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</si>
  <si>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</si>
  <si>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</si>
  <si>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</si>
  <si>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</si>
  <si>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</si>
  <si>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</si>
  <si>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</si>
  <si>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</si>
  <si>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</si>
  <si>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</si>
  <si>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</si>
  <si>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</si>
  <si>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</si>
  <si>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</si>
  <si>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</si>
  <si>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</si>
  <si>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</si>
  <si>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</si>
  <si>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</si>
  <si>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</si>
  <si>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</si>
  <si>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</si>
  <si>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</si>
  <si>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</si>
  <si>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</si>
  <si>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</si>
  <si>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</si>
  <si>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</si>
  <si>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</si>
  <si>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</si>
  <si>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</si>
  <si>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</si>
  <si>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</si>
  <si>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</si>
  <si>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</si>
  <si>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</si>
  <si>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</si>
  <si>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</si>
  <si>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</si>
  <si>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</si>
  <si>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</si>
  <si>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</si>
  <si>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</si>
  <si>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</si>
  <si>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</si>
  <si>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</si>
  <si>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</si>
  <si>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</si>
  <si>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</si>
  <si>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</si>
  <si>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</si>
  <si>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</si>
  <si>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</si>
  <si>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</si>
  <si>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</si>
  <si>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</si>
  <si>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</si>
  <si>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</si>
  <si>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</si>
  <si>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</si>
  <si>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</si>
  <si>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</si>
  <si>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</si>
  <si>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</si>
  <si>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</si>
  <si>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</si>
  <si>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</si>
  <si>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</si>
  <si>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</si>
  <si>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</si>
  <si>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</si>
  <si>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</si>
  <si>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</si>
  <si>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</si>
  <si>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</si>
  <si>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</si>
  <si>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</si>
  <si>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</si>
  <si>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</si>
  <si>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</si>
  <si>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</si>
  <si>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</si>
  <si>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</si>
  <si>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</si>
  <si>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</si>
  <si>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</si>
  <si>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</si>
  <si>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</si>
  <si>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</si>
  <si>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</si>
  <si>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</si>
  <si>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</si>
  <si>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</si>
  <si>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</si>
  <si>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</si>
  <si>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</si>
  <si>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</si>
  <si>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</si>
  <si>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</si>
  <si>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</si>
  <si>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</si>
  <si>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</si>
  <si>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</si>
  <si>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</si>
  <si>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</si>
  <si>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</si>
  <si>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</si>
  <si>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</si>
  <si>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</si>
  <si>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</si>
  <si>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</si>
  <si>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</si>
  <si>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</si>
  <si>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</si>
  <si>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</si>
  <si>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</si>
  <si>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</si>
  <si>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</si>
  <si>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</si>
  <si>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</si>
  <si>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</si>
  <si>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</si>
  <si>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</si>
  <si>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</si>
  <si>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</si>
  <si>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</si>
  <si>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</si>
  <si>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</si>
  <si>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</si>
  <si>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</si>
  <si>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</si>
  <si>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</si>
  <si>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</si>
  <si>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</si>
  <si>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</si>
  <si>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</si>
  <si>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</si>
  <si>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</si>
  <si>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</si>
  <si>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</si>
  <si>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</si>
  <si>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</si>
  <si>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</si>
  <si>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</si>
  <si>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</si>
  <si>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</si>
  <si>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</si>
  <si>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</si>
  <si>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</si>
  <si>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</si>
  <si>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</si>
  <si>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</si>
  <si>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</si>
  <si>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</si>
  <si>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</si>
  <si>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</si>
  <si>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</si>
  <si>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</si>
  <si>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</si>
  <si>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</si>
  <si>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</si>
  <si>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</si>
  <si>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</si>
  <si>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</si>
  <si>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</si>
  <si>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</si>
  <si>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</si>
  <si>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</si>
  <si>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</si>
  <si>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</si>
  <si>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</si>
  <si>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</si>
  <si>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</si>
  <si>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</si>
  <si>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</si>
  <si>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</si>
  <si>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</si>
  <si>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</si>
  <si>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</si>
  <si>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</si>
  <si>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</si>
  <si>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</si>
  <si>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</si>
  <si>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</si>
  <si>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</si>
  <si>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</si>
  <si>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</si>
  <si>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</si>
  <si>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</si>
  <si>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</si>
  <si>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</si>
  <si>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</si>
  <si>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</si>
  <si>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</si>
  <si>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</si>
  <si>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</si>
  <si>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</si>
  <si>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</si>
  <si>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</si>
  <si>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</si>
  <si>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</si>
  <si>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</si>
  <si>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</si>
  <si>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</si>
  <si>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</si>
  <si>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</si>
  <si>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</si>
  <si>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</si>
  <si>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</si>
  <si>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</si>
  <si>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</si>
  <si>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</si>
  <si>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</si>
  <si>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</si>
  <si>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</si>
  <si>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</si>
  <si>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</si>
  <si>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</si>
  <si>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</si>
  <si>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</si>
  <si>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</si>
  <si>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</si>
  <si>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</si>
  <si>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</si>
  <si>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</si>
  <si>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</si>
  <si>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</si>
  <si>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</si>
  <si>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</si>
  <si>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</si>
  <si>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</si>
  <si>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</si>
  <si>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</si>
  <si>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</si>
  <si>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</si>
  <si>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</si>
  <si>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</si>
  <si>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</si>
  <si>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</si>
  <si>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</si>
  <si>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</si>
  <si>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</si>
  <si>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</si>
  <si>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</si>
  <si>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</si>
  <si>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</si>
  <si>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</si>
  <si>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</si>
  <si>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</si>
  <si>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</si>
  <si>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</si>
  <si>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</si>
  <si>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</si>
  <si>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</si>
  <si>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</si>
  <si>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</si>
  <si>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</si>
  <si>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</si>
  <si>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</si>
  <si>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</si>
  <si>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</si>
  <si>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</si>
  <si>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</si>
  <si>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</si>
  <si>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</si>
  <si>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</si>
  <si>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</si>
  <si>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</si>
  <si>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</si>
  <si>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</si>
  <si>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</si>
  <si>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</si>
  <si>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</si>
  <si>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</si>
  <si>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</si>
  <si>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</si>
  <si>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</si>
  <si>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</si>
  <si>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</si>
  <si>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</si>
  <si>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</si>
  <si>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</si>
  <si>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</si>
  <si>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</si>
  <si>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</si>
  <si>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</si>
  <si>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</si>
  <si>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</si>
  <si>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</si>
  <si>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</si>
  <si>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</si>
  <si>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</si>
  <si>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</si>
  <si>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</si>
  <si>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</si>
  <si>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</si>
  <si>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</si>
  <si>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</si>
  <si>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</si>
  <si>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</si>
  <si>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</si>
  <si>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</si>
  <si>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</si>
  <si>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</si>
  <si>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</si>
  <si>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</si>
  <si>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</si>
  <si>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</si>
  <si>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</si>
  <si>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</si>
  <si>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</si>
  <si>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</si>
  <si>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</si>
  <si>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</si>
  <si>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</si>
  <si>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</si>
  <si>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</si>
  <si>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</si>
  <si>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</si>
  <si>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</si>
  <si>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</si>
  <si>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</si>
  <si>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</si>
  <si>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</si>
  <si>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</si>
  <si>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</si>
  <si>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</si>
  <si>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</si>
  <si>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</si>
  <si>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</si>
  <si>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</si>
  <si>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</si>
  <si>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</si>
  <si>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</si>
  <si>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</si>
  <si>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</si>
  <si>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</si>
  <si>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</si>
  <si>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</si>
  <si>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</si>
  <si>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</si>
  <si>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</si>
  <si>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</si>
  <si>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</si>
  <si>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</si>
  <si>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</si>
  <si>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</si>
  <si>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</si>
  <si>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</si>
  <si>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</si>
  <si>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</si>
  <si>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</si>
  <si>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</si>
  <si>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</si>
  <si>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</si>
  <si>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</si>
  <si>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</si>
  <si>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</si>
  <si>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</si>
  <si>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</si>
  <si>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</si>
  <si>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</si>
  <si>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</si>
  <si>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</si>
  <si>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</si>
  <si>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</si>
  <si>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</si>
  <si>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</si>
  <si>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</si>
  <si>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</si>
  <si>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</si>
  <si>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</si>
  <si>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</si>
  <si>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</si>
  <si>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</si>
  <si>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</si>
  <si>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</si>
  <si>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</si>
  <si>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</si>
  <si>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</si>
  <si>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</si>
  <si>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</si>
  <si>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</si>
  <si>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</si>
  <si>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</si>
  <si>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</si>
  <si>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</si>
  <si>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</si>
  <si>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</si>
  <si>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</si>
  <si>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</si>
  <si>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</si>
  <si>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</si>
  <si>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</si>
  <si>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</si>
  <si>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</si>
  <si>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</si>
  <si>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</si>
  <si>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</si>
  <si>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</si>
  <si>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</si>
  <si>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</si>
  <si>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</si>
  <si>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</si>
  <si>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</si>
  <si>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</si>
  <si>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</si>
  <si>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</si>
  <si>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</si>
  <si>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</si>
  <si>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</si>
  <si>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</si>
  <si>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</si>
  <si>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</si>
  <si>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</si>
  <si>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</si>
  <si>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</si>
  <si>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</si>
  <si>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</si>
  <si>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</si>
  <si>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</si>
  <si>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</si>
  <si>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</si>
  <si>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</si>
  <si>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</si>
  <si>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</si>
  <si>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</si>
  <si>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</si>
  <si>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</si>
  <si>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</si>
  <si>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</si>
  <si>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</si>
  <si>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</si>
  <si>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</si>
  <si>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</si>
  <si>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</si>
  <si>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</si>
  <si>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</si>
  <si>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</si>
  <si>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</si>
  <si>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</si>
  <si>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</si>
  <si>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</si>
  <si>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</si>
  <si>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</si>
  <si>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</si>
  <si>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</si>
  <si>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</si>
  <si>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</si>
  <si>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</si>
  <si>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</si>
  <si>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</si>
  <si>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</si>
  <si>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</si>
  <si>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</si>
  <si>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</si>
  <si>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</si>
  <si>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</si>
  <si>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</si>
  <si>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</si>
  <si>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</si>
  <si>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</si>
  <si>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</si>
  <si>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</si>
  <si>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</si>
  <si>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</si>
  <si>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</si>
  <si>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</si>
  <si>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</si>
  <si>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</si>
  <si>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</si>
  <si>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</si>
  <si>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</si>
  <si>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</si>
  <si>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</si>
  <si>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</si>
  <si>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</si>
  <si>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</si>
  <si>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</si>
  <si>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</si>
  <si>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</si>
  <si>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</si>
  <si>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</si>
  <si>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</si>
  <si>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</si>
  <si>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</si>
  <si>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</si>
  <si>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</si>
  <si>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</si>
  <si>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</si>
  <si>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</si>
  <si>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</si>
  <si>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</si>
  <si>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</si>
  <si>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</si>
  <si>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</si>
  <si>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</si>
  <si>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</si>
  <si>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</si>
  <si>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</si>
  <si>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</si>
  <si>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</si>
  <si>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</si>
  <si>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</si>
  <si>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</si>
  <si>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</si>
  <si>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</si>
  <si>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</si>
  <si>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</si>
  <si>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</si>
  <si>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</si>
  <si>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</si>
  <si>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</si>
  <si>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</si>
  <si>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</si>
  <si>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</si>
  <si>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</si>
  <si>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</si>
  <si>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</si>
  <si>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</si>
  <si>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</si>
  <si>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</si>
  <si>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</si>
  <si>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</si>
  <si>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</si>
  <si>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</si>
  <si>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</si>
  <si>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</si>
  <si>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</si>
  <si>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</si>
  <si>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</si>
  <si>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</si>
  <si>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</si>
  <si>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</si>
  <si>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</si>
  <si>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</si>
  <si>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</si>
  <si>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</si>
  <si>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</si>
  <si>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</si>
  <si>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</si>
  <si>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</si>
  <si>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</si>
  <si>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</si>
  <si>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</si>
  <si>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</si>
  <si>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</si>
  <si>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</si>
  <si>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</si>
  <si>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</si>
  <si>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</si>
  <si>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</si>
  <si>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</si>
  <si>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</si>
  <si>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</si>
  <si>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</si>
  <si>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</si>
  <si>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</si>
  <si>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</si>
  <si>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</si>
  <si>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</si>
  <si>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</si>
  <si>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</si>
  <si>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</si>
  <si>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</si>
  <si>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</si>
  <si>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</si>
  <si>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</si>
  <si>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</si>
  <si>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</si>
  <si>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</si>
  <si>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</si>
  <si>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</si>
  <si>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</si>
  <si>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</si>
  <si>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</si>
  <si>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</si>
  <si>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</si>
  <si>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</si>
  <si>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</si>
  <si>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</si>
  <si>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</si>
  <si>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</si>
  <si>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</si>
  <si>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</si>
  <si>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</si>
  <si>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</si>
  <si>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</si>
  <si>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</si>
  <si>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</si>
  <si>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</si>
  <si>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</si>
  <si>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</si>
  <si>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</si>
  <si>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</si>
  <si>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</si>
  <si>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</si>
  <si>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</si>
  <si>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</si>
  <si>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</si>
  <si>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</si>
  <si>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</si>
  <si>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</si>
  <si>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</si>
  <si>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</si>
  <si>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</si>
  <si>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</si>
  <si>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</si>
  <si>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</si>
  <si>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</si>
  <si>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</si>
  <si>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</si>
  <si>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</si>
  <si>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</si>
  <si>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</si>
  <si>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</si>
  <si>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</si>
  <si>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</si>
  <si>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</si>
  <si>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</si>
  <si>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</si>
  <si>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</si>
  <si>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</si>
  <si>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</si>
  <si>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</si>
  <si>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</si>
  <si>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</si>
  <si>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</si>
  <si>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</si>
  <si>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</si>
  <si>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</si>
  <si>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</si>
  <si>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</si>
  <si>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</si>
  <si>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</si>
  <si>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</si>
  <si>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</si>
  <si>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</si>
  <si>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</si>
  <si>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</si>
  <si>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</si>
  <si>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</si>
  <si>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</si>
  <si>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</si>
  <si>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</si>
  <si>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</si>
  <si>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</si>
  <si>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</si>
  <si>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</si>
  <si>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</si>
  <si>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</si>
  <si>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</si>
  <si>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</si>
  <si>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</si>
  <si>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</si>
  <si>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</si>
  <si>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</si>
  <si>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</si>
  <si>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</si>
  <si>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</si>
  <si>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</si>
  <si>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</si>
  <si>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</si>
  <si>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</si>
  <si>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</si>
  <si>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</si>
  <si>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</si>
  <si>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</si>
  <si>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</si>
  <si>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</si>
  <si>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</si>
  <si>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</si>
  <si>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</si>
  <si>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</si>
  <si>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</si>
  <si>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</si>
  <si>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</si>
  <si>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</si>
  <si>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</si>
  <si>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</si>
  <si>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</si>
  <si>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</si>
  <si>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</si>
  <si>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</si>
  <si>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</si>
  <si>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</si>
  <si>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</si>
  <si>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</si>
  <si>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</si>
  <si>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</si>
  <si>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</si>
  <si>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</si>
  <si>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</si>
  <si>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</si>
  <si>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</si>
  <si>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</si>
  <si>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</si>
  <si>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</si>
  <si>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</si>
  <si>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</si>
  <si>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</si>
  <si>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</si>
  <si>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</si>
  <si>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</si>
  <si>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</si>
  <si>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</si>
  <si>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</si>
  <si>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</si>
  <si>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</si>
  <si>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</si>
  <si>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</si>
  <si>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</si>
  <si>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</si>
  <si>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</si>
  <si>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</si>
  <si>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</si>
  <si>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</si>
  <si>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</si>
  <si>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</si>
  <si>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</si>
  <si>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</si>
  <si>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</si>
  <si>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</si>
  <si>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</si>
  <si>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</si>
  <si>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</si>
  <si>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</si>
  <si>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</si>
  <si>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</si>
  <si>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</si>
  <si>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</si>
  <si>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</si>
  <si>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</si>
  <si>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</si>
  <si>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</si>
  <si>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</si>
  <si>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</si>
  <si>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</si>
  <si>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</si>
  <si>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</si>
  <si>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</si>
  <si>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</si>
  <si>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</si>
  <si>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</si>
  <si>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</si>
  <si>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</si>
  <si>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</si>
  <si>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</si>
  <si>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</si>
  <si>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</si>
  <si>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</si>
  <si>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</si>
  <si>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</si>
  <si>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</si>
  <si>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</si>
  <si>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</si>
  <si>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</si>
  <si>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</si>
  <si>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</si>
  <si>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</si>
  <si>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</si>
  <si>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</si>
  <si>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</si>
  <si>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</si>
  <si>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</si>
  <si>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</si>
  <si>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</si>
  <si>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</si>
  <si>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</si>
  <si>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</si>
  <si>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</si>
  <si>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</si>
  <si>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</si>
  <si>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</si>
  <si>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</si>
  <si>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</si>
  <si>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</si>
  <si>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</si>
  <si>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</si>
  <si>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</si>
  <si>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</si>
  <si>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</si>
  <si>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</si>
  <si>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</si>
  <si>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</si>
  <si>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</si>
  <si>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</si>
  <si>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</si>
  <si>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</si>
  <si>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</si>
  <si>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</si>
  <si>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</si>
  <si>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</si>
  <si>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</si>
  <si>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</si>
  <si>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</si>
  <si>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</si>
  <si>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</si>
  <si>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</si>
  <si>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</si>
  <si>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</si>
  <si>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</si>
  <si>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</si>
  <si>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</si>
  <si>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</si>
  <si>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</si>
  <si>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</si>
  <si>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</si>
  <si>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</si>
  <si>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</si>
  <si>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</si>
  <si>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</si>
  <si>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</si>
  <si>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</si>
  <si>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</si>
  <si>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</si>
  <si>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</si>
  <si>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</si>
  <si>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</si>
  <si>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</si>
  <si>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</si>
  <si>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</si>
  <si>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</si>
  <si>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</si>
  <si>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</si>
  <si>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</si>
  <si>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</si>
  <si>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</si>
  <si>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</si>
  <si>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</si>
  <si>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</si>
  <si>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</si>
  <si>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</si>
  <si>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</si>
  <si>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</si>
  <si>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</si>
  <si>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</si>
  <si>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</si>
  <si>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</si>
  <si>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</si>
  <si>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</si>
  <si>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</si>
  <si>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</si>
  <si>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</si>
  <si>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</si>
  <si>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</si>
  <si>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</si>
  <si>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</si>
  <si>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</si>
  <si>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</si>
  <si>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</si>
  <si>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</si>
  <si>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</si>
  <si>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</si>
  <si>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</si>
  <si>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</si>
  <si>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</si>
  <si>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</si>
  <si>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</si>
  <si>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</si>
  <si>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</si>
  <si>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</si>
  <si>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</si>
  <si>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</si>
  <si>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</si>
  <si>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</si>
  <si>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</si>
  <si>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</si>
  <si>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</si>
  <si>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</si>
  <si>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</si>
  <si>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</si>
  <si>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</si>
  <si>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</si>
  <si>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</si>
  <si>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</si>
  <si>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</si>
  <si>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</si>
  <si>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</si>
  <si>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</si>
  <si>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</si>
  <si>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</si>
  <si>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</si>
  <si>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</si>
  <si>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</si>
  <si>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</si>
  <si>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</si>
  <si>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</si>
  <si>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</si>
  <si>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</si>
  <si>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</si>
  <si>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</si>
  <si>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</si>
  <si>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</si>
  <si>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</si>
  <si>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</si>
  <si>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</si>
  <si>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</si>
  <si>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</si>
  <si>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</si>
  <si>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</si>
  <si>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</si>
  <si>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</si>
  <si>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</si>
  <si>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</si>
  <si>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</si>
  <si>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</si>
  <si>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</si>
  <si>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</si>
  <si>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</si>
  <si>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</si>
  <si>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</si>
  <si>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</si>
  <si>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</si>
  <si>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</si>
  <si>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</si>
  <si>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</si>
  <si>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</si>
  <si>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</si>
  <si>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</si>
  <si>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</si>
  <si>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</si>
  <si>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</si>
  <si>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</si>
  <si>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</si>
  <si>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</si>
  <si>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</si>
  <si>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</si>
  <si>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</si>
  <si>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</si>
  <si>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</si>
  <si>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</si>
  <si>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</si>
  <si>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</si>
  <si>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</si>
  <si>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</si>
  <si>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</si>
  <si>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</si>
  <si>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</si>
  <si>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</si>
  <si>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</si>
  <si>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</si>
  <si>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</si>
  <si>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</si>
  <si>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</si>
  <si>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</si>
  <si>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</si>
  <si>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</si>
  <si>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</si>
  <si>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</si>
  <si>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</si>
  <si>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</si>
  <si>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</si>
  <si>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</si>
  <si>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</si>
  <si>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</si>
  <si>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</si>
  <si>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</si>
  <si>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</si>
  <si>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</si>
  <si>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</si>
  <si>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</si>
  <si>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</si>
  <si>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</si>
  <si>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</si>
  <si>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</si>
  <si>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</si>
  <si>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</si>
  <si>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</si>
  <si>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</si>
  <si>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</si>
  <si>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</si>
  <si>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</si>
  <si>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</si>
  <si>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</si>
  <si>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</si>
  <si>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</si>
  <si>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</si>
  <si>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</si>
  <si>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</si>
  <si>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</si>
  <si>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</si>
  <si>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</si>
  <si>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</si>
  <si>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</si>
  <si>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</si>
  <si>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</si>
  <si>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</si>
  <si>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</si>
  <si>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</si>
  <si>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</si>
  <si>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</si>
  <si>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</si>
  <si>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</si>
  <si>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</si>
  <si>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</si>
  <si>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</si>
  <si>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</si>
  <si>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</si>
  <si>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</si>
  <si>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</si>
  <si>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</si>
  <si>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</si>
  <si>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</si>
  <si>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</si>
  <si>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</si>
  <si>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</si>
  <si>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</si>
  <si>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</si>
  <si>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</si>
  <si>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</si>
  <si>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</si>
  <si>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</si>
  <si>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</si>
  <si>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</si>
  <si>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</si>
  <si>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</si>
  <si>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</si>
  <si>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</si>
  <si>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</si>
  <si>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</si>
  <si>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</si>
  <si>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</si>
  <si>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</si>
  <si>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</si>
  <si>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</si>
  <si>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</si>
  <si>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</si>
  <si>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</si>
  <si>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</si>
  <si>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</si>
  <si>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</si>
  <si>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</si>
  <si>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</si>
  <si>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</si>
  <si>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</si>
  <si>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</si>
  <si>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</si>
  <si>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</si>
  <si>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</si>
  <si>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</si>
  <si>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</si>
  <si>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</si>
  <si>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</si>
  <si>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</si>
  <si>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</si>
  <si>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</si>
  <si>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</si>
  <si>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</si>
  <si>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</si>
  <si>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</si>
  <si>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</si>
  <si>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</si>
  <si>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</si>
  <si>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</si>
  <si>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</si>
  <si>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</si>
  <si>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</si>
  <si>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</si>
  <si>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</si>
  <si>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</si>
  <si>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</si>
  <si>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</si>
  <si>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</si>
  <si>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</si>
  <si>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</si>
  <si>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</si>
  <si>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</si>
  <si>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</si>
  <si>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</si>
  <si>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</si>
  <si>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</si>
  <si>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</si>
  <si>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</si>
  <si>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</si>
  <si>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</si>
  <si>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</si>
  <si>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</si>
  <si>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</si>
  <si>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</si>
  <si>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</si>
  <si>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</si>
  <si>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</si>
  <si>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</si>
  <si>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</si>
  <si>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</si>
  <si>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</si>
  <si>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</si>
  <si>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</si>
  <si>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</si>
  <si>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</si>
  <si>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</si>
  <si>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</si>
  <si>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</si>
  <si>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</si>
  <si>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</si>
  <si>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</si>
  <si>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</si>
  <si>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</si>
  <si>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</si>
  <si>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</si>
  <si>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</si>
  <si>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</si>
  <si>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</si>
  <si>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</si>
  <si>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</si>
  <si>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</si>
  <si>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</si>
  <si>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</si>
  <si>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</si>
  <si>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</si>
  <si>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</si>
  <si>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</si>
  <si>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</si>
  <si>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</si>
  <si>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</si>
  <si>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</si>
  <si>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</si>
  <si>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</si>
  <si>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</si>
  <si>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</si>
  <si>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</si>
  <si>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</si>
  <si>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</si>
  <si>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</si>
  <si>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</si>
  <si>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</si>
  <si>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</si>
  <si>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</si>
  <si>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</si>
  <si>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</si>
  <si>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</si>
  <si>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</si>
  <si>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</si>
  <si>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</si>
  <si>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</si>
  <si>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</si>
  <si>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</si>
  <si>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</si>
  <si>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</si>
  <si>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</si>
  <si>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</si>
  <si>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</si>
  <si>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</si>
  <si>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</si>
  <si>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</si>
  <si>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</si>
  <si>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</si>
  <si>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</si>
  <si>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</si>
  <si>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</si>
  <si>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</si>
  <si>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</si>
  <si>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</si>
  <si>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</si>
  <si>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</si>
  <si>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</si>
  <si>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</si>
  <si>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</si>
  <si>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</si>
  <si>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</si>
  <si>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</si>
  <si>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</si>
  <si>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</si>
  <si>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</si>
  <si>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</si>
  <si>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</si>
  <si>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</si>
  <si>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</si>
  <si>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</si>
  <si>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</si>
  <si>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</si>
  <si>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</si>
  <si>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</si>
  <si>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</si>
  <si>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</si>
  <si>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</si>
  <si>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</si>
  <si>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</si>
  <si>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</si>
  <si>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</si>
  <si>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</si>
  <si>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</si>
  <si>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</si>
  <si>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</si>
  <si>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</si>
  <si>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</si>
  <si>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</si>
  <si>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</si>
  <si>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</si>
  <si>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</si>
  <si>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</si>
  <si>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</si>
  <si>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</si>
  <si>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</si>
  <si>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</si>
  <si>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</si>
  <si>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</si>
  <si>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</si>
  <si>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</si>
  <si>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</si>
  <si>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</si>
  <si>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</si>
  <si>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</si>
  <si>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</si>
  <si>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</si>
  <si>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</si>
  <si>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</si>
  <si>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</si>
  <si>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</si>
  <si>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</si>
  <si>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</si>
  <si>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</si>
  <si>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</si>
  <si>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</si>
  <si>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</si>
  <si>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</si>
  <si>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</si>
  <si>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</si>
  <si>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</si>
  <si>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</si>
  <si>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</si>
  <si>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</si>
  <si>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</si>
  <si>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</si>
  <si>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</si>
  <si>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</si>
  <si>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</si>
  <si>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</si>
  <si>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</si>
  <si>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</si>
  <si>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</si>
  <si>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</si>
  <si>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</si>
  <si>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</si>
  <si>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</si>
  <si>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</si>
  <si>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</si>
  <si>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</si>
  <si>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</si>
  <si>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</si>
  <si>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</si>
  <si>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</si>
  <si>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</si>
  <si>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</si>
  <si>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</si>
  <si>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</si>
  <si>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</si>
  <si>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</si>
  <si>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</si>
  <si>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</si>
  <si>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</si>
  <si>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</si>
  <si>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</si>
  <si>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</si>
  <si>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</si>
  <si>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</si>
  <si>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</si>
  <si>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</si>
  <si>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</si>
  <si>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</si>
  <si>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</si>
  <si>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</si>
  <si>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</si>
  <si>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</si>
  <si>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</si>
  <si>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</si>
  <si>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</si>
  <si>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</si>
  <si>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</si>
  <si>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</si>
  <si>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</si>
  <si>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</si>
  <si>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</si>
  <si>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</si>
  <si>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</si>
  <si>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</si>
  <si>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</si>
  <si>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</si>
  <si>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</si>
  <si>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</si>
  <si>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</si>
  <si>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</si>
  <si>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</si>
  <si>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</si>
  <si>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</si>
  <si>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</si>
  <si>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</si>
  <si>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</si>
  <si>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</si>
  <si>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</si>
  <si>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</si>
  <si>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</si>
  <si>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</si>
  <si>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</si>
  <si>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</si>
  <si>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</si>
  <si>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</si>
  <si>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</si>
  <si>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</si>
  <si>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</si>
  <si>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</si>
  <si>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</si>
  <si>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</si>
  <si>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</si>
  <si>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</si>
  <si>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</si>
  <si>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</si>
  <si>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</si>
  <si>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</si>
  <si>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</si>
  <si>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</si>
  <si>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</si>
  <si>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</si>
  <si>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</si>
  <si>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</si>
  <si>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</si>
  <si>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</si>
  <si>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</si>
  <si>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</si>
  <si>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</si>
  <si>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</si>
  <si>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</si>
  <si>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</si>
  <si>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</si>
  <si>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</si>
  <si>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</si>
  <si>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</si>
  <si>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</si>
  <si>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</si>
  <si>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</si>
  <si>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</si>
  <si>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</si>
  <si>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</si>
  <si>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</si>
  <si>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</si>
  <si>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</si>
  <si>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</si>
  <si>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</si>
  <si>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</si>
  <si>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</si>
  <si>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</si>
  <si>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</si>
  <si>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</si>
  <si>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</si>
  <si>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</si>
  <si>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</si>
  <si>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</si>
  <si>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</si>
  <si>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</si>
  <si>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</si>
  <si>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</si>
  <si>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</si>
  <si>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</si>
  <si>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</si>
  <si>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</si>
  <si>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</si>
  <si>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</si>
  <si>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</si>
  <si>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</si>
  <si>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</si>
  <si>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</si>
  <si>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</si>
  <si>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</si>
  <si>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</si>
  <si>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</si>
  <si>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</si>
  <si>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</si>
  <si>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</si>
  <si>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</si>
  <si>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</si>
  <si>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</si>
  <si>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</si>
  <si>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</si>
  <si>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</si>
  <si>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</si>
  <si>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</si>
  <si>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</si>
  <si>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</si>
  <si>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</si>
  <si>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</si>
  <si>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</si>
  <si>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</si>
  <si>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</si>
  <si>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</si>
  <si>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</si>
  <si>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</si>
  <si>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</si>
  <si>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</si>
  <si>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</si>
  <si>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</si>
  <si>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</si>
  <si>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</si>
  <si>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</si>
  <si>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</si>
  <si>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</si>
  <si>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</si>
  <si>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</si>
  <si>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</si>
  <si>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</si>
  <si>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</si>
  <si>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</si>
  <si>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</si>
  <si>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</si>
  <si>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</si>
  <si>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</si>
  <si>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</si>
  <si>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</si>
  <si>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</si>
  <si>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</si>
  <si>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</si>
  <si>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</si>
  <si>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</si>
  <si>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</si>
  <si>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</si>
  <si>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</si>
  <si>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</si>
  <si>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</si>
  <si>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</si>
  <si>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</si>
  <si>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</si>
  <si>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</si>
  <si>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</si>
  <si>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</si>
  <si>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</si>
  <si>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</si>
  <si>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</si>
  <si>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</si>
  <si>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</si>
  <si>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</si>
  <si>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</si>
  <si>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</si>
  <si>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</si>
  <si>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</si>
  <si>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</si>
  <si>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</si>
  <si>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</si>
  <si>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</si>
  <si>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</si>
  <si>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</si>
  <si>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</si>
  <si>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</si>
  <si>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</si>
  <si>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</si>
  <si>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</si>
  <si>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</si>
  <si>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</si>
  <si>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</si>
  <si>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</si>
  <si>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</si>
  <si>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</si>
  <si>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</si>
  <si>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</si>
  <si>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</si>
  <si>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</si>
  <si>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</si>
  <si>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</si>
  <si>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</si>
  <si>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</si>
  <si>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</si>
  <si>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</si>
  <si>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</si>
  <si>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</si>
  <si>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</si>
  <si>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</si>
  <si>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</si>
  <si>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</si>
  <si>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</si>
  <si>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</si>
  <si>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</si>
  <si>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</si>
  <si>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</si>
  <si>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</si>
  <si>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</si>
  <si>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</si>
  <si>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</si>
  <si>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</si>
  <si>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</si>
  <si>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</si>
  <si>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</si>
  <si>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</si>
  <si>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</si>
  <si>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</si>
  <si>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</si>
  <si>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</si>
  <si>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</si>
  <si>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</si>
  <si>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</si>
  <si>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</si>
  <si>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</si>
  <si>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</si>
  <si>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</si>
  <si>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</si>
  <si>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</si>
  <si>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</si>
  <si>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</si>
  <si>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</si>
  <si>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</si>
  <si>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</si>
  <si>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</si>
  <si>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</si>
  <si>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</si>
  <si>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</si>
  <si>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</si>
  <si>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</si>
  <si>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</si>
  <si>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</si>
  <si>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</si>
  <si>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</si>
  <si>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</si>
  <si>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</si>
  <si>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</si>
  <si>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</si>
  <si>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</si>
  <si>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</si>
  <si>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</si>
  <si>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</si>
  <si>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</si>
  <si>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</si>
  <si>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</si>
  <si>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</si>
  <si>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</si>
  <si>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</si>
  <si>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</si>
  <si>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</si>
  <si>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</si>
  <si>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</si>
  <si>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</si>
  <si>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</si>
  <si>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</si>
  <si>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</si>
  <si>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</si>
  <si>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</si>
  <si>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</si>
  <si>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</si>
  <si>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</si>
  <si>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</si>
  <si>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</si>
  <si>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</si>
  <si>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</si>
  <si>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</si>
  <si>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</si>
  <si>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</si>
  <si>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</si>
  <si>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</si>
  <si>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</si>
  <si>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</si>
  <si>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</si>
  <si>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</si>
  <si>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</si>
  <si>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</si>
  <si>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</si>
  <si>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</si>
  <si>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</si>
  <si>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</si>
  <si>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</si>
  <si>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</si>
  <si>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</si>
  <si>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</si>
  <si>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</si>
  <si>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</si>
  <si>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</si>
  <si>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</si>
  <si>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</si>
  <si>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</si>
  <si>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</si>
  <si>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</si>
  <si>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</si>
  <si>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</si>
  <si>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</si>
  <si>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</si>
  <si>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</si>
  <si>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</si>
  <si>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</si>
  <si>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</si>
  <si>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</si>
  <si>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</si>
  <si>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</si>
  <si>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</si>
  <si>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</si>
  <si>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</si>
  <si>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</si>
  <si>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</si>
  <si>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</si>
  <si>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</si>
  <si>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</si>
  <si>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</si>
  <si>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</si>
  <si>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</si>
  <si>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</si>
  <si>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</si>
  <si>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</si>
  <si>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</si>
  <si>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</si>
  <si>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</si>
  <si>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</si>
  <si>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</si>
  <si>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</si>
  <si>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</si>
  <si>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</si>
  <si>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</si>
  <si>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</si>
  <si>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</si>
  <si>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</si>
  <si>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</si>
  <si>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</si>
  <si>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</si>
  <si>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</si>
  <si>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</si>
  <si>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</si>
  <si>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</si>
  <si>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</si>
  <si>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</si>
  <si>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</si>
  <si>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</si>
  <si>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</si>
  <si>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</si>
  <si>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</si>
  <si>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</si>
  <si>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</si>
  <si>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</si>
  <si>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</si>
  <si>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</si>
  <si>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</si>
  <si>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</si>
  <si>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</si>
  <si>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</si>
  <si>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</si>
  <si>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</si>
  <si>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</si>
  <si>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</si>
  <si>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</si>
  <si>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</si>
  <si>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</si>
  <si>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</si>
  <si>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</si>
  <si>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</si>
  <si>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</si>
  <si>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</si>
  <si>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</si>
  <si>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</si>
  <si>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</si>
  <si>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</si>
  <si>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</si>
  <si>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</si>
  <si>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</si>
  <si>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</si>
  <si>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</si>
  <si>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</si>
  <si>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</si>
  <si>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</si>
  <si>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</si>
  <si>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</si>
  <si>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</si>
  <si>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</si>
  <si>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</si>
  <si>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</si>
  <si>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</si>
  <si>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</si>
  <si>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</si>
  <si>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</si>
  <si>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</si>
  <si>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</si>
  <si>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</si>
  <si>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</si>
  <si>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</si>
  <si>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</si>
  <si>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</si>
  <si>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</si>
  <si>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</si>
  <si>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</si>
  <si>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</si>
  <si>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</si>
  <si>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</si>
  <si>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</si>
  <si>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</si>
  <si>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</si>
  <si>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</si>
  <si>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</si>
  <si>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</si>
  <si>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</si>
  <si>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</si>
  <si>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</si>
  <si>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</si>
  <si>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</si>
  <si>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</si>
  <si>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</si>
  <si>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</si>
  <si>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</si>
  <si>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</si>
  <si>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</si>
  <si>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</si>
  <si>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</si>
  <si>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</si>
  <si>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</si>
  <si>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</si>
  <si>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</si>
  <si>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</si>
  <si>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</si>
  <si>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</si>
  <si>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</si>
  <si>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</si>
  <si>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</si>
  <si>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</si>
  <si>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</si>
  <si>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</si>
  <si>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</si>
  <si>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</si>
  <si>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</si>
  <si>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</si>
  <si>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</si>
  <si>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</si>
  <si>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</si>
  <si>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</si>
  <si>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</si>
  <si>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</si>
  <si>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</si>
  <si>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</si>
  <si>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</si>
  <si>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</si>
  <si>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</si>
  <si>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</si>
  <si>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</si>
  <si>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</si>
  <si>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</si>
  <si>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</si>
  <si>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</si>
  <si>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</si>
  <si>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</si>
  <si>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</si>
  <si>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</si>
  <si>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</si>
  <si>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</si>
  <si>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</si>
  <si>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</si>
  <si>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</si>
  <si>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</si>
  <si>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</si>
  <si>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</si>
  <si>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</si>
  <si>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</si>
  <si>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</si>
  <si>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</si>
  <si>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</si>
  <si>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</si>
  <si>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</si>
  <si>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</si>
  <si>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</si>
  <si>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</si>
  <si>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</si>
  <si>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</si>
  <si>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</si>
  <si>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</si>
  <si>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</si>
  <si>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</si>
  <si>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</si>
  <si>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</si>
  <si>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</si>
  <si>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</si>
  <si>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</si>
  <si>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</si>
  <si>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</si>
  <si>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</si>
  <si>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</si>
  <si>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</si>
  <si>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</si>
  <si>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</si>
  <si>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</si>
  <si>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</si>
  <si>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</si>
  <si>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</si>
  <si>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</si>
  <si>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</si>
  <si>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</si>
  <si>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</si>
  <si>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</si>
  <si>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</si>
  <si>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</si>
  <si>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</si>
  <si>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</si>
  <si>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</si>
  <si>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</si>
  <si>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</si>
  <si>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</si>
  <si>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</si>
  <si>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</si>
  <si>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</si>
  <si>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</si>
  <si>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</si>
  <si>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</si>
  <si>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</si>
  <si>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</si>
  <si>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</si>
  <si>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</si>
  <si>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</si>
  <si>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</si>
  <si>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</si>
  <si>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</si>
  <si>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</si>
  <si>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</si>
  <si>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</si>
  <si>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</si>
  <si>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</si>
  <si>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</si>
  <si>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</si>
  <si>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</si>
  <si>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</si>
  <si>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</si>
  <si>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</si>
  <si>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</si>
  <si>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</si>
  <si>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</si>
  <si>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</si>
  <si>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</si>
  <si>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</si>
  <si>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</si>
  <si>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</si>
  <si>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</si>
  <si>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</si>
  <si>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</si>
  <si>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</si>
  <si>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</si>
  <si>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</si>
  <si>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</si>
  <si>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</si>
  <si>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</si>
  <si>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</si>
  <si>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</si>
  <si>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</si>
  <si>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</si>
  <si>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</si>
  <si>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</si>
  <si>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</si>
  <si>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</si>
  <si>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</si>
  <si>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</si>
  <si>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</si>
  <si>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</si>
  <si>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</si>
  <si>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</si>
  <si>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</si>
  <si>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</si>
  <si>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</si>
  <si>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</si>
  <si>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</si>
  <si>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</si>
  <si>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</si>
  <si>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</si>
  <si>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</si>
  <si>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</si>
  <si>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</si>
  <si>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</si>
  <si>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</si>
  <si>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</si>
  <si>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</si>
  <si>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</si>
  <si>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</si>
  <si>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</si>
  <si>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</si>
  <si>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</si>
  <si>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</si>
  <si>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</si>
  <si>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</si>
  <si>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</si>
  <si>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</si>
  <si>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</si>
  <si>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</si>
  <si>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</si>
  <si>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</si>
  <si>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</si>
  <si>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</si>
  <si>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</si>
  <si>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</si>
  <si>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</si>
  <si>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</si>
  <si>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</si>
  <si>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</si>
  <si>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</si>
  <si>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</si>
  <si>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</si>
  <si>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</si>
  <si>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</si>
  <si>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</si>
  <si>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</si>
  <si>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</si>
  <si>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</si>
  <si>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</si>
  <si>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</si>
  <si>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</si>
  <si>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</si>
  <si>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</si>
  <si>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</si>
  <si>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</si>
  <si>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</si>
  <si>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</si>
  <si>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</si>
  <si>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</si>
  <si>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</si>
  <si>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</si>
  <si>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</si>
  <si>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</si>
  <si>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</si>
  <si>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</si>
  <si>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</si>
  <si>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</si>
  <si>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</si>
  <si>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</si>
  <si>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</si>
  <si>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</si>
  <si>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</si>
  <si>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</si>
  <si>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</si>
  <si>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</si>
  <si>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</si>
  <si>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</si>
  <si>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</si>
  <si>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</si>
  <si>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</si>
  <si>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</si>
  <si>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</si>
  <si>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</si>
  <si>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</si>
  <si>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</si>
  <si>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</si>
  <si>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</si>
  <si>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</si>
  <si>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</si>
  <si>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</si>
  <si>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</si>
  <si>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</si>
  <si>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</si>
  <si>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</si>
  <si>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</si>
  <si>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</si>
  <si>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</si>
  <si>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</si>
  <si>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</si>
  <si>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</si>
  <si>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</si>
  <si>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</si>
  <si>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</si>
  <si>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</si>
  <si>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</si>
  <si>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</si>
  <si>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</si>
  <si>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</si>
  <si>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</si>
  <si>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</si>
  <si>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</si>
  <si>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</si>
  <si>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</si>
  <si>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</si>
  <si>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</si>
  <si>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</si>
  <si>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</si>
  <si>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</si>
  <si>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</si>
  <si>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</si>
  <si>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</si>
  <si>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</si>
  <si>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</si>
  <si>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</si>
  <si>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</si>
  <si>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</si>
  <si>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</si>
  <si>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</si>
  <si>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</si>
  <si>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</si>
  <si>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</si>
  <si>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</si>
  <si>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</si>
  <si>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</si>
  <si>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</si>
  <si>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</si>
  <si>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</si>
  <si>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</si>
  <si>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</si>
  <si>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</si>
  <si>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</si>
  <si>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</si>
  <si>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</si>
  <si>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</si>
  <si>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</si>
  <si>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</si>
  <si>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</si>
  <si>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</si>
  <si>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</si>
  <si>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</si>
  <si>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</si>
  <si>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</si>
  <si>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</si>
  <si>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</si>
  <si>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</si>
  <si>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</si>
  <si>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</si>
  <si>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</si>
  <si>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</si>
  <si>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</si>
  <si>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</si>
  <si>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</si>
  <si>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</si>
  <si>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</si>
  <si>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</si>
  <si>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</si>
  <si>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</si>
  <si>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</si>
  <si>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</si>
  <si>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</si>
  <si>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</si>
  <si>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</si>
  <si>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</si>
  <si>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</si>
  <si>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</si>
  <si>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</si>
  <si>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</si>
  <si>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</si>
  <si>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</si>
  <si>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</si>
  <si>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</si>
  <si>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</si>
  <si>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</si>
  <si>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</si>
  <si>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</si>
  <si>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</si>
  <si>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</si>
  <si>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</si>
  <si>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</si>
  <si>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</si>
  <si>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</si>
  <si>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</si>
  <si>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</si>
  <si>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</si>
  <si>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</si>
  <si>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</si>
  <si>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</si>
  <si>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</si>
  <si>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</si>
  <si>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</si>
  <si>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</si>
  <si>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</si>
  <si>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</si>
  <si>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</si>
  <si>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</si>
  <si>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</si>
  <si>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</si>
  <si>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</si>
  <si>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</si>
  <si>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</si>
  <si>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</si>
  <si>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</si>
  <si>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</si>
  <si>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</si>
  <si>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</si>
  <si>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</si>
  <si>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</si>
  <si>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</si>
  <si>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</si>
  <si>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</si>
  <si>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</si>
  <si>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</si>
  <si>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</si>
  <si>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</si>
  <si>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</si>
  <si>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</si>
  <si>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</si>
  <si>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</si>
  <si>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</si>
  <si>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</si>
  <si>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</si>
  <si>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</si>
  <si>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</si>
  <si>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</si>
  <si>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</si>
  <si>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</si>
  <si>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</si>
  <si>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</si>
  <si>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</si>
  <si>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</si>
  <si>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</si>
  <si>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</si>
  <si>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</si>
  <si>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</si>
  <si>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</si>
  <si>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</si>
  <si>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</si>
  <si>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</si>
  <si>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</si>
  <si>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</si>
  <si>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</si>
  <si>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</si>
  <si>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</si>
  <si>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</si>
  <si>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</si>
  <si>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</si>
  <si>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</si>
  <si>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</si>
  <si>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</si>
  <si>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</si>
  <si>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</si>
  <si>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</si>
  <si>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</si>
  <si>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</si>
  <si>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</si>
  <si>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</si>
  <si>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</si>
  <si>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</si>
  <si>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</si>
  <si>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</si>
  <si>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</si>
  <si>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</si>
  <si>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</si>
  <si>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</si>
  <si>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</si>
  <si>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</si>
  <si>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</si>
  <si>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</si>
  <si>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</si>
  <si>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</si>
  <si>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</si>
  <si>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</si>
  <si>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</si>
  <si>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</si>
  <si>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</si>
  <si>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</si>
  <si>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</si>
  <si>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</si>
  <si>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</si>
  <si>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</si>
  <si>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</si>
  <si>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</si>
  <si>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</si>
  <si>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</si>
  <si>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</si>
  <si>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</si>
  <si>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</si>
  <si>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</si>
  <si>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</si>
  <si>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</si>
  <si>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</si>
  <si>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</si>
  <si>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</si>
  <si>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</si>
  <si>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</si>
  <si>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</si>
  <si>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</si>
  <si>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</si>
  <si>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</si>
  <si>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</si>
  <si>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</si>
  <si>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</si>
  <si>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</si>
  <si>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</si>
  <si>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</si>
  <si>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</si>
  <si>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</si>
  <si>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</si>
  <si>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</si>
  <si>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</si>
  <si>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</si>
  <si>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</si>
  <si>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</si>
  <si>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</si>
  <si>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</si>
  <si>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</si>
  <si>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</si>
  <si>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</si>
  <si>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</si>
  <si>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</si>
  <si>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</si>
  <si>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</si>
  <si>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</si>
  <si>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</si>
  <si>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</si>
  <si>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</si>
  <si>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</si>
  <si>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</si>
  <si>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</si>
  <si>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</si>
  <si>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</si>
  <si>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</si>
  <si>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</si>
  <si>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</si>
  <si>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</si>
  <si>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</si>
  <si>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</si>
  <si>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</si>
  <si>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</si>
  <si>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</si>
  <si>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</si>
  <si>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</si>
  <si>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</si>
  <si>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</si>
  <si>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</si>
  <si>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</si>
  <si>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</si>
  <si>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</si>
  <si>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</si>
  <si>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</si>
  <si>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</si>
  <si>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</si>
  <si>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</si>
  <si>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</si>
  <si>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</si>
  <si>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</si>
  <si>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</si>
  <si>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</si>
  <si>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</si>
  <si>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</si>
  <si>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</si>
  <si>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</si>
  <si>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</si>
  <si>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</si>
  <si>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</si>
  <si>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</si>
  <si>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</si>
  <si>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</si>
  <si>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</si>
  <si>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</si>
  <si>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</si>
  <si>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</si>
  <si>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</si>
  <si>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</si>
  <si>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</si>
  <si>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</si>
  <si>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</si>
  <si>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</si>
  <si>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</si>
  <si>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</si>
  <si>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</si>
  <si>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</si>
  <si>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</si>
  <si>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</si>
  <si>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</si>
  <si>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</si>
  <si>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</si>
  <si>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</si>
  <si>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</si>
  <si>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</si>
  <si>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</si>
  <si>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</si>
  <si>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</si>
  <si>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</si>
  <si>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</si>
  <si>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</si>
  <si>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</si>
  <si>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</si>
  <si>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</si>
  <si>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</si>
  <si>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</si>
  <si>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</si>
  <si>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</si>
  <si>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</si>
  <si>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</si>
  <si>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</si>
  <si>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</si>
  <si>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</si>
  <si>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</si>
  <si>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</si>
  <si>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</si>
  <si>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</si>
  <si>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</si>
  <si>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</si>
  <si>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</si>
  <si>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</si>
  <si>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</si>
  <si>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</si>
  <si>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</si>
  <si>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</si>
  <si>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</si>
  <si>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</si>
  <si>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</si>
  <si>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</si>
  <si>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</si>
  <si>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</si>
  <si>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</si>
  <si>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</si>
  <si>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</si>
  <si>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</si>
  <si>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</si>
  <si>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</si>
  <si>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</si>
  <si>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</si>
  <si>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</si>
  <si>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</si>
  <si>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</si>
  <si>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</si>
  <si>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</si>
  <si>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</si>
  <si>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</si>
  <si>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</si>
  <si>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</si>
  <si>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</si>
  <si>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</si>
  <si>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</si>
  <si>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</si>
  <si>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</si>
  <si>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</si>
  <si>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</si>
  <si>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</si>
  <si>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</si>
  <si>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</si>
  <si>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</si>
  <si>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</si>
  <si>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</si>
  <si>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</si>
  <si>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</si>
  <si>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</si>
  <si>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</si>
  <si>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</si>
  <si>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</si>
  <si>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</si>
  <si>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</si>
  <si>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</si>
  <si>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</si>
  <si>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</si>
  <si>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</si>
  <si>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</si>
  <si>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</si>
  <si>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</si>
  <si>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</si>
  <si>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</si>
  <si>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</si>
  <si>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</si>
  <si>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</si>
  <si>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</si>
  <si>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</si>
  <si>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</si>
  <si>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</si>
  <si>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</si>
  <si>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</si>
  <si>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</si>
  <si>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</si>
  <si>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</si>
  <si>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</si>
  <si>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</si>
  <si>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</si>
  <si>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</si>
  <si>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</si>
  <si>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</si>
  <si>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</si>
  <si>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</si>
  <si>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</si>
  <si>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</si>
  <si>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</si>
  <si>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</si>
  <si>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</si>
  <si>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</si>
  <si>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</si>
  <si>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</si>
  <si>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</si>
  <si>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</si>
  <si>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</si>
  <si>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</si>
  <si>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</si>
  <si>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</si>
  <si>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</si>
  <si>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</si>
  <si>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</si>
  <si>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</si>
  <si>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</si>
  <si>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</si>
  <si>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</si>
  <si>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</si>
  <si>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</si>
  <si>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</si>
  <si>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</si>
  <si>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</si>
  <si>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</si>
  <si>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</si>
  <si>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</si>
  <si>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</si>
  <si>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</si>
  <si>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</si>
  <si>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</si>
  <si>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</si>
  <si>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</si>
  <si>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</si>
  <si>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</si>
  <si>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</si>
  <si>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</si>
  <si>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</si>
  <si>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</si>
  <si>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</si>
  <si>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</si>
  <si>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</si>
  <si>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</si>
  <si>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</si>
  <si>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</si>
  <si>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</si>
  <si>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</si>
  <si>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</si>
  <si>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</si>
  <si>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</si>
  <si>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</si>
  <si>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</si>
  <si>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</si>
  <si>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</si>
  <si>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</si>
  <si>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</si>
  <si>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</si>
  <si>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</si>
  <si>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</si>
  <si>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</si>
  <si>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</si>
  <si>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</si>
  <si>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</si>
  <si>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</si>
  <si>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</si>
  <si>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</si>
  <si>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</si>
  <si>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</si>
  <si>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</si>
  <si>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</si>
  <si>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</si>
  <si>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</si>
  <si>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</si>
  <si>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</si>
  <si>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</si>
  <si>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</si>
  <si>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</si>
  <si>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</si>
  <si>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</si>
  <si>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</si>
  <si>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</si>
  <si>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</si>
  <si>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</si>
  <si>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</si>
  <si>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</si>
  <si>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</si>
  <si>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</si>
  <si>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</si>
  <si>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</si>
  <si>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</si>
  <si>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</si>
  <si>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</si>
  <si>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</si>
  <si>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</si>
  <si>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</si>
  <si>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</si>
  <si>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</si>
  <si>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</si>
  <si>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</si>
  <si>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</si>
  <si>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</si>
  <si>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</si>
  <si>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</si>
  <si>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</si>
  <si>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</si>
  <si>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</si>
  <si>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</si>
  <si>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</si>
  <si>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</si>
  <si>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</si>
  <si>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</si>
  <si>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</si>
  <si>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</si>
  <si>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</si>
  <si>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</si>
  <si>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</si>
  <si>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</si>
  <si>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</si>
  <si>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</si>
  <si>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</si>
  <si>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</si>
  <si>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</si>
  <si>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</si>
  <si>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</si>
  <si>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</si>
  <si>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</si>
  <si>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</si>
  <si>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</si>
  <si>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</si>
  <si>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</si>
  <si>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</si>
  <si>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</si>
  <si>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</si>
  <si>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</si>
  <si>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</si>
  <si>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</si>
  <si>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</si>
  <si>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</si>
  <si>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</si>
  <si>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</si>
  <si>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</si>
  <si>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</si>
  <si>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</si>
  <si>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</si>
  <si>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</si>
  <si>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</si>
  <si>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</si>
  <si>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</si>
  <si>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</si>
  <si>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</si>
  <si>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</si>
  <si>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</si>
  <si>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</si>
  <si>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</si>
  <si>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</si>
  <si>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</si>
  <si>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</si>
  <si>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</si>
  <si>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</si>
  <si>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</si>
  <si>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</si>
  <si>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</si>
  <si>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</si>
  <si>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</si>
  <si>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</si>
  <si>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</si>
  <si>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</si>
  <si>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</si>
  <si>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</si>
  <si>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</si>
  <si>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</si>
  <si>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</si>
  <si>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</si>
  <si>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</si>
  <si>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</si>
  <si>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</si>
  <si>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</si>
  <si>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</si>
  <si>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</si>
  <si>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</si>
  <si>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</si>
  <si>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</si>
  <si>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</si>
  <si>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</si>
  <si>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</si>
  <si>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</si>
  <si>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</si>
  <si>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</si>
  <si>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</si>
  <si>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</si>
  <si>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</si>
  <si>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</si>
  <si>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</si>
  <si>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</si>
  <si>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</si>
  <si>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</si>
  <si>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</si>
  <si>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</si>
  <si>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</si>
  <si>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</si>
  <si>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</si>
  <si>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</si>
  <si>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</si>
  <si>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</si>
  <si>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</si>
  <si>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</si>
  <si>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</si>
  <si>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</si>
  <si>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</si>
  <si>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</si>
  <si>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</si>
  <si>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</si>
  <si>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</si>
  <si>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</si>
  <si>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</si>
  <si>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</si>
  <si>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</si>
  <si>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</si>
  <si>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</si>
  <si>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</si>
  <si>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</si>
  <si>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</si>
  <si>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</si>
  <si>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</si>
  <si>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</si>
  <si>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</si>
  <si>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</si>
  <si>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</si>
  <si>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</si>
  <si>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</si>
  <si>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</si>
  <si>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</si>
  <si>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</si>
  <si>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</si>
  <si>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</si>
  <si>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</si>
  <si>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</si>
  <si>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</si>
  <si>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</si>
  <si>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</si>
  <si>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</si>
  <si>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</si>
  <si>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</si>
  <si>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</si>
  <si>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</si>
  <si>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</si>
  <si>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</si>
  <si>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</si>
  <si>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</si>
  <si>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</si>
  <si>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</si>
  <si>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</si>
  <si>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</si>
  <si>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</si>
  <si>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</si>
  <si>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</si>
  <si>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</si>
  <si>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</si>
  <si>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</si>
  <si>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</si>
  <si>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</si>
  <si>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</si>
  <si>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</si>
  <si>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</si>
  <si>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</si>
  <si>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</si>
  <si>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</si>
  <si>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</si>
  <si>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</si>
  <si>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</si>
  <si>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</si>
  <si>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</si>
  <si>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</si>
  <si>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</si>
  <si>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</si>
  <si>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</si>
  <si>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</si>
  <si>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</si>
  <si>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</si>
  <si>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</si>
  <si>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</si>
  <si>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</si>
  <si>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</si>
  <si>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</si>
  <si>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</si>
  <si>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</si>
  <si>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</si>
  <si>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</si>
  <si>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</si>
  <si>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</si>
  <si>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</si>
  <si>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</si>
  <si>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</si>
  <si>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</si>
  <si>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</si>
  <si>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</si>
  <si>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</si>
  <si>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</si>
  <si>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</si>
  <si>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</si>
  <si>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</si>
  <si>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</si>
  <si>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</si>
  <si>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</si>
  <si>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</si>
  <si>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</si>
  <si>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</si>
  <si>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</si>
  <si>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</si>
  <si>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</si>
  <si>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</si>
  <si>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</si>
  <si>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</si>
  <si>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</si>
  <si>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</si>
  <si>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</si>
  <si>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</si>
  <si>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</si>
  <si>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</si>
  <si>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</si>
  <si>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</si>
  <si>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</si>
  <si>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</si>
  <si>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</si>
  <si>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</si>
  <si>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</si>
  <si>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</si>
  <si>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</si>
  <si>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</si>
  <si>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</si>
  <si>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</si>
  <si>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</si>
  <si>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</si>
  <si>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</si>
  <si>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</si>
  <si>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</si>
  <si>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</si>
  <si>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</si>
  <si>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</si>
  <si>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</si>
  <si>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</si>
  <si>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</si>
  <si>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</si>
  <si>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</si>
  <si>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</si>
  <si>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</si>
  <si>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</si>
  <si>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</si>
  <si>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</si>
  <si>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</si>
  <si>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</si>
  <si>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</si>
  <si>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</si>
  <si>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</si>
  <si>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</si>
  <si>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</si>
  <si>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</si>
  <si>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</si>
  <si>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</si>
  <si>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</si>
  <si>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</si>
  <si>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</si>
  <si>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</si>
  <si>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</si>
  <si>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</si>
  <si>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</si>
  <si>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</si>
  <si>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</si>
  <si>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</si>
  <si>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</si>
  <si>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</si>
  <si>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</si>
  <si>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</si>
  <si>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</si>
  <si>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</si>
  <si>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</si>
  <si>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</si>
  <si>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</si>
  <si>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</si>
  <si>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</si>
  <si>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</si>
  <si>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</si>
  <si>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</si>
  <si>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</si>
  <si>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</si>
  <si>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</si>
  <si>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</si>
  <si>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</si>
  <si>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</si>
  <si>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</si>
  <si>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</si>
  <si>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</si>
  <si>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</si>
  <si>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</si>
  <si>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</si>
  <si>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</si>
  <si>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</si>
  <si>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</si>
  <si>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</si>
  <si>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</si>
  <si>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</si>
  <si>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</si>
  <si>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</si>
  <si>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</si>
  <si>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</si>
  <si>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</si>
  <si>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</si>
  <si>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</si>
  <si>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</si>
  <si>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</si>
  <si>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</si>
  <si>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</si>
  <si>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</si>
  <si>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</si>
  <si>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</si>
  <si>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</si>
  <si>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</si>
  <si>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</si>
  <si>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</si>
  <si>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</si>
  <si>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</si>
  <si>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</si>
  <si>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</si>
  <si>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</si>
  <si>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</si>
  <si>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</si>
  <si>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</si>
  <si>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</si>
  <si>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</si>
  <si>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</si>
  <si>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</si>
  <si>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</si>
  <si>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</si>
  <si>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</si>
  <si>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</si>
  <si>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</si>
  <si>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</si>
  <si>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</si>
  <si>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</si>
  <si>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</si>
  <si>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</si>
  <si>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</si>
  <si>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</si>
  <si>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</si>
  <si>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</si>
  <si>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</si>
  <si>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</si>
  <si>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</si>
  <si>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</si>
  <si>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</si>
  <si>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</si>
  <si>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</si>
  <si>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</si>
  <si>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</si>
  <si>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</si>
  <si>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</si>
  <si>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</si>
  <si>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</si>
  <si>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</si>
  <si>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</si>
  <si>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</si>
  <si>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</si>
  <si>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</si>
  <si>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</si>
  <si>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</si>
  <si>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</si>
  <si>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</si>
  <si>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</si>
  <si>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</si>
  <si>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</si>
  <si>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</si>
  <si>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</si>
  <si>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</si>
  <si>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</si>
  <si>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</si>
  <si>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</si>
  <si>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</si>
  <si>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</si>
  <si>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</si>
  <si>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</si>
  <si>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</si>
  <si>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</si>
  <si>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</si>
  <si>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</si>
  <si>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</si>
  <si>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</si>
  <si>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</si>
  <si>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</si>
  <si>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</si>
  <si>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</si>
  <si>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</si>
  <si>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</si>
  <si>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</si>
  <si>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</si>
  <si>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</si>
  <si>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</si>
  <si>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</si>
  <si>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</si>
  <si>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</si>
  <si>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</si>
  <si>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</si>
  <si>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</si>
  <si>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</si>
  <si>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</si>
  <si>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</si>
  <si>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</si>
  <si>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</si>
  <si>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</si>
  <si>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</si>
  <si>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</si>
  <si>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</si>
  <si>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</si>
  <si>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</si>
  <si>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</si>
  <si>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</si>
  <si>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</si>
  <si>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</si>
  <si>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</si>
  <si>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</si>
  <si>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</si>
  <si>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</si>
  <si>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</si>
  <si>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</si>
  <si>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</si>
  <si>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</si>
  <si>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</si>
  <si>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</si>
  <si>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</si>
  <si>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</si>
  <si>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</si>
  <si>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</si>
  <si>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</si>
  <si>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</si>
  <si>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</si>
  <si>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</si>
  <si>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</si>
  <si>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</si>
  <si>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</si>
  <si>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</si>
  <si>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</si>
  <si>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</si>
  <si>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</si>
  <si>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</si>
  <si>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</si>
  <si>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</si>
  <si>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</si>
  <si>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</si>
  <si>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</si>
  <si>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</si>
  <si>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</si>
  <si>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</si>
  <si>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</si>
  <si>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</si>
  <si>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</si>
  <si>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</si>
  <si>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</si>
  <si>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</si>
  <si>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</si>
  <si>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</si>
  <si>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</si>
  <si>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</si>
  <si>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</si>
  <si>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</si>
  <si>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</si>
  <si>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</si>
  <si>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</si>
  <si>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</si>
  <si>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</si>
  <si>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</si>
  <si>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</si>
  <si>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</si>
  <si>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</si>
  <si>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</si>
  <si>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</si>
  <si>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</si>
  <si>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</si>
  <si>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</si>
  <si>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</si>
  <si>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</si>
  <si>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</si>
  <si>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</si>
  <si>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</si>
  <si>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</si>
  <si>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</si>
  <si>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</si>
  <si>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</si>
  <si>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</si>
  <si>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</si>
  <si>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</si>
  <si>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</si>
  <si>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</si>
  <si>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</si>
  <si>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</si>
  <si>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</si>
  <si>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</si>
  <si>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</si>
  <si>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</si>
  <si>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</si>
  <si>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</si>
  <si>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</si>
  <si>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</si>
  <si>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</si>
  <si>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</si>
  <si>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</si>
  <si>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</si>
  <si>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</si>
  <si>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</si>
  <si>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</si>
  <si>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</si>
  <si>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</si>
  <si>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</si>
  <si>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</si>
  <si>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</si>
  <si>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</si>
  <si>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</si>
  <si>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</si>
  <si>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</si>
  <si>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</si>
  <si>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</si>
  <si>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</si>
  <si>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</si>
  <si>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</si>
  <si>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</si>
  <si>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</si>
  <si>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</si>
  <si>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</si>
  <si>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</si>
  <si>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</si>
  <si>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</si>
  <si>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</si>
  <si>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</si>
  <si>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</si>
  <si>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</si>
  <si>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</si>
  <si>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</si>
  <si>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</si>
  <si>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</si>
  <si>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</si>
  <si>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</si>
  <si>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</si>
  <si>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</si>
  <si>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</si>
  <si>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</si>
  <si>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</si>
  <si>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</si>
  <si>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</si>
  <si>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</si>
  <si>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</si>
  <si>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</si>
  <si>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</si>
  <si>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</si>
  <si>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</si>
  <si>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</si>
  <si>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</si>
  <si>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</si>
  <si>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</si>
  <si>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</si>
  <si>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</si>
  <si>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</si>
  <si>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</si>
  <si>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</si>
  <si>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</si>
  <si>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</si>
  <si>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</si>
  <si>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</si>
  <si>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</si>
  <si>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</si>
  <si>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</si>
  <si>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</si>
  <si>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</si>
  <si>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</si>
  <si>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</si>
  <si>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</si>
  <si>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</si>
  <si>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</si>
  <si>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</si>
  <si>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</si>
  <si>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</si>
  <si>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</si>
  <si>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</si>
  <si>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</si>
  <si>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</si>
  <si>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</si>
  <si>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</si>
  <si>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</si>
  <si>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</si>
  <si>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</si>
  <si>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</si>
  <si>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</si>
  <si>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</si>
  <si>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</si>
  <si>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</si>
  <si>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</si>
  <si>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</si>
  <si>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</si>
  <si>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</si>
  <si>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</si>
  <si>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</si>
  <si>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</si>
  <si>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</si>
  <si>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</si>
  <si>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</si>
  <si>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</si>
  <si>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</si>
  <si>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</si>
  <si>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</si>
  <si>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</si>
  <si>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</si>
  <si>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</si>
  <si>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</si>
  <si>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</si>
  <si>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</si>
  <si>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</si>
  <si>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</si>
  <si>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</si>
  <si>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</si>
  <si>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</si>
  <si>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</si>
  <si>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</si>
  <si>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</si>
  <si>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</si>
  <si>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</si>
  <si>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</si>
  <si>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</si>
  <si>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</si>
  <si>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</si>
  <si>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</si>
  <si>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</si>
  <si>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</si>
  <si>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</si>
  <si>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</si>
  <si>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</si>
  <si>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</si>
  <si>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</si>
  <si>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</si>
  <si>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</si>
  <si>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</si>
  <si>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</si>
  <si>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</si>
  <si>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</si>
  <si>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</si>
  <si>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</si>
  <si>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</si>
  <si>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</si>
  <si>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</si>
  <si>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</si>
  <si>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</si>
  <si>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</si>
  <si>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</si>
  <si>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</si>
  <si>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</si>
  <si>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</si>
  <si>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</si>
  <si>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</si>
  <si>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</si>
  <si>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</si>
  <si>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</si>
  <si>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</si>
  <si>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</si>
  <si>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</si>
  <si>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</si>
  <si>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</si>
  <si>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</si>
  <si>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</si>
  <si>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</si>
  <si>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</si>
  <si>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</si>
  <si>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</si>
  <si>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</si>
  <si>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</si>
  <si>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</si>
  <si>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</si>
  <si>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</si>
  <si>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</si>
  <si>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</si>
  <si>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</si>
  <si>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</si>
  <si>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</si>
  <si>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</si>
  <si>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</si>
  <si>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</si>
  <si>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</si>
  <si>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</si>
  <si>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</si>
  <si>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</si>
  <si>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</si>
  <si>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</si>
  <si>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</si>
  <si>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</si>
  <si>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</si>
  <si>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</si>
  <si>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</si>
  <si>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</si>
  <si>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</si>
  <si>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</si>
  <si>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</si>
  <si>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</si>
  <si>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</si>
  <si>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</si>
  <si>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</si>
  <si>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</si>
  <si>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</si>
  <si>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</si>
  <si>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</si>
  <si>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</si>
  <si>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</si>
  <si>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</si>
  <si>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</si>
  <si>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</si>
  <si>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</si>
  <si>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</si>
  <si>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</si>
  <si>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</si>
  <si>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</si>
  <si>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</si>
  <si>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</si>
  <si>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</si>
  <si>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</si>
  <si>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</si>
  <si>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</si>
  <si>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</si>
  <si>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</si>
  <si>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</si>
  <si>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</si>
  <si>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</si>
  <si>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</si>
  <si>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</si>
  <si>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</si>
  <si>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</si>
  <si>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</si>
  <si>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</si>
  <si>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</si>
  <si>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</si>
  <si>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</si>
  <si>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</si>
  <si>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</si>
  <si>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</si>
  <si>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</si>
  <si>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</si>
  <si>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</si>
  <si>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</si>
  <si>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</si>
  <si>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</si>
  <si>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</si>
  <si>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</si>
  <si>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</si>
  <si>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</si>
  <si>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</si>
  <si>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</si>
  <si>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</si>
  <si>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</si>
  <si>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</si>
  <si>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</si>
  <si>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</si>
  <si>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</si>
  <si>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</si>
  <si>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</si>
  <si>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</si>
  <si>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</si>
  <si>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</si>
  <si>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</si>
  <si>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</si>
  <si>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</si>
  <si>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</si>
  <si>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</si>
  <si>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</si>
  <si>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</si>
  <si>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</si>
  <si>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</si>
  <si>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</si>
  <si>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</si>
  <si>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</si>
  <si>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</si>
  <si>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</si>
  <si>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</si>
  <si>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</si>
  <si>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</si>
  <si>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</si>
  <si>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</si>
  <si>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</si>
  <si>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</si>
  <si>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</si>
  <si>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</si>
  <si>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</si>
  <si>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</si>
  <si>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</si>
  <si>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</si>
  <si>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</si>
  <si>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</si>
  <si>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</si>
  <si>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</si>
  <si>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</si>
  <si>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</si>
  <si>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</si>
  <si>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</si>
  <si>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</si>
  <si>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</si>
  <si>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</si>
  <si>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</si>
  <si>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</si>
  <si>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</si>
  <si>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</si>
  <si>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</si>
  <si>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</si>
  <si>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</si>
  <si>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</si>
  <si>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</si>
  <si>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</si>
  <si>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</si>
  <si>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</si>
  <si>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</si>
  <si>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</si>
  <si>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</si>
  <si>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</si>
  <si>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</si>
  <si>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</si>
  <si>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</si>
  <si>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</si>
  <si>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</si>
  <si>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</si>
  <si>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</si>
  <si>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</si>
  <si>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</si>
  <si>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</si>
  <si>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</si>
  <si>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</si>
  <si>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</si>
  <si>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</si>
  <si>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</si>
  <si>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</si>
  <si>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</si>
  <si>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</si>
  <si>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</si>
  <si>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</si>
  <si>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</si>
  <si>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</si>
  <si>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</si>
  <si>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</si>
  <si>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</si>
  <si>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</si>
  <si>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</si>
  <si>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</si>
  <si>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</si>
  <si>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</si>
  <si>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</si>
  <si>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</si>
  <si>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</si>
  <si>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</si>
  <si>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</si>
  <si>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</si>
  <si>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</si>
  <si>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</si>
  <si>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</si>
  <si>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</si>
  <si>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</si>
  <si>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</si>
  <si>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</si>
  <si>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</si>
  <si>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</si>
  <si>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</si>
  <si>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</si>
  <si>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</si>
  <si>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</si>
  <si>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</si>
  <si>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</si>
  <si>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</si>
  <si>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</si>
  <si>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</si>
  <si>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</si>
  <si>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</si>
  <si>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</si>
  <si>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</si>
  <si>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</si>
  <si>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</si>
  <si>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</si>
  <si>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</si>
  <si>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</si>
  <si>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</si>
  <si>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</si>
  <si>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</si>
  <si>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</si>
  <si>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</si>
  <si>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</si>
  <si>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</si>
  <si>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</si>
  <si>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</si>
  <si>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</si>
  <si>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</si>
  <si>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</si>
  <si>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</si>
  <si>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</si>
  <si>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</si>
  <si>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</si>
  <si>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</si>
  <si>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</si>
  <si>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</si>
  <si>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</si>
  <si>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</si>
  <si>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</si>
  <si>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</si>
  <si>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</si>
  <si>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</si>
  <si>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</si>
  <si>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</si>
  <si>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</si>
  <si>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</si>
  <si>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</si>
  <si>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</si>
  <si>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</si>
  <si>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</si>
  <si>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</si>
  <si>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</si>
  <si>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</si>
  <si>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</si>
  <si>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</si>
  <si>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</si>
  <si>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</si>
  <si>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</si>
  <si>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</si>
  <si>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</si>
  <si>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</si>
  <si>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</si>
  <si>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</si>
  <si>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</si>
  <si>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</si>
  <si>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</si>
  <si>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</si>
  <si>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</si>
  <si>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</si>
  <si>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</si>
  <si>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</si>
  <si>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</si>
  <si>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</si>
  <si>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</si>
  <si>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</si>
  <si>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</si>
  <si>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</si>
  <si>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</si>
  <si>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</si>
  <si>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</si>
  <si>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</si>
  <si>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</si>
  <si>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</si>
  <si>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</si>
  <si>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</si>
  <si>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</si>
  <si>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</si>
  <si>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</si>
  <si>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</si>
  <si>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</si>
  <si>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</si>
  <si>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</si>
  <si>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</si>
  <si>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</si>
  <si>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</si>
  <si>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</si>
  <si>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</si>
  <si>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</si>
  <si>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</si>
  <si>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</si>
  <si>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</si>
  <si>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</si>
  <si>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</si>
  <si>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</si>
  <si>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</si>
  <si>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</si>
  <si>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</si>
  <si>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</si>
  <si>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</si>
  <si>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</si>
  <si>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</si>
  <si>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</si>
  <si>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</si>
  <si>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</si>
  <si>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</si>
  <si>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</si>
  <si>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</si>
  <si>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</si>
  <si>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</si>
  <si>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</si>
  <si>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</si>
  <si>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</si>
  <si>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</si>
  <si>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</si>
  <si>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</si>
  <si>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</si>
  <si>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</si>
  <si>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</si>
  <si>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</si>
  <si>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</si>
  <si>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</si>
  <si>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</si>
  <si>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</si>
  <si>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</si>
  <si>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</si>
  <si>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</si>
  <si>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</si>
  <si>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</si>
  <si>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</si>
  <si>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</si>
  <si>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</si>
  <si>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</si>
  <si>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</si>
  <si>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</si>
  <si>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</si>
  <si>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</si>
  <si>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</si>
  <si>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</si>
  <si>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</si>
  <si>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</si>
  <si>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</si>
  <si>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</si>
  <si>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</si>
  <si>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</si>
  <si>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</si>
  <si>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</si>
  <si>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</si>
  <si>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</si>
  <si>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</si>
  <si>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</si>
  <si>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</si>
  <si>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</si>
  <si>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</si>
  <si>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</si>
  <si>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</si>
  <si>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</si>
  <si>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</si>
  <si>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</si>
  <si>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</si>
  <si>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</si>
  <si>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</si>
  <si>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</si>
  <si>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</si>
  <si>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</si>
  <si>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</si>
  <si>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</si>
  <si>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</si>
  <si>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</si>
  <si>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</si>
  <si>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</si>
  <si>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</si>
  <si>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</si>
  <si>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</si>
  <si>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</si>
  <si>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</si>
  <si>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</si>
  <si>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</si>
  <si>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</si>
  <si>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</si>
  <si>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</si>
  <si>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</si>
  <si>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</si>
  <si>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</si>
  <si>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</si>
  <si>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</si>
  <si>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</si>
  <si>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</si>
  <si>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</si>
  <si>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</si>
  <si>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</si>
  <si>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</si>
  <si>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</si>
  <si>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</si>
  <si>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</si>
  <si>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</si>
  <si>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</si>
  <si>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</si>
  <si>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</si>
  <si>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</si>
  <si>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</si>
  <si>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</si>
  <si>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</si>
  <si>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</si>
  <si>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</si>
  <si>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</si>
  <si>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</si>
  <si>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</si>
  <si>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</si>
  <si>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</si>
  <si>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</si>
  <si>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</si>
  <si>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</si>
  <si>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</si>
  <si>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</si>
  <si>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</si>
  <si>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</si>
  <si>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</si>
  <si>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</si>
  <si>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</si>
  <si>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</si>
  <si>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</si>
  <si>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</si>
  <si>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</si>
  <si>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</si>
  <si>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</si>
  <si>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</si>
  <si>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</si>
  <si>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</si>
  <si>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</si>
  <si>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</si>
  <si>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</si>
  <si>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</si>
  <si>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</si>
  <si>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</si>
  <si>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</si>
  <si>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</si>
  <si>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</si>
  <si>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</si>
  <si>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</si>
  <si>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</si>
  <si>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</si>
  <si>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</si>
  <si>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</si>
  <si>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</si>
  <si>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</si>
  <si>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</si>
  <si>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</si>
  <si>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</si>
  <si>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</si>
  <si>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</si>
  <si>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</si>
  <si>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</si>
  <si>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</si>
  <si>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</si>
  <si>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</si>
  <si>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</si>
  <si>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</si>
  <si>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</si>
  <si>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</si>
  <si>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</si>
  <si>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</si>
  <si>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</si>
  <si>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</si>
  <si>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</si>
  <si>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</si>
  <si>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</si>
  <si>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</si>
  <si>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</si>
  <si>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</si>
  <si>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</si>
  <si>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</si>
  <si>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</si>
  <si>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</si>
  <si>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</si>
  <si>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</si>
  <si>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</si>
  <si>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</si>
  <si>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</si>
  <si>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</si>
  <si>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</si>
  <si>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</si>
  <si>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</si>
  <si>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</si>
  <si>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</si>
  <si>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</si>
  <si>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</si>
  <si>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</si>
  <si>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</si>
  <si>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</si>
  <si>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</si>
  <si>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</si>
  <si>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</si>
  <si>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</si>
  <si>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</si>
  <si>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</si>
  <si>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</si>
  <si>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</si>
  <si>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</si>
  <si>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</si>
  <si>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</si>
  <si>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</si>
  <si>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</si>
  <si>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</si>
  <si>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</si>
  <si>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</si>
  <si>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</si>
  <si>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</si>
  <si>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</si>
  <si>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</si>
  <si>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</si>
  <si>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</si>
  <si>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</si>
  <si>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</si>
  <si>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</si>
  <si>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</si>
  <si>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</si>
  <si>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</si>
  <si>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</si>
  <si>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</si>
  <si>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</si>
  <si>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</si>
  <si>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</si>
  <si>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</si>
  <si>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</si>
  <si>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</si>
  <si>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</si>
  <si>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</si>
  <si>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</si>
  <si>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</si>
  <si>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</si>
  <si>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</si>
  <si>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</si>
  <si>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</si>
  <si>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</si>
  <si>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</si>
  <si>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</si>
  <si>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</si>
  <si>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</si>
  <si>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</si>
  <si>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</si>
  <si>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</si>
  <si>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</si>
  <si>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</si>
  <si>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</si>
  <si>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</si>
  <si>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</si>
  <si>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</si>
  <si>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</si>
  <si>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</si>
  <si>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</si>
  <si>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</si>
  <si>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</si>
  <si>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</si>
  <si>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</si>
  <si>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</si>
  <si>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</si>
  <si>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</si>
  <si>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</si>
  <si>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</si>
  <si>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</si>
  <si>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</si>
  <si>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</si>
  <si>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</si>
  <si>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</si>
  <si>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</si>
  <si>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</si>
  <si>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</si>
  <si>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</si>
  <si>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</si>
  <si>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</si>
  <si>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</si>
  <si>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</si>
  <si>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</si>
  <si>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</si>
  <si>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</si>
  <si>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</si>
  <si>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</si>
  <si>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</si>
  <si>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</si>
  <si>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</si>
  <si>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</si>
  <si>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</si>
  <si>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</si>
  <si>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</si>
  <si>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</si>
  <si>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</si>
  <si>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</si>
  <si>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</si>
  <si>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</si>
  <si>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</si>
  <si>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</si>
  <si>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</si>
  <si>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</si>
  <si>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</si>
  <si>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</si>
  <si>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</si>
  <si>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</si>
  <si>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</si>
  <si>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</si>
  <si>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</si>
  <si>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</si>
  <si>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</si>
  <si>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</si>
  <si>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</si>
  <si>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</si>
  <si>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</si>
  <si>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</si>
  <si>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</si>
  <si>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</si>
  <si>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</si>
  <si>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</si>
  <si>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</si>
  <si>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</si>
  <si>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</si>
  <si>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</si>
  <si>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</si>
  <si>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</si>
  <si>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</si>
  <si>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</si>
  <si>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</si>
  <si>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</si>
  <si>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</si>
  <si>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</si>
  <si>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</si>
  <si>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</si>
  <si>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</si>
  <si>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</si>
  <si>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</si>
  <si>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</si>
  <si>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</si>
  <si>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</si>
  <si>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</si>
  <si>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</si>
  <si>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</si>
  <si>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</si>
  <si>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</si>
  <si>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</si>
  <si>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</si>
  <si>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</si>
  <si>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</si>
  <si>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</si>
  <si>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</si>
  <si>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</si>
  <si>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</si>
  <si>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</si>
  <si>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</si>
  <si>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</si>
  <si>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</si>
  <si>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</si>
  <si>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</si>
  <si>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</si>
  <si>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</si>
  <si>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</si>
  <si>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</si>
  <si>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</si>
  <si>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</si>
  <si>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</si>
  <si>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</si>
  <si>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</si>
  <si>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</si>
  <si>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</si>
  <si>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</si>
  <si>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</si>
  <si>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</si>
  <si>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</si>
  <si>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</si>
  <si>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</si>
  <si>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</si>
  <si>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</si>
  <si>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</si>
  <si>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</si>
  <si>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</si>
  <si>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</si>
  <si>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</si>
  <si>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</si>
  <si>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</si>
  <si>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</si>
  <si>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</si>
  <si>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</si>
  <si>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</si>
  <si>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</si>
  <si>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</si>
  <si>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</si>
  <si>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</si>
  <si>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</si>
  <si>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</si>
  <si>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</si>
  <si>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</si>
  <si>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</si>
  <si>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</si>
  <si>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</si>
  <si>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</si>
  <si>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</si>
  <si>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</si>
  <si>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</si>
  <si>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</si>
  <si>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</si>
  <si>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</si>
  <si>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</si>
  <si>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</si>
  <si>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</si>
  <si>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</si>
  <si>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</si>
  <si>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</si>
  <si>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</si>
  <si>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</si>
  <si>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</si>
  <si>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</si>
  <si>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</si>
  <si>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</si>
  <si>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</si>
  <si>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</si>
  <si>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</si>
  <si>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</si>
  <si>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</si>
  <si>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</si>
  <si>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</si>
  <si>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</si>
  <si>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</si>
  <si>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</si>
  <si>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</si>
  <si>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</si>
  <si>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</si>
  <si>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</si>
  <si>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</si>
  <si>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</si>
  <si>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</si>
  <si>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</si>
  <si>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</si>
  <si>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</si>
  <si>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</si>
  <si>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</si>
  <si>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</si>
  <si>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</si>
  <si>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</si>
  <si>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</si>
  <si>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</si>
  <si>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</si>
  <si>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</si>
  <si>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</si>
  <si>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</si>
  <si>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</si>
  <si>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</si>
  <si>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</si>
  <si>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</si>
  <si>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</si>
  <si>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</si>
  <si>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</si>
  <si>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</si>
  <si>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</si>
  <si>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</si>
  <si>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</si>
  <si>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</si>
  <si>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</si>
  <si>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</si>
  <si>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</si>
  <si>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</si>
  <si>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</si>
  <si>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</si>
  <si>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</si>
  <si>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</si>
  <si>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</si>
  <si>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</si>
  <si>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</si>
  <si>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</si>
  <si>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</si>
  <si>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</si>
  <si>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</si>
  <si>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</si>
  <si>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</si>
  <si>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</si>
  <si>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</si>
  <si>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</si>
  <si>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</si>
  <si>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</si>
  <si>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</si>
  <si>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</si>
  <si>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</si>
  <si>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</si>
  <si>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</si>
  <si>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</si>
  <si>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</si>
  <si>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</si>
  <si>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</si>
  <si>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</si>
  <si>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</si>
  <si>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</si>
  <si>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</si>
  <si>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</si>
  <si>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</si>
  <si>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</si>
  <si>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</si>
  <si>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</si>
  <si>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</si>
  <si>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</si>
  <si>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</si>
  <si>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</si>
  <si>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</si>
  <si>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</si>
  <si>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</si>
  <si>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</si>
  <si>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</si>
  <si>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</si>
  <si>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</si>
  <si>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</si>
  <si>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</si>
  <si>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</si>
  <si>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</si>
  <si>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</si>
  <si>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</si>
  <si>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</si>
  <si>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</si>
  <si>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</si>
  <si>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</si>
  <si>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</si>
  <si>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</si>
  <si>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</si>
  <si>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</si>
  <si>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</si>
  <si>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</si>
  <si>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</si>
  <si>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</si>
  <si>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</si>
  <si>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</si>
  <si>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</si>
  <si>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</si>
  <si>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</si>
  <si>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</si>
  <si>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</si>
  <si>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</si>
  <si>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</si>
  <si>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</si>
  <si>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</si>
  <si>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</si>
  <si>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</si>
  <si>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</si>
  <si>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</si>
  <si>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</si>
  <si>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</si>
  <si>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</si>
  <si>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</si>
  <si>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</si>
  <si>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</si>
  <si>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</si>
  <si>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</si>
  <si>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</si>
  <si>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</si>
  <si>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</si>
  <si>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</si>
  <si>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</si>
  <si>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</si>
  <si>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</si>
  <si>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</si>
  <si>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</si>
  <si>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</si>
  <si>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</si>
  <si>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</si>
  <si>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</si>
  <si>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</si>
  <si>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</si>
  <si>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</si>
  <si>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</si>
  <si>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</si>
  <si>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</si>
  <si>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</si>
  <si>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</si>
  <si>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</si>
  <si>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</si>
  <si>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</si>
  <si>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</si>
  <si>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</si>
  <si>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</si>
  <si>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</si>
  <si>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</si>
  <si>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</si>
  <si>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</si>
  <si>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</si>
  <si>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</si>
  <si>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</si>
  <si>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</si>
  <si>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</si>
  <si>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</si>
  <si>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</si>
  <si>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</si>
  <si>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</si>
  <si>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</si>
  <si>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</si>
  <si>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</si>
  <si>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</si>
  <si>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</si>
  <si>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</si>
  <si>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</si>
  <si>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</si>
  <si>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</si>
  <si>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</si>
  <si>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</si>
  <si>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</si>
  <si>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</si>
  <si>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</si>
  <si>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</si>
  <si>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</si>
  <si>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</si>
  <si>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</si>
  <si>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</si>
  <si>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</si>
  <si>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</si>
  <si>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</si>
  <si>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</si>
  <si>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</si>
  <si>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</si>
  <si>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</si>
  <si>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</si>
  <si>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</si>
  <si>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</si>
  <si>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</si>
  <si>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</si>
  <si>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</si>
  <si>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</si>
  <si>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</si>
  <si>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</si>
  <si>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</si>
  <si>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</si>
  <si>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</si>
  <si>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</si>
  <si>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</si>
  <si>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</si>
  <si>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</si>
  <si>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</si>
  <si>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</si>
  <si>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</si>
  <si>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</si>
  <si>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</si>
  <si>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</si>
  <si>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</si>
  <si>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</si>
  <si>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</si>
  <si>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</si>
  <si>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</si>
  <si>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</si>
  <si>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</si>
  <si>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</si>
  <si>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</si>
  <si>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</si>
  <si>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</si>
  <si>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</si>
  <si>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</si>
  <si>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</si>
  <si>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</si>
  <si>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</si>
  <si>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</si>
  <si>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</si>
  <si>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</si>
  <si>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</si>
  <si>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</si>
  <si>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</si>
  <si>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</si>
  <si>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</si>
  <si>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</si>
  <si>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</si>
  <si>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</si>
  <si>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</si>
  <si>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</si>
  <si>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</si>
  <si>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</si>
  <si>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</si>
  <si>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</si>
  <si>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</si>
  <si>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</si>
  <si>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</si>
  <si>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</si>
  <si>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</si>
  <si>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</si>
  <si>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</si>
  <si>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</si>
  <si>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</si>
  <si>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</si>
  <si>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</si>
  <si>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</si>
  <si>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</si>
  <si>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</si>
  <si>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</si>
  <si>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</si>
  <si>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</si>
  <si>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</si>
  <si>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</si>
  <si>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</si>
  <si>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</si>
  <si>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</si>
  <si>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</si>
  <si>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</si>
  <si>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</si>
  <si>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</si>
  <si>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</si>
  <si>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</si>
  <si>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</si>
  <si>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</si>
  <si>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</si>
  <si>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</si>
  <si>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</si>
  <si>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</si>
  <si>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</si>
  <si>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</si>
  <si>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</si>
  <si>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</si>
  <si>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</si>
  <si>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</si>
  <si>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</si>
  <si>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</si>
  <si>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</si>
  <si>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</si>
  <si>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</si>
  <si>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</si>
  <si>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</si>
  <si>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</si>
  <si>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</si>
  <si>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</si>
  <si>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</si>
  <si>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</si>
  <si>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</si>
  <si>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</si>
  <si>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</si>
  <si>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</si>
  <si>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</si>
  <si>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</si>
  <si>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</si>
  <si>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</si>
  <si>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</si>
  <si>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</si>
  <si>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</si>
  <si>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</si>
  <si>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</si>
  <si>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</si>
  <si>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</si>
  <si>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</si>
  <si>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</si>
  <si>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</si>
  <si>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</si>
  <si>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</si>
  <si>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</si>
  <si>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</si>
  <si>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</si>
  <si>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</si>
  <si>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</si>
  <si>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</si>
  <si>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</si>
  <si>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</si>
  <si>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</si>
  <si>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</si>
  <si>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</si>
  <si>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</si>
  <si>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</si>
  <si>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</si>
  <si>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</si>
  <si>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</si>
  <si>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</si>
  <si>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</si>
  <si>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</si>
  <si>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</si>
  <si>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</si>
  <si>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</si>
  <si>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</si>
  <si>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</si>
  <si>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</si>
  <si>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</si>
  <si>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</si>
  <si>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</si>
  <si>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</si>
  <si>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</si>
  <si>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</si>
  <si>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</si>
  <si>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</si>
  <si>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</si>
  <si>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</si>
  <si>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</si>
  <si>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</si>
  <si>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</si>
  <si>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</si>
  <si>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</si>
  <si>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</si>
  <si>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</si>
  <si>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</si>
  <si>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</si>
  <si>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</si>
  <si>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</si>
  <si>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</si>
  <si>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</si>
  <si>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</si>
  <si>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</si>
  <si>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</si>
  <si>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</si>
  <si>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</si>
  <si>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</si>
  <si>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</si>
  <si>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</si>
  <si>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</si>
  <si>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</si>
  <si>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</si>
  <si>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</si>
  <si>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</si>
  <si>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</si>
  <si>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</si>
  <si>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</si>
  <si>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</si>
  <si>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</si>
  <si>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</si>
  <si>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</si>
  <si>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</si>
  <si>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</si>
  <si>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</si>
  <si>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</si>
  <si>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</si>
  <si>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</si>
  <si>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</si>
  <si>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</si>
  <si>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</si>
  <si>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</si>
  <si>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</si>
  <si>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</si>
  <si>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</si>
  <si>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</si>
  <si>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</si>
  <si>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</si>
  <si>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</si>
  <si>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</si>
  <si>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</si>
  <si>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</si>
  <si>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</si>
  <si>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</si>
  <si>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</si>
  <si>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</si>
  <si>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</si>
  <si>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</si>
  <si>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</si>
  <si>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</si>
  <si>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</si>
  <si>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</si>
  <si>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</si>
  <si>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</si>
  <si>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</si>
  <si>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</si>
  <si>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</si>
  <si>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</si>
  <si>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</si>
  <si>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</si>
  <si>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</si>
  <si>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</si>
  <si>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</si>
  <si>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</si>
  <si>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</si>
  <si>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</si>
  <si>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</si>
  <si>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</si>
  <si>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</si>
  <si>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</si>
  <si>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</si>
  <si>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</si>
  <si>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</si>
  <si>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</si>
  <si>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</si>
  <si>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</si>
  <si>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</si>
  <si>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</si>
  <si>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</si>
  <si>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</si>
  <si>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</si>
  <si>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</si>
  <si>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</si>
  <si>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</si>
  <si>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</si>
  <si>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</si>
  <si>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</si>
  <si>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</si>
  <si>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</si>
  <si>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</si>
  <si>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</si>
  <si>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</si>
  <si>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</si>
  <si>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</si>
  <si>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</si>
  <si>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</si>
  <si>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</si>
  <si>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</si>
  <si>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</si>
  <si>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</si>
  <si>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</si>
  <si>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</si>
  <si>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</si>
  <si>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</si>
  <si>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</si>
  <si>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</si>
  <si>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</si>
  <si>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</si>
  <si>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</si>
  <si>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</si>
  <si>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</si>
  <si>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</si>
  <si>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</si>
  <si>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</si>
  <si>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</si>
  <si>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</si>
  <si>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</si>
  <si>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</si>
  <si>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</si>
  <si>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</si>
  <si>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</si>
  <si>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</si>
  <si>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</si>
  <si>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</si>
  <si>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</si>
  <si>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</si>
  <si>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</si>
  <si>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</si>
  <si>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</si>
  <si>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</si>
  <si>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</si>
  <si>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</si>
  <si>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</si>
  <si>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</si>
  <si>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</si>
  <si>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</si>
  <si>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</si>
  <si>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</si>
  <si>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</si>
  <si>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</si>
  <si>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</si>
  <si>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</si>
  <si>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</si>
  <si>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</si>
  <si>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</si>
  <si>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</si>
  <si>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</si>
  <si>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</si>
  <si>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</si>
  <si>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</si>
  <si>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</si>
  <si>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</si>
  <si>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</si>
  <si>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</si>
  <si>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</si>
  <si>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</si>
  <si>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</si>
  <si>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</si>
  <si>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</si>
  <si>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</si>
  <si>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</si>
  <si>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</si>
  <si>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</si>
  <si>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</si>
  <si>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</si>
  <si>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</si>
  <si>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</si>
  <si>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</si>
  <si>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</si>
  <si>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</si>
  <si>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</si>
  <si>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</si>
  <si>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</si>
  <si>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</si>
  <si>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</si>
  <si>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</si>
  <si>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</si>
  <si>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</si>
  <si>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</si>
  <si>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</si>
  <si>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</si>
  <si>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</si>
  <si>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</si>
  <si>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</si>
  <si>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</si>
  <si>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</si>
  <si>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</si>
  <si>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</si>
  <si>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</si>
  <si>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</si>
  <si>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</si>
  <si>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</si>
  <si>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</si>
  <si>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</si>
  <si>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</si>
  <si>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</si>
  <si>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</si>
  <si>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</si>
  <si>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</si>
  <si>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</si>
  <si>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</si>
  <si>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</si>
  <si>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</si>
  <si>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</si>
  <si>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</si>
  <si>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</si>
  <si>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</si>
  <si>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</si>
  <si>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</si>
  <si>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</si>
  <si>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</si>
  <si>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</si>
  <si>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</si>
  <si>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</si>
  <si>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</si>
  <si>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</si>
  <si>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</si>
  <si>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</si>
  <si>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</si>
  <si>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</si>
  <si>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</si>
  <si>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</si>
  <si>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</si>
  <si>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</si>
  <si>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</si>
  <si>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</si>
  <si>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</si>
  <si>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</si>
  <si>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</si>
  <si>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</si>
  <si>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</si>
  <si>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</si>
  <si>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</si>
  <si>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</si>
  <si>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</si>
  <si>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</si>
  <si>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</si>
  <si>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</si>
  <si>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</si>
  <si>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</si>
  <si>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</si>
  <si>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</si>
  <si>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</si>
  <si>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</si>
  <si>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</si>
  <si>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</si>
  <si>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</si>
  <si>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</si>
  <si>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</si>
  <si>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</si>
  <si>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</si>
  <si>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</si>
  <si>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</si>
  <si>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</si>
  <si>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</si>
  <si>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</si>
  <si>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</si>
  <si>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</si>
  <si>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</si>
  <si>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</si>
  <si>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</si>
  <si>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</si>
  <si>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</si>
  <si>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</si>
  <si>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</si>
  <si>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</si>
  <si>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</si>
  <si>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</si>
  <si>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</si>
  <si>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</si>
  <si>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</si>
  <si>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</si>
  <si>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</si>
  <si>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</si>
  <si>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</si>
  <si>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</si>
  <si>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</si>
  <si>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</si>
  <si>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</si>
  <si>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</si>
  <si>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</si>
  <si>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</si>
  <si>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</si>
  <si>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</si>
  <si>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</si>
  <si>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</si>
  <si>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</si>
  <si>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</si>
  <si>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</si>
  <si>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</si>
  <si>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</si>
  <si>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</si>
  <si>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</si>
  <si>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</si>
  <si>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</si>
  <si>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</si>
  <si>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</si>
  <si>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</si>
  <si>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</si>
  <si>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</si>
  <si>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</si>
  <si>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</si>
  <si>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</si>
  <si>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</si>
  <si>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</si>
  <si>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</si>
  <si>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</si>
  <si>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</si>
  <si>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</si>
  <si>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</si>
  <si>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</si>
  <si>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</si>
  <si>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</si>
  <si>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</si>
  <si>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</si>
  <si>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</si>
  <si>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</si>
  <si>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</si>
  <si>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</si>
  <si>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</si>
  <si>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</si>
  <si>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</si>
  <si>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</si>
  <si>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</si>
  <si>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</si>
  <si>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</si>
  <si>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</si>
  <si>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</si>
  <si>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</si>
  <si>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</si>
  <si>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</si>
  <si>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</si>
  <si>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</si>
  <si>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</si>
  <si>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</si>
  <si>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</si>
  <si>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</si>
  <si>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</si>
  <si>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</si>
  <si>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</si>
  <si>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</si>
  <si>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</si>
  <si>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</si>
  <si>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</si>
  <si>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</si>
  <si>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</si>
  <si>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</si>
  <si>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</si>
  <si>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</si>
  <si>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</si>
  <si>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</si>
  <si>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</si>
  <si>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</si>
  <si>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</si>
  <si>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</si>
  <si>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</si>
  <si>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</si>
  <si>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</si>
  <si>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</si>
  <si>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</si>
  <si>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</si>
  <si>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</si>
  <si>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</si>
  <si>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</si>
  <si>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</si>
  <si>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</si>
  <si>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</si>
  <si>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</si>
  <si>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</si>
  <si>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</si>
  <si>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</si>
  <si>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</si>
  <si>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</si>
  <si>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</si>
  <si>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</si>
  <si>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</si>
  <si>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</si>
  <si>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</si>
  <si>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</si>
  <si>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</si>
  <si>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</si>
  <si>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</si>
  <si>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</si>
  <si>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</si>
  <si>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</si>
  <si>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</si>
  <si>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</si>
  <si>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</si>
  <si>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</si>
  <si>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</si>
  <si>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</si>
  <si>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</si>
  <si>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</si>
  <si>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</si>
  <si>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</si>
  <si>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</si>
  <si>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</si>
  <si>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</si>
  <si>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</si>
  <si>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</si>
  <si>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</si>
  <si>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</si>
  <si>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</si>
  <si>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</si>
  <si>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</si>
  <si>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</si>
  <si>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</si>
  <si>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</si>
  <si>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</si>
  <si>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</si>
  <si>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</si>
  <si>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</si>
  <si>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</si>
  <si>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Issue</t>
  </si>
  <si>
    <t>Missing Price Per Unit</t>
  </si>
  <si>
    <t>Missing Discount Applied</t>
  </si>
  <si>
    <t>Missing Quantity</t>
  </si>
  <si>
    <t>Missing Total Spent</t>
  </si>
  <si>
    <t>Duplicate records</t>
  </si>
  <si>
    <t>Item_Imputed</t>
  </si>
  <si>
    <t>Price_Imputed</t>
  </si>
  <si>
    <t>Row Count</t>
  </si>
  <si>
    <t>Column Count</t>
  </si>
  <si>
    <t>Row Labels</t>
  </si>
  <si>
    <t>Grand Total</t>
  </si>
  <si>
    <t>FALSE</t>
  </si>
  <si>
    <t>TRUE</t>
  </si>
  <si>
    <t>(blank)</t>
  </si>
  <si>
    <t>MIN ppu</t>
  </si>
  <si>
    <t>MAX ppu</t>
  </si>
  <si>
    <t>MIN quantity</t>
  </si>
  <si>
    <t>MAX quantity</t>
  </si>
  <si>
    <t>NO</t>
  </si>
  <si>
    <t>YES</t>
  </si>
  <si>
    <t>Count of Item_Imputed</t>
  </si>
  <si>
    <t>Total_Spent_validation</t>
  </si>
  <si>
    <t>Rows affected</t>
  </si>
  <si>
    <t>How found</t>
  </si>
  <si>
    <t>Action taken</t>
  </si>
  <si>
    <t>Result / check</t>
  </si>
  <si>
    <t>COUNTBLANK on raw data; all 609 also had a blank Item, with Quantity and Total Spent present</t>
  </si>
  <si>
    <t>0 blanks remaining; Price × Quantity = Total Spent on all complete rows</t>
  </si>
  <si>
    <t>Missing Item</t>
  </si>
  <si>
    <t>COUNTBLANK on raw data; 609 rows also had a blank Price Per Unit, 604 rows also had blank Quantity and Total Spent</t>
  </si>
  <si>
    <t>0 blanks remaining; Item codes match their category</t>
  </si>
  <si>
    <t>COUNTBLANK on raw data; always blank together with Total Spent</t>
  </si>
  <si>
    <t>Left blank. Neither Quantity nor Total Spent can be calculated from the other, so no reliable value exists. No averages or guesses used</t>
  </si>
  <si>
    <t>604 blanks intentionally retained</t>
  </si>
  <si>
    <t>COUNTBLANK on raw data; same 604 rows as missing Quantity</t>
  </si>
  <si>
    <t>Left blank for the same reason as Quantity</t>
  </si>
  <si>
    <t>COUNTBLANK on raw data</t>
  </si>
  <si>
    <t>Left blank. Total Spent equals Price × Quantity whether or not a discount is marked, so the value cannot be inferred</t>
  </si>
  <si>
    <t>4,199 blanks intentionally retained</t>
  </si>
  <si>
    <t>Total Spent consistency</t>
  </si>
  <si>
    <t>11,971 checked (604 skipped)</t>
  </si>
  <si>
    <t>Helper column: ROUND(Price × Quantity, 2) compared with Total Spent</t>
  </si>
  <si>
    <t>No changes needed. The 604 rows with blank Quantity and Total Spent were skipped</t>
  </si>
  <si>
    <t>0 mismatches</t>
  </si>
  <si>
    <t>12,575 checked</t>
  </si>
  <si>
    <t>Duplicate check on Transaction ID</t>
  </si>
  <si>
    <t>None found, no rows removed</t>
  </si>
  <si>
    <t>0 duplicates</t>
  </si>
  <si>
    <t>Invalid or inconsistent values</t>
  </si>
  <si>
    <t>Calculated Price Per Unit = Total Spent ÷ Quantity, rounded to 2 decimals. Marked Yes in the Price Imputed column</t>
  </si>
  <si>
    <t>Recovered Item using a Category + Price Per Unit lookup (each item has one fixed price within its category). Marked Yes in the Item Imputed column</t>
  </si>
  <si>
    <t>Pivot table of distinct values; min/max checks</t>
  </si>
  <si>
    <t>Categories (8), Payment Method (3), Location (2) and Discount Applied (TRUE, FALSE or blank) all valid. Price Per Unit range 5 to 41, Quantity range 1 to 10</t>
  </si>
  <si>
    <t>No invalid values found</t>
  </si>
  <si>
    <t>Date validity</t>
  </si>
  <si>
    <t>Min/max date check</t>
  </si>
  <si>
    <t>Dates run from 01-01-2022 to 18-01-2025, all valid</t>
  </si>
  <si>
    <t>No issues found</t>
  </si>
  <si>
    <t>Item and category consistency</t>
  </si>
  <si>
    <t>Item code suffix compared with its Category</t>
  </si>
  <si>
    <t>Every Item belongs to its own Category</t>
  </si>
  <si>
    <t>Row count</t>
  </si>
  <si>
    <t>12,575 data rows</t>
  </si>
  <si>
    <t>Row count before and after cleaning</t>
  </si>
  <si>
    <t>No rows added or deleted</t>
  </si>
  <si>
    <t>12,575 before, 12,575 after</t>
  </si>
  <si>
    <t>609</t>
  </si>
  <si>
    <t>1,213</t>
  </si>
  <si>
    <t>604</t>
  </si>
  <si>
    <t>4,199</t>
  </si>
  <si>
    <t>Earliest Date</t>
  </si>
  <si>
    <t>Latest Date</t>
  </si>
  <si>
    <t>Data profiling (raw data, before cleaning)</t>
  </si>
  <si>
    <t>NO duplicate Transaction ID</t>
  </si>
  <si>
    <t>Blank counts per column (after cleaning)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</si>
</sst>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F2F7FB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33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19" fillId="34" borderId="10" xfId="0" applyFont="1" applyFill="1" applyBorder="1" applyAlignment="1">
      <alignment horizontal="left" vertical="top" wrapText="1"/>
    </xf>
    <xf numFmtId="0" fontId="20" fillId="34" borderId="10" xfId="0" applyFont="1" applyFill="1" applyBorder="1" applyAlignment="1">
      <alignment horizontal="left" vertical="top" wrapText="1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u Kumar" refreshedDate="46303.002156712966" createdVersion="8" refreshedVersion="8" minRefreshableVersion="3" recordCount="12575" xr:uid="{C870C203-E53D-43D6-8B11-4D5F09860C44}">
  <cacheSource type="worksheet">
    <worksheetSource ref="A1:K12576" sheet="Cleaned_Data"/>
  </cacheSource>
  <cacheFields count="11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ntainsBlank="1"/>
    </cacheField>
    <cacheField name="Price Per Unit" numFmtId="0">
      <sharedItems containsString="0" containsBlank="1" containsNumber="1" minValue="5" maxValue="41"/>
    </cacheField>
    <cacheField name="Quantity" numFmtId="0">
      <sharedItems containsString="0" containsBlank="1" containsNumber="1" containsInteger="1" minValue="1" maxValue="10"/>
    </cacheField>
    <cacheField name="Total Spent" numFmtId="0">
      <sharedItems containsString="0" containsBlank="1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u Kumar" refreshedDate="46303.036985995372" createdVersion="8" refreshedVersion="8" minRefreshableVersion="3" recordCount="12576" xr:uid="{9B9D114B-217D-4369-A04B-8621D4069E41}">
  <cacheSource type="worksheet">
    <worksheetSource ref="O1:P1048576" sheet="Cleaned_Data"/>
  </cacheSource>
  <cacheFields count="2">
    <cacheField name="Item_Imputed" numFmtId="0">
      <sharedItems containsBlank="1" count="3">
        <s v="NO"/>
        <s v="YES"/>
        <m/>
      </sharedItems>
    </cacheField>
    <cacheField name="Price_Imputed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6867343"/>
    <s v="CUST_09"/>
    <x v="0"/>
    <s v="Item_10_PAT"/>
    <n v="18.5"/>
    <n v="10"/>
    <n v="185"/>
    <x v="0"/>
    <x v="0"/>
    <d v="2024-04-08T00:00:00"/>
    <x v="0"/>
  </r>
  <r>
    <s v="TXN_3731986"/>
    <s v="CUST_22"/>
    <x v="1"/>
    <s v="Item_17_MILK"/>
    <n v="29"/>
    <n v="9"/>
    <n v="261"/>
    <x v="0"/>
    <x v="0"/>
    <d v="2023-07-23T00:00:00"/>
    <x v="0"/>
  </r>
  <r>
    <s v="TXN_9303719"/>
    <s v="CUST_02"/>
    <x v="2"/>
    <s v="Item_12_BUT"/>
    <n v="21.5"/>
    <n v="2"/>
    <n v="43"/>
    <x v="1"/>
    <x v="0"/>
    <d v="2022-10-05T00:00:00"/>
    <x v="1"/>
  </r>
  <r>
    <s v="TXN_9458126"/>
    <s v="CUST_06"/>
    <x v="3"/>
    <s v="Item_16_BEV"/>
    <n v="27.5"/>
    <n v="9"/>
    <n v="247.5"/>
    <x v="1"/>
    <x v="0"/>
    <d v="2022-05-07T00:00:00"/>
    <x v="2"/>
  </r>
  <r>
    <s v="TXN_4575373"/>
    <s v="CUST_05"/>
    <x v="4"/>
    <s v="Item_6_FOOD"/>
    <n v="12.5"/>
    <n v="7"/>
    <n v="87.5"/>
    <x v="0"/>
    <x v="0"/>
    <d v="2022-10-02T00:00:00"/>
    <x v="1"/>
  </r>
  <r>
    <s v="TXN_7482416"/>
    <s v="CUST_09"/>
    <x v="0"/>
    <m/>
    <m/>
    <n v="10"/>
    <n v="200"/>
    <x v="1"/>
    <x v="0"/>
    <d v="2023-11-30T00:00:00"/>
    <x v="2"/>
  </r>
  <r>
    <s v="TXN_3652209"/>
    <s v="CUST_07"/>
    <x v="4"/>
    <s v="Item_1_FOOD"/>
    <n v="5"/>
    <n v="8"/>
    <n v="40"/>
    <x v="1"/>
    <x v="1"/>
    <d v="2023-06-10T00:00:00"/>
    <x v="0"/>
  </r>
  <r>
    <s v="TXN_1372952"/>
    <s v="CUST_21"/>
    <x v="5"/>
    <m/>
    <n v="33.5"/>
    <m/>
    <m/>
    <x v="0"/>
    <x v="1"/>
    <d v="2024-04-02T00:00:00"/>
    <x v="0"/>
  </r>
  <r>
    <s v="TXN_9728486"/>
    <s v="CUST_23"/>
    <x v="5"/>
    <s v="Item_16_FUR"/>
    <n v="27.5"/>
    <n v="1"/>
    <n v="27.5"/>
    <x v="1"/>
    <x v="1"/>
    <d v="2023-04-26T00:00:00"/>
    <x v="1"/>
  </r>
  <r>
    <s v="TXN_2722661"/>
    <s v="CUST_25"/>
    <x v="2"/>
    <s v="Item_22_BUT"/>
    <n v="36.5"/>
    <n v="3"/>
    <n v="109.5"/>
    <x v="2"/>
    <x v="0"/>
    <d v="2024-03-14T00:00:00"/>
    <x v="1"/>
  </r>
  <r>
    <s v="TXN_8776416"/>
    <s v="CUST_22"/>
    <x v="2"/>
    <s v="Item_3_BUT"/>
    <n v="8"/>
    <n v="9"/>
    <n v="72"/>
    <x v="2"/>
    <x v="1"/>
    <d v="2024-12-14T00:00:00"/>
    <x v="0"/>
  </r>
  <r>
    <s v="TXN_5422631"/>
    <s v="CUST_09"/>
    <x v="1"/>
    <m/>
    <m/>
    <n v="8"/>
    <n v="52"/>
    <x v="0"/>
    <x v="1"/>
    <d v="2025-01-12T00:00:00"/>
    <x v="0"/>
  </r>
  <r>
    <s v="TXN_5874772"/>
    <s v="CUST_23"/>
    <x v="4"/>
    <s v="Item_2_FOOD"/>
    <n v="6.5"/>
    <n v="7"/>
    <n v="45.5"/>
    <x v="2"/>
    <x v="0"/>
    <d v="2023-09-09T00:00:00"/>
    <x v="0"/>
  </r>
  <r>
    <s v="TXN_4413070"/>
    <s v="CUST_14"/>
    <x v="0"/>
    <s v="Item_24_PAT"/>
    <n v="39.5"/>
    <n v="6"/>
    <n v="237"/>
    <x v="0"/>
    <x v="1"/>
    <d v="2022-05-20T00:00:00"/>
    <x v="1"/>
  </r>
  <r>
    <s v="TXN_2490363"/>
    <s v="CUST_09"/>
    <x v="1"/>
    <s v="Item_16_MILK"/>
    <n v="27.5"/>
    <n v="2"/>
    <n v="55"/>
    <x v="0"/>
    <x v="0"/>
    <d v="2022-05-22T00:00:00"/>
    <x v="2"/>
  </r>
  <r>
    <s v="TXN_1809665"/>
    <s v="CUST_14"/>
    <x v="3"/>
    <m/>
    <n v="24.5"/>
    <m/>
    <m/>
    <x v="1"/>
    <x v="1"/>
    <d v="2022-05-11T00:00:00"/>
    <x v="2"/>
  </r>
  <r>
    <s v="TXN_7563311"/>
    <s v="CUST_23"/>
    <x v="0"/>
    <s v="Item_17_PAT"/>
    <n v="29"/>
    <n v="8"/>
    <n v="232"/>
    <x v="2"/>
    <x v="0"/>
    <d v="2024-11-16T00:00:00"/>
    <x v="0"/>
  </r>
  <r>
    <s v="TXN_9634894"/>
    <s v="CUST_15"/>
    <x v="1"/>
    <m/>
    <m/>
    <n v="10"/>
    <n v="275"/>
    <x v="0"/>
    <x v="0"/>
    <d v="2022-04-17T00:00:00"/>
    <x v="2"/>
  </r>
  <r>
    <s v="TXN_4396807"/>
    <s v="CUST_17"/>
    <x v="6"/>
    <s v="Item_13_EHE"/>
    <n v="23"/>
    <n v="1"/>
    <n v="23"/>
    <x v="0"/>
    <x v="1"/>
    <d v="2022-02-07T00:00:00"/>
    <x v="1"/>
  </r>
  <r>
    <s v="TXN_4206593"/>
    <s v="CUST_01"/>
    <x v="5"/>
    <m/>
    <n v="35"/>
    <m/>
    <m/>
    <x v="0"/>
    <x v="0"/>
    <d v="2025-01-13T00:00:00"/>
    <x v="1"/>
  </r>
  <r>
    <s v="TXN_9939063"/>
    <s v="CUST_14"/>
    <x v="3"/>
    <s v="Item_7_BEV"/>
    <n v="14"/>
    <n v="9"/>
    <n v="126"/>
    <x v="0"/>
    <x v="1"/>
    <d v="2024-01-14T00:00:00"/>
    <x v="2"/>
  </r>
  <r>
    <s v="TXN_8685338"/>
    <s v="CUST_15"/>
    <x v="1"/>
    <m/>
    <m/>
    <n v="3"/>
    <n v="105"/>
    <x v="1"/>
    <x v="1"/>
    <d v="2023-10-29T00:00:00"/>
    <x v="2"/>
  </r>
  <r>
    <s v="TXN_6547964"/>
    <s v="CUST_10"/>
    <x v="6"/>
    <s v="Item_4_EHE"/>
    <n v="9.5"/>
    <n v="7"/>
    <n v="66.5"/>
    <x v="2"/>
    <x v="1"/>
    <d v="2022-08-15T00:00:00"/>
    <x v="2"/>
  </r>
  <r>
    <s v="TXN_3314099"/>
    <s v="CUST_04"/>
    <x v="4"/>
    <s v="Item_10_FOOD"/>
    <n v="18.5"/>
    <n v="1"/>
    <n v="18.5"/>
    <x v="2"/>
    <x v="0"/>
    <d v="2023-09-30T00:00:00"/>
    <x v="1"/>
  </r>
  <r>
    <s v="TXN_9980736"/>
    <s v="CUST_13"/>
    <x v="5"/>
    <s v="Item_14_FUR"/>
    <n v="24.5"/>
    <n v="2"/>
    <n v="49"/>
    <x v="2"/>
    <x v="0"/>
    <d v="2023-08-29T00:00:00"/>
    <x v="1"/>
  </r>
  <r>
    <s v="TXN_3481599"/>
    <s v="CUST_05"/>
    <x v="5"/>
    <m/>
    <n v="39.5"/>
    <m/>
    <m/>
    <x v="2"/>
    <x v="0"/>
    <d v="2022-09-08T00:00:00"/>
    <x v="1"/>
  </r>
  <r>
    <s v="TXN_9057609"/>
    <s v="CUST_18"/>
    <x v="2"/>
    <s v="Item_20_BUT"/>
    <n v="33.5"/>
    <n v="4"/>
    <n v="134"/>
    <x v="1"/>
    <x v="1"/>
    <d v="2022-03-16T00:00:00"/>
    <x v="0"/>
  </r>
  <r>
    <s v="TXN_1599706"/>
    <s v="CUST_14"/>
    <x v="5"/>
    <s v="Item_25_FUR"/>
    <n v="41"/>
    <n v="10"/>
    <n v="410"/>
    <x v="1"/>
    <x v="1"/>
    <d v="2024-03-24T00:00:00"/>
    <x v="0"/>
  </r>
  <r>
    <s v="TXN_1598860"/>
    <s v="CUST_08"/>
    <x v="4"/>
    <s v="Item_14_FOOD"/>
    <n v="24.5"/>
    <n v="10"/>
    <n v="245"/>
    <x v="2"/>
    <x v="1"/>
    <d v="2022-10-23T00:00:00"/>
    <x v="0"/>
  </r>
  <r>
    <s v="TXN_7138501"/>
    <s v="CUST_18"/>
    <x v="0"/>
    <s v="Item_22_PAT"/>
    <n v="36.5"/>
    <n v="5"/>
    <n v="182.5"/>
    <x v="1"/>
    <x v="1"/>
    <d v="2022-03-10T00:00:00"/>
    <x v="1"/>
  </r>
  <r>
    <s v="TXN_5444504"/>
    <s v="CUST_05"/>
    <x v="4"/>
    <s v="Item_11_FOOD"/>
    <n v="20"/>
    <n v="10"/>
    <n v="200"/>
    <x v="0"/>
    <x v="0"/>
    <d v="2022-04-26T00:00:00"/>
    <x v="1"/>
  </r>
  <r>
    <s v="TXN_4353295"/>
    <s v="CUST_22"/>
    <x v="0"/>
    <s v="Item_6_PAT"/>
    <n v="12.5"/>
    <n v="8"/>
    <n v="100"/>
    <x v="1"/>
    <x v="0"/>
    <d v="2022-04-05T00:00:00"/>
    <x v="0"/>
  </r>
  <r>
    <s v="TXN_1543244"/>
    <s v="CUST_20"/>
    <x v="4"/>
    <m/>
    <m/>
    <n v="8"/>
    <n v="196"/>
    <x v="1"/>
    <x v="0"/>
    <d v="2024-10-25T00:00:00"/>
    <x v="0"/>
  </r>
  <r>
    <s v="TXN_1494700"/>
    <s v="CUST_12"/>
    <x v="6"/>
    <s v="Item_21_EHE"/>
    <n v="35"/>
    <n v="9"/>
    <n v="315"/>
    <x v="1"/>
    <x v="1"/>
    <d v="2024-03-07T00:00:00"/>
    <x v="2"/>
  </r>
  <r>
    <s v="TXN_1621497"/>
    <s v="CUST_06"/>
    <x v="0"/>
    <m/>
    <n v="23"/>
    <m/>
    <m/>
    <x v="2"/>
    <x v="1"/>
    <d v="2023-02-18T00:00:00"/>
    <x v="2"/>
  </r>
  <r>
    <s v="TXN_6398436"/>
    <s v="CUST_15"/>
    <x v="3"/>
    <s v="Item_25_BEV"/>
    <n v="41"/>
    <n v="7"/>
    <n v="287"/>
    <x v="1"/>
    <x v="1"/>
    <d v="2024-06-03T00:00:00"/>
    <x v="0"/>
  </r>
  <r>
    <s v="TXN_9065245"/>
    <s v="CUST_02"/>
    <x v="4"/>
    <s v="Item_23_FOOD"/>
    <n v="38"/>
    <n v="2"/>
    <n v="76"/>
    <x v="0"/>
    <x v="1"/>
    <d v="2024-03-10T00:00:00"/>
    <x v="1"/>
  </r>
  <r>
    <s v="TXN_6963438"/>
    <s v="CUST_11"/>
    <x v="5"/>
    <s v="Item_10_FUR"/>
    <n v="18.5"/>
    <n v="5"/>
    <n v="92.5"/>
    <x v="1"/>
    <x v="0"/>
    <d v="2024-04-23T00:00:00"/>
    <x v="0"/>
  </r>
  <r>
    <s v="TXN_8312797"/>
    <s v="CUST_14"/>
    <x v="3"/>
    <s v="Item_11_BEV"/>
    <n v="20"/>
    <n v="5"/>
    <n v="100"/>
    <x v="0"/>
    <x v="0"/>
    <d v="2022-06-03T00:00:00"/>
    <x v="2"/>
  </r>
  <r>
    <s v="TXN_5836005"/>
    <s v="CUST_19"/>
    <x v="2"/>
    <s v="Item_23_BUT"/>
    <n v="38"/>
    <n v="5"/>
    <n v="190"/>
    <x v="1"/>
    <x v="1"/>
    <d v="2024-10-19T00:00:00"/>
    <x v="1"/>
  </r>
  <r>
    <s v="TXN_4223250"/>
    <s v="CUST_16"/>
    <x v="3"/>
    <s v="Item_22_BEV"/>
    <n v="36.5"/>
    <n v="7"/>
    <n v="255.5"/>
    <x v="2"/>
    <x v="0"/>
    <d v="2023-05-31T00:00:00"/>
    <x v="0"/>
  </r>
  <r>
    <s v="TXN_1019817"/>
    <s v="CUST_16"/>
    <x v="6"/>
    <s v="Item_10_EHE"/>
    <n v="18.5"/>
    <n v="5"/>
    <n v="92.5"/>
    <x v="2"/>
    <x v="0"/>
    <d v="2022-08-01T00:00:00"/>
    <x v="2"/>
  </r>
  <r>
    <s v="TXN_1110407"/>
    <s v="CUST_25"/>
    <x v="2"/>
    <s v="Item_24_BUT"/>
    <n v="39.5"/>
    <n v="7"/>
    <n v="276.5"/>
    <x v="0"/>
    <x v="1"/>
    <d v="2022-10-21T00:00:00"/>
    <x v="2"/>
  </r>
  <r>
    <s v="TXN_6276518"/>
    <s v="CUST_24"/>
    <x v="3"/>
    <s v="Item_8_BEV"/>
    <n v="15.5"/>
    <n v="3"/>
    <n v="46.5"/>
    <x v="2"/>
    <x v="1"/>
    <d v="2024-04-08T00:00:00"/>
    <x v="2"/>
  </r>
  <r>
    <s v="TXN_4740738"/>
    <s v="CUST_25"/>
    <x v="4"/>
    <s v="Item_3_FOOD"/>
    <n v="8"/>
    <n v="1"/>
    <n v="8"/>
    <x v="0"/>
    <x v="1"/>
    <d v="2022-04-19T00:00:00"/>
    <x v="2"/>
  </r>
  <r>
    <s v="TXN_9587232"/>
    <s v="CUST_20"/>
    <x v="4"/>
    <s v="Item_12_FOOD"/>
    <n v="21.5"/>
    <n v="5"/>
    <n v="107.5"/>
    <x v="0"/>
    <x v="0"/>
    <d v="2023-02-28T00:00:00"/>
    <x v="0"/>
  </r>
  <r>
    <s v="TXN_6404316"/>
    <s v="CUST_04"/>
    <x v="7"/>
    <s v="Item_16_CEA"/>
    <n v="27.5"/>
    <n v="6"/>
    <n v="165"/>
    <x v="1"/>
    <x v="0"/>
    <d v="2022-04-06T00:00:00"/>
    <x v="1"/>
  </r>
  <r>
    <s v="TXN_9331642"/>
    <s v="CUST_12"/>
    <x v="0"/>
    <s v="Item_11_PAT"/>
    <n v="20"/>
    <n v="4"/>
    <n v="80"/>
    <x v="1"/>
    <x v="0"/>
    <d v="2022-07-06T00:00:00"/>
    <x v="0"/>
  </r>
  <r>
    <s v="TXN_9729422"/>
    <s v="CUST_13"/>
    <x v="2"/>
    <s v="Item_16_BUT"/>
    <n v="27.5"/>
    <n v="6"/>
    <n v="165"/>
    <x v="1"/>
    <x v="0"/>
    <d v="2024-12-31T00:00:00"/>
    <x v="0"/>
  </r>
  <r>
    <s v="TXN_8425168"/>
    <s v="CUST_25"/>
    <x v="1"/>
    <s v="Item_16_MILK"/>
    <n v="27.5"/>
    <n v="7"/>
    <n v="192.5"/>
    <x v="2"/>
    <x v="1"/>
    <d v="2022-03-12T00:00:00"/>
    <x v="2"/>
  </r>
  <r>
    <s v="TXN_5379241"/>
    <s v="CUST_05"/>
    <x v="2"/>
    <s v="Item_20_BUT"/>
    <n v="33.5"/>
    <n v="10"/>
    <n v="335"/>
    <x v="1"/>
    <x v="1"/>
    <d v="2023-04-12T00:00:00"/>
    <x v="1"/>
  </r>
  <r>
    <s v="TXN_8413369"/>
    <s v="CUST_23"/>
    <x v="7"/>
    <s v="Item_5_CEA"/>
    <n v="11"/>
    <n v="6"/>
    <n v="66"/>
    <x v="1"/>
    <x v="0"/>
    <d v="2024-03-09T00:00:00"/>
    <x v="0"/>
  </r>
  <r>
    <s v="TXN_4836321"/>
    <s v="CUST_21"/>
    <x v="4"/>
    <s v="Item_12_FOOD"/>
    <n v="21.5"/>
    <n v="10"/>
    <n v="215"/>
    <x v="0"/>
    <x v="1"/>
    <d v="2023-01-14T00:00:00"/>
    <x v="1"/>
  </r>
  <r>
    <s v="TXN_9451794"/>
    <s v="CUST_24"/>
    <x v="1"/>
    <s v="Item_19_MILK"/>
    <n v="32"/>
    <n v="3"/>
    <n v="96"/>
    <x v="1"/>
    <x v="0"/>
    <d v="2024-01-28T00:00:00"/>
    <x v="2"/>
  </r>
  <r>
    <s v="TXN_8218431"/>
    <s v="CUST_01"/>
    <x v="5"/>
    <s v="Item_23_FUR"/>
    <n v="38"/>
    <n v="5"/>
    <n v="190"/>
    <x v="0"/>
    <x v="0"/>
    <d v="2023-04-29T00:00:00"/>
    <x v="1"/>
  </r>
  <r>
    <s v="TXN_2383377"/>
    <s v="CUST_15"/>
    <x v="5"/>
    <s v="Item_7_FUR"/>
    <n v="14"/>
    <n v="3"/>
    <n v="42"/>
    <x v="0"/>
    <x v="1"/>
    <d v="2023-04-02T00:00:00"/>
    <x v="2"/>
  </r>
  <r>
    <s v="TXN_7909783"/>
    <s v="CUST_12"/>
    <x v="7"/>
    <s v="Item_5_CEA"/>
    <n v="11"/>
    <n v="1"/>
    <n v="11"/>
    <x v="1"/>
    <x v="0"/>
    <d v="2023-12-17T00:00:00"/>
    <x v="0"/>
  </r>
  <r>
    <s v="TXN_5046007"/>
    <s v="CUST_07"/>
    <x v="7"/>
    <s v="Item_15_CEA"/>
    <n v="26"/>
    <n v="9"/>
    <n v="234"/>
    <x v="2"/>
    <x v="0"/>
    <d v="2024-07-22T00:00:00"/>
    <x v="0"/>
  </r>
  <r>
    <s v="TXN_6966182"/>
    <s v="CUST_02"/>
    <x v="5"/>
    <s v="Item_16_FUR"/>
    <n v="27.5"/>
    <n v="9"/>
    <n v="247.5"/>
    <x v="2"/>
    <x v="0"/>
    <d v="2024-09-06T00:00:00"/>
    <x v="2"/>
  </r>
  <r>
    <s v="TXN_3424571"/>
    <s v="CUST_09"/>
    <x v="1"/>
    <s v="Item_6_MILK"/>
    <n v="12.5"/>
    <n v="7"/>
    <n v="87.5"/>
    <x v="1"/>
    <x v="0"/>
    <d v="2023-01-13T00:00:00"/>
    <x v="1"/>
  </r>
  <r>
    <s v="TXN_6820452"/>
    <s v="CUST_10"/>
    <x v="7"/>
    <s v="Item_24_CEA"/>
    <n v="39.5"/>
    <n v="8"/>
    <n v="316"/>
    <x v="1"/>
    <x v="1"/>
    <d v="2023-04-18T00:00:00"/>
    <x v="1"/>
  </r>
  <r>
    <s v="TXN_1998771"/>
    <s v="CUST_25"/>
    <x v="1"/>
    <s v="Item_16_MILK"/>
    <n v="27.5"/>
    <n v="3"/>
    <n v="82.5"/>
    <x v="0"/>
    <x v="0"/>
    <d v="2024-11-07T00:00:00"/>
    <x v="0"/>
  </r>
  <r>
    <s v="TXN_1132097"/>
    <s v="CUST_24"/>
    <x v="0"/>
    <s v="Item_11_PAT"/>
    <n v="20"/>
    <n v="9"/>
    <n v="180"/>
    <x v="1"/>
    <x v="1"/>
    <d v="2023-05-18T00:00:00"/>
    <x v="0"/>
  </r>
  <r>
    <s v="TXN_5418871"/>
    <s v="CUST_04"/>
    <x v="7"/>
    <s v="Item_22_CEA"/>
    <n v="36.5"/>
    <n v="7"/>
    <n v="255.5"/>
    <x v="2"/>
    <x v="1"/>
    <d v="2022-03-16T00:00:00"/>
    <x v="1"/>
  </r>
  <r>
    <s v="TXN_6952276"/>
    <s v="CUST_01"/>
    <x v="4"/>
    <s v="Item_22_FOOD"/>
    <n v="36.5"/>
    <n v="10"/>
    <n v="365"/>
    <x v="1"/>
    <x v="0"/>
    <d v="2024-08-02T00:00:00"/>
    <x v="0"/>
  </r>
  <r>
    <s v="TXN_6340470"/>
    <s v="CUST_17"/>
    <x v="2"/>
    <s v="Item_2_BUT"/>
    <n v="6.5"/>
    <n v="6"/>
    <n v="39"/>
    <x v="1"/>
    <x v="1"/>
    <d v="2022-10-12T00:00:00"/>
    <x v="2"/>
  </r>
  <r>
    <s v="TXN_5885894"/>
    <s v="CUST_01"/>
    <x v="0"/>
    <s v="Item_14_PAT"/>
    <n v="24.5"/>
    <n v="10"/>
    <n v="245"/>
    <x v="1"/>
    <x v="1"/>
    <d v="2022-02-09T00:00:00"/>
    <x v="1"/>
  </r>
  <r>
    <s v="TXN_3671271"/>
    <s v="CUST_18"/>
    <x v="0"/>
    <s v="Item_12_PAT"/>
    <n v="21.5"/>
    <n v="8"/>
    <n v="172"/>
    <x v="2"/>
    <x v="1"/>
    <d v="2023-11-27T00:00:00"/>
    <x v="1"/>
  </r>
  <r>
    <s v="TXN_2719047"/>
    <s v="CUST_03"/>
    <x v="2"/>
    <s v="Item_20_BUT"/>
    <n v="33.5"/>
    <n v="4"/>
    <n v="134"/>
    <x v="1"/>
    <x v="0"/>
    <d v="2023-11-21T00:00:00"/>
    <x v="2"/>
  </r>
  <r>
    <s v="TXN_9908330"/>
    <s v="CUST_19"/>
    <x v="4"/>
    <s v="Item_18_FOOD"/>
    <n v="30.5"/>
    <n v="4"/>
    <n v="122"/>
    <x v="1"/>
    <x v="0"/>
    <d v="2022-09-29T00:00:00"/>
    <x v="0"/>
  </r>
  <r>
    <s v="TXN_2016332"/>
    <s v="CUST_17"/>
    <x v="0"/>
    <s v="Item_1_PAT"/>
    <n v="5"/>
    <n v="6"/>
    <n v="30"/>
    <x v="0"/>
    <x v="0"/>
    <d v="2022-12-17T00:00:00"/>
    <x v="0"/>
  </r>
  <r>
    <s v="TXN_7363165"/>
    <s v="CUST_25"/>
    <x v="3"/>
    <s v="Item_4_BEV"/>
    <n v="9.5"/>
    <n v="7"/>
    <n v="66.5"/>
    <x v="0"/>
    <x v="1"/>
    <d v="2023-03-25T00:00:00"/>
    <x v="2"/>
  </r>
  <r>
    <s v="TXN_1260450"/>
    <s v="CUST_25"/>
    <x v="5"/>
    <s v="Item_22_FUR"/>
    <n v="36.5"/>
    <n v="10"/>
    <n v="365"/>
    <x v="0"/>
    <x v="1"/>
    <d v="2023-12-24T00:00:00"/>
    <x v="0"/>
  </r>
  <r>
    <s v="TXN_6315447"/>
    <s v="CUST_21"/>
    <x v="0"/>
    <s v="Item_7_PAT"/>
    <n v="14"/>
    <n v="9"/>
    <n v="126"/>
    <x v="0"/>
    <x v="1"/>
    <d v="2025-01-12T00:00:00"/>
    <x v="1"/>
  </r>
  <r>
    <s v="TXN_5973228"/>
    <s v="CUST_12"/>
    <x v="3"/>
    <s v="Item_7_BEV"/>
    <n v="14"/>
    <n v="6"/>
    <n v="84"/>
    <x v="0"/>
    <x v="0"/>
    <d v="2023-12-25T00:00:00"/>
    <x v="0"/>
  </r>
  <r>
    <s v="TXN_2780662"/>
    <s v="CUST_02"/>
    <x v="1"/>
    <s v="Item_19_MILK"/>
    <n v="32"/>
    <n v="10"/>
    <n v="320"/>
    <x v="0"/>
    <x v="1"/>
    <d v="2023-01-19T00:00:00"/>
    <x v="2"/>
  </r>
  <r>
    <s v="TXN_1142481"/>
    <s v="CUST_02"/>
    <x v="3"/>
    <s v="Item_22_BEV"/>
    <n v="36.5"/>
    <n v="6"/>
    <n v="219"/>
    <x v="2"/>
    <x v="1"/>
    <d v="2023-02-07T00:00:00"/>
    <x v="0"/>
  </r>
  <r>
    <s v="TXN_3933685"/>
    <s v="CUST_09"/>
    <x v="7"/>
    <s v="Item_20_CEA"/>
    <n v="33.5"/>
    <n v="10"/>
    <n v="335"/>
    <x v="1"/>
    <x v="0"/>
    <d v="2022-04-15T00:00:00"/>
    <x v="2"/>
  </r>
  <r>
    <s v="TXN_8955685"/>
    <s v="CUST_24"/>
    <x v="4"/>
    <s v="Item_20_FOOD"/>
    <n v="33.5"/>
    <n v="2"/>
    <n v="67"/>
    <x v="0"/>
    <x v="0"/>
    <d v="2023-04-24T00:00:00"/>
    <x v="2"/>
  </r>
  <r>
    <s v="TXN_1061030"/>
    <s v="CUST_20"/>
    <x v="7"/>
    <s v="Item_22_CEA"/>
    <n v="36.5"/>
    <n v="4"/>
    <n v="146"/>
    <x v="0"/>
    <x v="0"/>
    <d v="2024-07-14T00:00:00"/>
    <x v="0"/>
  </r>
  <r>
    <s v="TXN_7821493"/>
    <s v="CUST_07"/>
    <x v="0"/>
    <s v="Item_17_PAT"/>
    <n v="29"/>
    <n v="10"/>
    <n v="290"/>
    <x v="1"/>
    <x v="1"/>
    <d v="2024-12-17T00:00:00"/>
    <x v="2"/>
  </r>
  <r>
    <s v="TXN_8114453"/>
    <s v="CUST_10"/>
    <x v="6"/>
    <s v="Item_21_EHE"/>
    <n v="35"/>
    <n v="2"/>
    <n v="70"/>
    <x v="0"/>
    <x v="1"/>
    <d v="2023-05-09T00:00:00"/>
    <x v="1"/>
  </r>
  <r>
    <s v="TXN_8024803"/>
    <s v="CUST_09"/>
    <x v="5"/>
    <s v="Item_11_FUR"/>
    <n v="20"/>
    <n v="8"/>
    <n v="160"/>
    <x v="0"/>
    <x v="1"/>
    <d v="2024-08-22T00:00:00"/>
    <x v="1"/>
  </r>
  <r>
    <s v="TXN_4532214"/>
    <s v="CUST_25"/>
    <x v="0"/>
    <m/>
    <n v="15.5"/>
    <m/>
    <m/>
    <x v="1"/>
    <x v="1"/>
    <d v="2024-03-25T00:00:00"/>
    <x v="1"/>
  </r>
  <r>
    <s v="TXN_5062634"/>
    <s v="CUST_04"/>
    <x v="0"/>
    <s v="Item_25_PAT"/>
    <n v="41"/>
    <n v="2"/>
    <n v="82"/>
    <x v="1"/>
    <x v="0"/>
    <d v="2023-07-06T00:00:00"/>
    <x v="0"/>
  </r>
  <r>
    <s v="TXN_8244728"/>
    <s v="CUST_08"/>
    <x v="4"/>
    <s v="Item_7_FOOD"/>
    <n v="14"/>
    <n v="1"/>
    <n v="14"/>
    <x v="1"/>
    <x v="1"/>
    <d v="2024-04-27T00:00:00"/>
    <x v="2"/>
  </r>
  <r>
    <s v="TXN_3858145"/>
    <s v="CUST_17"/>
    <x v="5"/>
    <s v="Item_21_FUR"/>
    <n v="35"/>
    <n v="3"/>
    <n v="105"/>
    <x v="0"/>
    <x v="0"/>
    <d v="2023-04-01T00:00:00"/>
    <x v="2"/>
  </r>
  <r>
    <s v="TXN_2646301"/>
    <s v="CUST_18"/>
    <x v="5"/>
    <s v="Item_24_FUR"/>
    <n v="39.5"/>
    <n v="9"/>
    <n v="355.5"/>
    <x v="1"/>
    <x v="1"/>
    <d v="2022-12-07T00:00:00"/>
    <x v="1"/>
  </r>
  <r>
    <s v="TXN_2414530"/>
    <s v="CUST_24"/>
    <x v="1"/>
    <s v="Item_8_MILK"/>
    <n v="15.5"/>
    <n v="8"/>
    <n v="124"/>
    <x v="2"/>
    <x v="0"/>
    <d v="2024-06-20T00:00:00"/>
    <x v="2"/>
  </r>
  <r>
    <s v="TXN_8322008"/>
    <s v="CUST_22"/>
    <x v="4"/>
    <s v="Item_4_FOOD"/>
    <n v="9.5"/>
    <n v="3"/>
    <n v="28.5"/>
    <x v="2"/>
    <x v="1"/>
    <d v="2024-08-20T00:00:00"/>
    <x v="1"/>
  </r>
  <r>
    <s v="TXN_3035546"/>
    <s v="CUST_19"/>
    <x v="3"/>
    <s v="Item_14_BEV"/>
    <n v="24.5"/>
    <n v="2"/>
    <n v="49"/>
    <x v="1"/>
    <x v="1"/>
    <d v="2023-07-12T00:00:00"/>
    <x v="0"/>
  </r>
  <r>
    <s v="TXN_7296720"/>
    <s v="CUST_18"/>
    <x v="0"/>
    <s v="Item_4_PAT"/>
    <n v="9.5"/>
    <n v="5"/>
    <n v="47.5"/>
    <x v="2"/>
    <x v="0"/>
    <d v="2024-09-12T00:00:00"/>
    <x v="2"/>
  </r>
  <r>
    <s v="TXN_8414071"/>
    <s v="CUST_20"/>
    <x v="0"/>
    <s v="Item_12_PAT"/>
    <n v="21.5"/>
    <n v="9"/>
    <n v="193.5"/>
    <x v="2"/>
    <x v="1"/>
    <d v="2023-05-02T00:00:00"/>
    <x v="0"/>
  </r>
  <r>
    <s v="TXN_5705131"/>
    <s v="CUST_19"/>
    <x v="1"/>
    <s v="Item_4_MILK"/>
    <n v="9.5"/>
    <n v="4"/>
    <n v="38"/>
    <x v="0"/>
    <x v="0"/>
    <d v="2024-03-27T00:00:00"/>
    <x v="0"/>
  </r>
  <r>
    <s v="TXN_5938028"/>
    <s v="CUST_18"/>
    <x v="7"/>
    <s v="Item_7_CEA"/>
    <n v="14"/>
    <n v="1"/>
    <n v="14"/>
    <x v="0"/>
    <x v="0"/>
    <d v="2023-02-20T00:00:00"/>
    <x v="0"/>
  </r>
  <r>
    <s v="TXN_1958345"/>
    <s v="CUST_08"/>
    <x v="6"/>
    <s v="Item_4_EHE"/>
    <n v="9.5"/>
    <n v="8"/>
    <n v="76"/>
    <x v="2"/>
    <x v="1"/>
    <d v="2024-06-28T00:00:00"/>
    <x v="2"/>
  </r>
  <r>
    <s v="TXN_1528585"/>
    <s v="CUST_15"/>
    <x v="6"/>
    <s v="Item_6_EHE"/>
    <n v="12.5"/>
    <n v="1"/>
    <n v="12.5"/>
    <x v="1"/>
    <x v="1"/>
    <d v="2024-09-17T00:00:00"/>
    <x v="2"/>
  </r>
  <r>
    <s v="TXN_9619859"/>
    <s v="CUST_01"/>
    <x v="2"/>
    <s v="Item_21_BUT"/>
    <n v="35"/>
    <n v="4"/>
    <n v="140"/>
    <x v="2"/>
    <x v="1"/>
    <d v="2024-04-05T00:00:00"/>
    <x v="1"/>
  </r>
  <r>
    <s v="TXN_6158929"/>
    <s v="CUST_21"/>
    <x v="4"/>
    <s v="Item_11_FOOD"/>
    <n v="20"/>
    <n v="6"/>
    <n v="120"/>
    <x v="2"/>
    <x v="0"/>
    <d v="2022-01-29T00:00:00"/>
    <x v="0"/>
  </r>
  <r>
    <s v="TXN_7209607"/>
    <s v="CUST_25"/>
    <x v="4"/>
    <s v="Item_18_FOOD"/>
    <n v="30.5"/>
    <n v="6"/>
    <n v="183"/>
    <x v="1"/>
    <x v="1"/>
    <d v="2023-08-25T00:00:00"/>
    <x v="2"/>
  </r>
  <r>
    <s v="TXN_5328604"/>
    <s v="CUST_07"/>
    <x v="4"/>
    <s v="Item_20_FOOD"/>
    <n v="33.5"/>
    <n v="10"/>
    <n v="335"/>
    <x v="2"/>
    <x v="0"/>
    <d v="2024-07-08T00:00:00"/>
    <x v="1"/>
  </r>
  <r>
    <s v="TXN_4324641"/>
    <s v="CUST_01"/>
    <x v="0"/>
    <s v="Item_16_PAT"/>
    <n v="27.5"/>
    <n v="6"/>
    <n v="165"/>
    <x v="2"/>
    <x v="1"/>
    <d v="2023-11-07T00:00:00"/>
    <x v="1"/>
  </r>
  <r>
    <s v="TXN_9464391"/>
    <s v="CUST_04"/>
    <x v="4"/>
    <s v="Item_18_FOOD"/>
    <n v="30.5"/>
    <n v="10"/>
    <n v="305"/>
    <x v="2"/>
    <x v="0"/>
    <d v="2023-11-17T00:00:00"/>
    <x v="2"/>
  </r>
  <r>
    <s v="TXN_2940500"/>
    <s v="CUST_06"/>
    <x v="7"/>
    <s v="Item_25_CEA"/>
    <n v="41"/>
    <n v="1"/>
    <n v="41"/>
    <x v="2"/>
    <x v="1"/>
    <d v="2024-11-05T00:00:00"/>
    <x v="1"/>
  </r>
  <r>
    <s v="TXN_1945960"/>
    <s v="CUST_09"/>
    <x v="2"/>
    <s v="Item_8_BUT"/>
    <n v="15.5"/>
    <n v="10"/>
    <n v="155"/>
    <x v="0"/>
    <x v="1"/>
    <d v="2023-04-06T00:00:00"/>
    <x v="1"/>
  </r>
  <r>
    <s v="TXN_8219228"/>
    <s v="CUST_17"/>
    <x v="7"/>
    <s v="Item_10_CEA"/>
    <n v="18.5"/>
    <n v="5"/>
    <n v="92.5"/>
    <x v="2"/>
    <x v="0"/>
    <d v="2022-05-27T00:00:00"/>
    <x v="1"/>
  </r>
  <r>
    <s v="TXN_5471094"/>
    <s v="CUST_14"/>
    <x v="2"/>
    <s v="Item_2_BUT"/>
    <n v="6.5"/>
    <n v="3"/>
    <n v="19.5"/>
    <x v="0"/>
    <x v="1"/>
    <d v="2022-08-24T00:00:00"/>
    <x v="1"/>
  </r>
  <r>
    <s v="TXN_9255329"/>
    <s v="CUST_01"/>
    <x v="5"/>
    <s v="Item_25_FUR"/>
    <n v="41"/>
    <n v="7"/>
    <n v="287"/>
    <x v="0"/>
    <x v="1"/>
    <d v="2022-03-02T00:00:00"/>
    <x v="1"/>
  </r>
  <r>
    <s v="TXN_9279462"/>
    <s v="CUST_25"/>
    <x v="5"/>
    <s v="Item_5_FUR"/>
    <n v="11"/>
    <n v="3"/>
    <n v="33"/>
    <x v="1"/>
    <x v="1"/>
    <d v="2022-02-05T00:00:00"/>
    <x v="1"/>
  </r>
  <r>
    <s v="TXN_7956502"/>
    <s v="CUST_06"/>
    <x v="2"/>
    <s v="Item_8_BUT"/>
    <n v="15.5"/>
    <n v="7"/>
    <n v="108.5"/>
    <x v="1"/>
    <x v="1"/>
    <d v="2024-04-30T00:00:00"/>
    <x v="2"/>
  </r>
  <r>
    <s v="TXN_1352831"/>
    <s v="CUST_04"/>
    <x v="4"/>
    <s v="Item_22_FOOD"/>
    <n v="36.5"/>
    <n v="3"/>
    <n v="109.5"/>
    <x v="1"/>
    <x v="0"/>
    <d v="2023-10-31T00:00:00"/>
    <x v="2"/>
  </r>
  <r>
    <s v="TXN_4372655"/>
    <s v="CUST_08"/>
    <x v="4"/>
    <s v="Item_9_FOOD"/>
    <n v="17"/>
    <n v="7"/>
    <n v="119"/>
    <x v="2"/>
    <x v="1"/>
    <d v="2024-11-03T00:00:00"/>
    <x v="1"/>
  </r>
  <r>
    <s v="TXN_5419965"/>
    <s v="CUST_23"/>
    <x v="7"/>
    <m/>
    <n v="20"/>
    <m/>
    <m/>
    <x v="0"/>
    <x v="0"/>
    <d v="2024-01-16T00:00:00"/>
    <x v="1"/>
  </r>
  <r>
    <s v="TXN_7655704"/>
    <s v="CUST_11"/>
    <x v="7"/>
    <s v="Item_21_CEA"/>
    <n v="35"/>
    <n v="8"/>
    <n v="280"/>
    <x v="0"/>
    <x v="0"/>
    <d v="2022-08-08T00:00:00"/>
    <x v="0"/>
  </r>
  <r>
    <s v="TXN_8210621"/>
    <s v="CUST_03"/>
    <x v="3"/>
    <m/>
    <n v="39.5"/>
    <m/>
    <m/>
    <x v="0"/>
    <x v="0"/>
    <d v="2024-01-03T00:00:00"/>
    <x v="1"/>
  </r>
  <r>
    <s v="TXN_6908058"/>
    <s v="CUST_25"/>
    <x v="7"/>
    <s v="Item_8_CEA"/>
    <n v="15.5"/>
    <n v="10"/>
    <n v="155"/>
    <x v="2"/>
    <x v="1"/>
    <d v="2023-07-22T00:00:00"/>
    <x v="1"/>
  </r>
  <r>
    <s v="TXN_9204828"/>
    <s v="CUST_07"/>
    <x v="7"/>
    <s v="Item_25_CEA"/>
    <n v="41"/>
    <n v="7"/>
    <n v="287"/>
    <x v="2"/>
    <x v="0"/>
    <d v="2022-03-05T00:00:00"/>
    <x v="2"/>
  </r>
  <r>
    <s v="TXN_3208232"/>
    <s v="CUST_25"/>
    <x v="6"/>
    <s v="Item_8_EHE"/>
    <n v="15.5"/>
    <n v="4"/>
    <n v="62"/>
    <x v="0"/>
    <x v="1"/>
    <d v="2024-01-13T00:00:00"/>
    <x v="1"/>
  </r>
  <r>
    <s v="TXN_8586300"/>
    <s v="CUST_11"/>
    <x v="7"/>
    <m/>
    <n v="27.5"/>
    <m/>
    <m/>
    <x v="1"/>
    <x v="0"/>
    <d v="2022-02-08T00:00:00"/>
    <x v="1"/>
  </r>
  <r>
    <s v="TXN_2212643"/>
    <s v="CUST_09"/>
    <x v="4"/>
    <s v="Item_3_FOOD"/>
    <n v="8"/>
    <n v="4"/>
    <n v="32"/>
    <x v="1"/>
    <x v="1"/>
    <d v="2022-12-29T00:00:00"/>
    <x v="1"/>
  </r>
  <r>
    <s v="TXN_8215469"/>
    <s v="CUST_17"/>
    <x v="1"/>
    <s v="Item_23_MILK"/>
    <n v="38"/>
    <n v="10"/>
    <n v="380"/>
    <x v="0"/>
    <x v="1"/>
    <d v="2024-03-16T00:00:00"/>
    <x v="2"/>
  </r>
  <r>
    <s v="TXN_3403695"/>
    <s v="CUST_25"/>
    <x v="3"/>
    <s v="Item_23_BEV"/>
    <n v="38"/>
    <n v="8"/>
    <n v="304"/>
    <x v="2"/>
    <x v="0"/>
    <d v="2024-09-27T00:00:00"/>
    <x v="0"/>
  </r>
  <r>
    <s v="TXN_2878134"/>
    <s v="CUST_18"/>
    <x v="2"/>
    <s v="Item_8_BUT"/>
    <n v="15.5"/>
    <n v="9"/>
    <n v="139.5"/>
    <x v="1"/>
    <x v="1"/>
    <d v="2024-05-10T00:00:00"/>
    <x v="2"/>
  </r>
  <r>
    <s v="TXN_3123571"/>
    <s v="CUST_15"/>
    <x v="5"/>
    <s v="Item_23_FUR"/>
    <n v="38"/>
    <n v="3"/>
    <n v="114"/>
    <x v="0"/>
    <x v="0"/>
    <d v="2022-08-07T00:00:00"/>
    <x v="2"/>
  </r>
  <r>
    <s v="TXN_9940030"/>
    <s v="CUST_25"/>
    <x v="3"/>
    <s v="Item_19_BEV"/>
    <n v="32"/>
    <n v="6"/>
    <n v="192"/>
    <x v="1"/>
    <x v="1"/>
    <d v="2022-01-19T00:00:00"/>
    <x v="0"/>
  </r>
  <r>
    <s v="TXN_6195024"/>
    <s v="CUST_13"/>
    <x v="3"/>
    <s v="Item_20_BEV"/>
    <n v="33.5"/>
    <n v="5"/>
    <n v="167.5"/>
    <x v="2"/>
    <x v="0"/>
    <d v="2024-08-09T00:00:00"/>
    <x v="1"/>
  </r>
  <r>
    <s v="TXN_5243520"/>
    <s v="CUST_13"/>
    <x v="0"/>
    <s v="Item_10_PAT"/>
    <n v="18.5"/>
    <n v="5"/>
    <n v="92.5"/>
    <x v="2"/>
    <x v="1"/>
    <d v="2024-05-16T00:00:00"/>
    <x v="1"/>
  </r>
  <r>
    <s v="TXN_4608122"/>
    <s v="CUST_21"/>
    <x v="2"/>
    <m/>
    <m/>
    <n v="10"/>
    <n v="275"/>
    <x v="0"/>
    <x v="0"/>
    <d v="2022-10-01T00:00:00"/>
    <x v="1"/>
  </r>
  <r>
    <s v="TXN_6923419"/>
    <s v="CUST_17"/>
    <x v="5"/>
    <s v="Item_5_FUR"/>
    <n v="11"/>
    <n v="8"/>
    <n v="88"/>
    <x v="0"/>
    <x v="0"/>
    <d v="2022-06-28T00:00:00"/>
    <x v="1"/>
  </r>
  <r>
    <s v="TXN_1112365"/>
    <s v="CUST_19"/>
    <x v="4"/>
    <s v="Item_24_FOOD"/>
    <n v="39.5"/>
    <n v="10"/>
    <n v="395"/>
    <x v="2"/>
    <x v="0"/>
    <d v="2023-09-24T00:00:00"/>
    <x v="2"/>
  </r>
  <r>
    <s v="TXN_6989569"/>
    <s v="CUST_11"/>
    <x v="1"/>
    <s v="Item_21_MILK"/>
    <n v="35"/>
    <n v="2"/>
    <n v="70"/>
    <x v="1"/>
    <x v="1"/>
    <d v="2022-01-17T00:00:00"/>
    <x v="1"/>
  </r>
  <r>
    <s v="TXN_5647023"/>
    <s v="CUST_12"/>
    <x v="5"/>
    <s v="Item_24_FUR"/>
    <n v="39.5"/>
    <n v="4"/>
    <n v="158"/>
    <x v="0"/>
    <x v="1"/>
    <d v="2022-04-14T00:00:00"/>
    <x v="0"/>
  </r>
  <r>
    <s v="TXN_8049831"/>
    <s v="CUST_18"/>
    <x v="3"/>
    <s v="Item_6_BEV"/>
    <n v="12.5"/>
    <n v="2"/>
    <n v="25"/>
    <x v="2"/>
    <x v="1"/>
    <d v="2023-01-05T00:00:00"/>
    <x v="1"/>
  </r>
  <r>
    <s v="TXN_2953434"/>
    <s v="CUST_25"/>
    <x v="5"/>
    <s v="Item_25_FUR"/>
    <n v="41"/>
    <n v="10"/>
    <n v="410"/>
    <x v="1"/>
    <x v="1"/>
    <d v="2023-08-10T00:00:00"/>
    <x v="2"/>
  </r>
  <r>
    <s v="TXN_3831408"/>
    <s v="CUST_18"/>
    <x v="1"/>
    <s v="Item_1_MILK"/>
    <n v="5"/>
    <n v="10"/>
    <n v="50"/>
    <x v="0"/>
    <x v="0"/>
    <d v="2022-02-11T00:00:00"/>
    <x v="0"/>
  </r>
  <r>
    <s v="TXN_1249742"/>
    <s v="CUST_05"/>
    <x v="1"/>
    <s v="Item_24_MILK"/>
    <n v="39.5"/>
    <n v="10"/>
    <n v="395"/>
    <x v="0"/>
    <x v="0"/>
    <d v="2024-03-21T00:00:00"/>
    <x v="2"/>
  </r>
  <r>
    <s v="TXN_4633046"/>
    <s v="CUST_13"/>
    <x v="7"/>
    <s v="Item_2_CEA"/>
    <n v="6.5"/>
    <n v="5"/>
    <n v="32.5"/>
    <x v="0"/>
    <x v="0"/>
    <d v="2023-08-25T00:00:00"/>
    <x v="2"/>
  </r>
  <r>
    <s v="TXN_3519817"/>
    <s v="CUST_22"/>
    <x v="2"/>
    <s v="Item_18_BUT"/>
    <n v="30.5"/>
    <n v="4"/>
    <n v="122"/>
    <x v="0"/>
    <x v="0"/>
    <d v="2022-06-14T00:00:00"/>
    <x v="0"/>
  </r>
  <r>
    <s v="TXN_1154680"/>
    <s v="CUST_25"/>
    <x v="5"/>
    <m/>
    <n v="35"/>
    <m/>
    <m/>
    <x v="1"/>
    <x v="0"/>
    <d v="2022-12-18T00:00:00"/>
    <x v="1"/>
  </r>
  <r>
    <s v="TXN_9177662"/>
    <s v="CUST_15"/>
    <x v="5"/>
    <m/>
    <n v="24.5"/>
    <m/>
    <m/>
    <x v="2"/>
    <x v="1"/>
    <d v="2024-09-30T00:00:00"/>
    <x v="0"/>
  </r>
  <r>
    <s v="TXN_4801202"/>
    <s v="CUST_16"/>
    <x v="5"/>
    <s v="Item_1_FUR"/>
    <n v="5"/>
    <n v="3"/>
    <n v="15"/>
    <x v="0"/>
    <x v="0"/>
    <d v="2024-05-31T00:00:00"/>
    <x v="1"/>
  </r>
  <r>
    <s v="TXN_6149882"/>
    <s v="CUST_09"/>
    <x v="3"/>
    <s v="Item_20_BEV"/>
    <n v="33.5"/>
    <n v="1"/>
    <n v="33.5"/>
    <x v="1"/>
    <x v="0"/>
    <d v="2023-01-22T00:00:00"/>
    <x v="2"/>
  </r>
  <r>
    <s v="TXN_8809000"/>
    <s v="CUST_23"/>
    <x v="1"/>
    <s v="Item_3_MILK"/>
    <n v="8"/>
    <n v="3"/>
    <n v="24"/>
    <x v="2"/>
    <x v="1"/>
    <d v="2023-01-10T00:00:00"/>
    <x v="2"/>
  </r>
  <r>
    <s v="TXN_5008001"/>
    <s v="CUST_03"/>
    <x v="6"/>
    <s v="Item_10_EHE"/>
    <n v="18.5"/>
    <n v="6"/>
    <n v="111"/>
    <x v="1"/>
    <x v="0"/>
    <d v="2024-11-04T00:00:00"/>
    <x v="2"/>
  </r>
  <r>
    <s v="TXN_5111184"/>
    <s v="CUST_19"/>
    <x v="1"/>
    <s v="Item_11_MILK"/>
    <n v="20"/>
    <n v="6"/>
    <n v="120"/>
    <x v="1"/>
    <x v="0"/>
    <d v="2024-07-18T00:00:00"/>
    <x v="0"/>
  </r>
  <r>
    <s v="TXN_1499774"/>
    <s v="CUST_07"/>
    <x v="2"/>
    <s v="Item_3_BUT"/>
    <n v="8"/>
    <n v="5"/>
    <n v="40"/>
    <x v="1"/>
    <x v="1"/>
    <d v="2022-12-15T00:00:00"/>
    <x v="0"/>
  </r>
  <r>
    <s v="TXN_2565828"/>
    <s v="CUST_21"/>
    <x v="4"/>
    <s v="Item_24_FOOD"/>
    <n v="39.5"/>
    <n v="10"/>
    <n v="395"/>
    <x v="1"/>
    <x v="0"/>
    <d v="2022-02-18T00:00:00"/>
    <x v="1"/>
  </r>
  <r>
    <s v="TXN_6312937"/>
    <s v="CUST_14"/>
    <x v="7"/>
    <s v="Item_13_CEA"/>
    <n v="23"/>
    <n v="2"/>
    <n v="46"/>
    <x v="0"/>
    <x v="1"/>
    <d v="2024-02-09T00:00:00"/>
    <x v="1"/>
  </r>
  <r>
    <s v="TXN_8775503"/>
    <s v="CUST_08"/>
    <x v="7"/>
    <s v="Item_6_CEA"/>
    <n v="12.5"/>
    <n v="2"/>
    <n v="25"/>
    <x v="0"/>
    <x v="1"/>
    <d v="2024-10-11T00:00:00"/>
    <x v="1"/>
  </r>
  <r>
    <s v="TXN_3541663"/>
    <s v="CUST_25"/>
    <x v="5"/>
    <s v="Item_2_FUR"/>
    <n v="6.5"/>
    <n v="5"/>
    <n v="32.5"/>
    <x v="0"/>
    <x v="1"/>
    <d v="2023-07-19T00:00:00"/>
    <x v="2"/>
  </r>
  <r>
    <s v="TXN_4947386"/>
    <s v="CUST_13"/>
    <x v="4"/>
    <s v="Item_18_FOOD"/>
    <n v="30.5"/>
    <n v="10"/>
    <n v="305"/>
    <x v="2"/>
    <x v="0"/>
    <d v="2024-11-12T00:00:00"/>
    <x v="1"/>
  </r>
  <r>
    <s v="TXN_4276451"/>
    <s v="CUST_17"/>
    <x v="3"/>
    <s v="Item_22_BEV"/>
    <n v="36.5"/>
    <n v="1"/>
    <n v="36.5"/>
    <x v="1"/>
    <x v="0"/>
    <d v="2024-05-27T00:00:00"/>
    <x v="1"/>
  </r>
  <r>
    <s v="TXN_3380295"/>
    <s v="CUST_08"/>
    <x v="3"/>
    <s v="Item_6_BEV"/>
    <n v="12.5"/>
    <n v="5"/>
    <n v="62.5"/>
    <x v="2"/>
    <x v="0"/>
    <d v="2023-02-08T00:00:00"/>
    <x v="1"/>
  </r>
  <r>
    <s v="TXN_1390866"/>
    <s v="CUST_09"/>
    <x v="0"/>
    <s v="Item_6_PAT"/>
    <n v="12.5"/>
    <n v="2"/>
    <n v="25"/>
    <x v="0"/>
    <x v="1"/>
    <d v="2024-03-30T00:00:00"/>
    <x v="2"/>
  </r>
  <r>
    <s v="TXN_8616546"/>
    <s v="CUST_09"/>
    <x v="3"/>
    <s v="Item_21_BEV"/>
    <n v="35"/>
    <n v="8"/>
    <n v="280"/>
    <x v="1"/>
    <x v="0"/>
    <d v="2023-04-01T00:00:00"/>
    <x v="0"/>
  </r>
  <r>
    <s v="TXN_1804192"/>
    <s v="CUST_20"/>
    <x v="5"/>
    <s v="Item_8_FUR"/>
    <n v="15.5"/>
    <n v="9"/>
    <n v="139.5"/>
    <x v="2"/>
    <x v="0"/>
    <d v="2024-06-07T00:00:00"/>
    <x v="2"/>
  </r>
  <r>
    <s v="TXN_5046818"/>
    <s v="CUST_02"/>
    <x v="2"/>
    <s v="Item_22_BUT"/>
    <n v="36.5"/>
    <n v="6"/>
    <n v="219"/>
    <x v="0"/>
    <x v="1"/>
    <d v="2024-07-03T00:00:00"/>
    <x v="1"/>
  </r>
  <r>
    <s v="TXN_4626993"/>
    <s v="CUST_24"/>
    <x v="2"/>
    <s v="Item_13_BUT"/>
    <n v="23"/>
    <n v="7"/>
    <n v="161"/>
    <x v="1"/>
    <x v="0"/>
    <d v="2023-08-23T00:00:00"/>
    <x v="1"/>
  </r>
  <r>
    <s v="TXN_5256349"/>
    <s v="CUST_25"/>
    <x v="3"/>
    <s v="Item_2_BEV"/>
    <n v="6.5"/>
    <n v="4"/>
    <n v="26"/>
    <x v="0"/>
    <x v="0"/>
    <d v="2022-09-27T00:00:00"/>
    <x v="1"/>
  </r>
  <r>
    <s v="TXN_3822751"/>
    <s v="CUST_21"/>
    <x v="2"/>
    <m/>
    <m/>
    <n v="9"/>
    <n v="126"/>
    <x v="0"/>
    <x v="1"/>
    <d v="2024-03-04T00:00:00"/>
    <x v="1"/>
  </r>
  <r>
    <s v="TXN_1882210"/>
    <s v="CUST_13"/>
    <x v="4"/>
    <s v="Item_14_FOOD"/>
    <n v="24.5"/>
    <n v="4"/>
    <n v="98"/>
    <x v="0"/>
    <x v="1"/>
    <d v="2022-03-02T00:00:00"/>
    <x v="2"/>
  </r>
  <r>
    <s v="TXN_9209383"/>
    <s v="CUST_12"/>
    <x v="6"/>
    <s v="Item_7_EHE"/>
    <n v="14"/>
    <n v="9"/>
    <n v="126"/>
    <x v="1"/>
    <x v="1"/>
    <d v="2024-09-16T00:00:00"/>
    <x v="1"/>
  </r>
  <r>
    <s v="TXN_2196324"/>
    <s v="CUST_11"/>
    <x v="2"/>
    <s v="Item_21_BUT"/>
    <n v="35"/>
    <n v="9"/>
    <n v="315"/>
    <x v="2"/>
    <x v="1"/>
    <d v="2024-02-08T00:00:00"/>
    <x v="0"/>
  </r>
  <r>
    <s v="TXN_7020797"/>
    <s v="CUST_22"/>
    <x v="4"/>
    <s v="Item_9_FOOD"/>
    <n v="17"/>
    <n v="5"/>
    <n v="85"/>
    <x v="0"/>
    <x v="1"/>
    <d v="2024-04-20T00:00:00"/>
    <x v="1"/>
  </r>
  <r>
    <s v="TXN_7594834"/>
    <s v="CUST_22"/>
    <x v="5"/>
    <s v="Item_25_FUR"/>
    <n v="41"/>
    <n v="1"/>
    <n v="41"/>
    <x v="1"/>
    <x v="1"/>
    <d v="2024-03-16T00:00:00"/>
    <x v="1"/>
  </r>
  <r>
    <s v="TXN_3229559"/>
    <s v="CUST_02"/>
    <x v="3"/>
    <s v="Item_7_BEV"/>
    <n v="14"/>
    <n v="9"/>
    <n v="126"/>
    <x v="0"/>
    <x v="0"/>
    <d v="2022-12-02T00:00:00"/>
    <x v="0"/>
  </r>
  <r>
    <s v="TXN_1336269"/>
    <s v="CUST_19"/>
    <x v="3"/>
    <s v="Item_7_BEV"/>
    <n v="14"/>
    <n v="6"/>
    <n v="84"/>
    <x v="0"/>
    <x v="0"/>
    <d v="2024-12-25T00:00:00"/>
    <x v="2"/>
  </r>
  <r>
    <s v="TXN_2479337"/>
    <s v="CUST_10"/>
    <x v="0"/>
    <s v="Item_25_PAT"/>
    <n v="41"/>
    <n v="7"/>
    <n v="287"/>
    <x v="1"/>
    <x v="1"/>
    <d v="2023-08-05T00:00:00"/>
    <x v="2"/>
  </r>
  <r>
    <s v="TXN_8784273"/>
    <s v="CUST_25"/>
    <x v="7"/>
    <s v="Item_14_CEA"/>
    <n v="24.5"/>
    <n v="4"/>
    <n v="98"/>
    <x v="2"/>
    <x v="1"/>
    <d v="2022-05-02T00:00:00"/>
    <x v="2"/>
  </r>
  <r>
    <s v="TXN_7771182"/>
    <s v="CUST_10"/>
    <x v="6"/>
    <s v="Item_19_EHE"/>
    <n v="32"/>
    <n v="6"/>
    <n v="192"/>
    <x v="1"/>
    <x v="1"/>
    <d v="2022-01-20T00:00:00"/>
    <x v="2"/>
  </r>
  <r>
    <s v="TXN_1132339"/>
    <s v="CUST_01"/>
    <x v="3"/>
    <s v="Item_11_BEV"/>
    <n v="20"/>
    <n v="4"/>
    <n v="80"/>
    <x v="1"/>
    <x v="0"/>
    <d v="2023-07-12T00:00:00"/>
    <x v="2"/>
  </r>
  <r>
    <s v="TXN_8283332"/>
    <s v="CUST_16"/>
    <x v="3"/>
    <s v="Item_23_BEV"/>
    <n v="38"/>
    <n v="6"/>
    <n v="228"/>
    <x v="2"/>
    <x v="0"/>
    <d v="2023-11-13T00:00:00"/>
    <x v="1"/>
  </r>
  <r>
    <s v="TXN_9496190"/>
    <s v="CUST_18"/>
    <x v="7"/>
    <s v="Item_18_CEA"/>
    <n v="30.5"/>
    <n v="3"/>
    <n v="91.5"/>
    <x v="2"/>
    <x v="0"/>
    <d v="2024-02-24T00:00:00"/>
    <x v="2"/>
  </r>
  <r>
    <s v="TXN_5205620"/>
    <s v="CUST_17"/>
    <x v="0"/>
    <s v="Item_11_PAT"/>
    <n v="20"/>
    <n v="7"/>
    <n v="140"/>
    <x v="2"/>
    <x v="1"/>
    <d v="2023-06-26T00:00:00"/>
    <x v="0"/>
  </r>
  <r>
    <s v="TXN_4448047"/>
    <s v="CUST_03"/>
    <x v="1"/>
    <s v="Item_8_MILK"/>
    <n v="15.5"/>
    <n v="6"/>
    <n v="93"/>
    <x v="1"/>
    <x v="0"/>
    <d v="2022-06-15T00:00:00"/>
    <x v="1"/>
  </r>
  <r>
    <s v="TXN_2163190"/>
    <s v="CUST_20"/>
    <x v="0"/>
    <s v="Item_16_PAT"/>
    <n v="27.5"/>
    <n v="2"/>
    <n v="55"/>
    <x v="0"/>
    <x v="0"/>
    <d v="2022-05-30T00:00:00"/>
    <x v="0"/>
  </r>
  <r>
    <s v="TXN_3338914"/>
    <s v="CUST_16"/>
    <x v="4"/>
    <s v="Item_20_FOOD"/>
    <n v="33.5"/>
    <n v="10"/>
    <n v="335"/>
    <x v="0"/>
    <x v="0"/>
    <d v="2024-05-29T00:00:00"/>
    <x v="1"/>
  </r>
  <r>
    <s v="TXN_8959624"/>
    <s v="CUST_09"/>
    <x v="1"/>
    <s v="Item_1_MILK"/>
    <n v="5"/>
    <n v="7"/>
    <n v="35"/>
    <x v="0"/>
    <x v="0"/>
    <d v="2024-12-18T00:00:00"/>
    <x v="1"/>
  </r>
  <r>
    <s v="TXN_1821423"/>
    <s v="CUST_22"/>
    <x v="5"/>
    <s v="Item_25_FUR"/>
    <n v="41"/>
    <n v="2"/>
    <n v="82"/>
    <x v="1"/>
    <x v="0"/>
    <d v="2022-01-13T00:00:00"/>
    <x v="2"/>
  </r>
  <r>
    <s v="TXN_1175914"/>
    <s v="CUST_13"/>
    <x v="2"/>
    <m/>
    <n v="23"/>
    <m/>
    <m/>
    <x v="2"/>
    <x v="1"/>
    <d v="2023-05-19T00:00:00"/>
    <x v="1"/>
  </r>
  <r>
    <s v="TXN_9760482"/>
    <s v="CUST_07"/>
    <x v="7"/>
    <s v="Item_11_CEA"/>
    <n v="20"/>
    <n v="9"/>
    <n v="180"/>
    <x v="0"/>
    <x v="1"/>
    <d v="2023-01-06T00:00:00"/>
    <x v="0"/>
  </r>
  <r>
    <s v="TXN_8460432"/>
    <s v="CUST_15"/>
    <x v="5"/>
    <s v="Item_5_FUR"/>
    <n v="11"/>
    <n v="8"/>
    <n v="88"/>
    <x v="0"/>
    <x v="0"/>
    <d v="2022-02-05T00:00:00"/>
    <x v="2"/>
  </r>
  <r>
    <s v="TXN_9610555"/>
    <s v="CUST_15"/>
    <x v="3"/>
    <m/>
    <n v="6.5"/>
    <m/>
    <m/>
    <x v="2"/>
    <x v="1"/>
    <d v="2022-11-15T00:00:00"/>
    <x v="1"/>
  </r>
  <r>
    <s v="TXN_8136588"/>
    <s v="CUST_07"/>
    <x v="1"/>
    <s v="Item_16_MILK"/>
    <n v="27.5"/>
    <n v="7"/>
    <n v="192.5"/>
    <x v="0"/>
    <x v="1"/>
    <d v="2022-10-24T00:00:00"/>
    <x v="1"/>
  </r>
  <r>
    <s v="TXN_6630594"/>
    <s v="CUST_07"/>
    <x v="1"/>
    <s v="Item_3_MILK"/>
    <n v="8"/>
    <n v="5"/>
    <n v="40"/>
    <x v="2"/>
    <x v="1"/>
    <d v="2023-12-03T00:00:00"/>
    <x v="2"/>
  </r>
  <r>
    <s v="TXN_4844684"/>
    <s v="CUST_20"/>
    <x v="2"/>
    <s v="Item_20_BUT"/>
    <n v="33.5"/>
    <n v="5"/>
    <n v="167.5"/>
    <x v="0"/>
    <x v="0"/>
    <d v="2022-07-23T00:00:00"/>
    <x v="1"/>
  </r>
  <r>
    <s v="TXN_9882772"/>
    <s v="CUST_09"/>
    <x v="5"/>
    <s v="Item_17_FUR"/>
    <n v="29"/>
    <n v="9"/>
    <n v="261"/>
    <x v="2"/>
    <x v="0"/>
    <d v="2023-08-07T00:00:00"/>
    <x v="0"/>
  </r>
  <r>
    <s v="TXN_2611065"/>
    <s v="CUST_04"/>
    <x v="1"/>
    <s v="Item_15_MILK"/>
    <n v="26"/>
    <n v="8"/>
    <n v="208"/>
    <x v="2"/>
    <x v="1"/>
    <d v="2023-02-05T00:00:00"/>
    <x v="2"/>
  </r>
  <r>
    <s v="TXN_9896056"/>
    <s v="CUST_10"/>
    <x v="6"/>
    <s v="Item_20_EHE"/>
    <n v="33.5"/>
    <n v="3"/>
    <n v="100.5"/>
    <x v="0"/>
    <x v="0"/>
    <d v="2022-12-29T00:00:00"/>
    <x v="0"/>
  </r>
  <r>
    <s v="TXN_2749184"/>
    <s v="CUST_24"/>
    <x v="4"/>
    <s v="Item_20_FOOD"/>
    <n v="33.5"/>
    <n v="5"/>
    <n v="167.5"/>
    <x v="1"/>
    <x v="0"/>
    <d v="2023-04-18T00:00:00"/>
    <x v="2"/>
  </r>
  <r>
    <s v="TXN_3135312"/>
    <s v="CUST_11"/>
    <x v="6"/>
    <s v="Item_16_EHE"/>
    <n v="27.5"/>
    <n v="10"/>
    <n v="275"/>
    <x v="2"/>
    <x v="0"/>
    <d v="2022-09-27T00:00:00"/>
    <x v="0"/>
  </r>
  <r>
    <s v="TXN_4879766"/>
    <s v="CUST_13"/>
    <x v="7"/>
    <s v="Item_20_CEA"/>
    <n v="33.5"/>
    <n v="4"/>
    <n v="134"/>
    <x v="0"/>
    <x v="0"/>
    <d v="2023-06-03T00:00:00"/>
    <x v="1"/>
  </r>
  <r>
    <s v="TXN_5822350"/>
    <s v="CUST_16"/>
    <x v="6"/>
    <s v="Item_23_EHE"/>
    <n v="38"/>
    <n v="1"/>
    <n v="38"/>
    <x v="2"/>
    <x v="1"/>
    <d v="2022-03-21T00:00:00"/>
    <x v="0"/>
  </r>
  <r>
    <s v="TXN_2755139"/>
    <s v="CUST_21"/>
    <x v="1"/>
    <s v="Item_4_MILK"/>
    <n v="9.5"/>
    <n v="1"/>
    <n v="9.5"/>
    <x v="0"/>
    <x v="0"/>
    <d v="2023-12-19T00:00:00"/>
    <x v="1"/>
  </r>
  <r>
    <s v="TXN_1484334"/>
    <s v="CUST_01"/>
    <x v="2"/>
    <s v="Item_7_BUT"/>
    <n v="14"/>
    <n v="3"/>
    <n v="42"/>
    <x v="2"/>
    <x v="0"/>
    <d v="2023-03-19T00:00:00"/>
    <x v="2"/>
  </r>
  <r>
    <s v="TXN_3557526"/>
    <s v="CUST_21"/>
    <x v="7"/>
    <s v="Item_16_CEA"/>
    <n v="27.5"/>
    <n v="9"/>
    <n v="247.5"/>
    <x v="0"/>
    <x v="1"/>
    <d v="2023-12-25T00:00:00"/>
    <x v="2"/>
  </r>
  <r>
    <s v="TXN_8960682"/>
    <s v="CUST_25"/>
    <x v="6"/>
    <s v="Item_1_EHE"/>
    <n v="5"/>
    <n v="2"/>
    <n v="10"/>
    <x v="2"/>
    <x v="0"/>
    <d v="2023-06-10T00:00:00"/>
    <x v="1"/>
  </r>
  <r>
    <s v="TXN_8973416"/>
    <s v="CUST_13"/>
    <x v="2"/>
    <s v="Item_13_BUT"/>
    <n v="23"/>
    <n v="6"/>
    <n v="138"/>
    <x v="2"/>
    <x v="1"/>
    <d v="2022-09-10T00:00:00"/>
    <x v="0"/>
  </r>
  <r>
    <s v="TXN_5487046"/>
    <s v="CUST_22"/>
    <x v="7"/>
    <s v="Item_19_CEA"/>
    <n v="32"/>
    <n v="9"/>
    <n v="288"/>
    <x v="2"/>
    <x v="0"/>
    <d v="2022-06-06T00:00:00"/>
    <x v="1"/>
  </r>
  <r>
    <s v="TXN_5945222"/>
    <s v="CUST_04"/>
    <x v="2"/>
    <s v="Item_20_BUT"/>
    <n v="33.5"/>
    <n v="5"/>
    <n v="167.5"/>
    <x v="0"/>
    <x v="1"/>
    <d v="2024-08-11T00:00:00"/>
    <x v="1"/>
  </r>
  <r>
    <s v="TXN_1334483"/>
    <s v="CUST_17"/>
    <x v="7"/>
    <s v="Item_11_CEA"/>
    <n v="20"/>
    <n v="3"/>
    <n v="60"/>
    <x v="2"/>
    <x v="0"/>
    <d v="2023-07-17T00:00:00"/>
    <x v="1"/>
  </r>
  <r>
    <s v="TXN_8777313"/>
    <s v="CUST_20"/>
    <x v="4"/>
    <s v="Item_25_FOOD"/>
    <n v="41"/>
    <n v="3"/>
    <n v="123"/>
    <x v="0"/>
    <x v="1"/>
    <d v="2023-04-20T00:00:00"/>
    <x v="1"/>
  </r>
  <r>
    <s v="TXN_2690179"/>
    <s v="CUST_12"/>
    <x v="6"/>
    <s v="Item_12_EHE"/>
    <n v="21.5"/>
    <n v="2"/>
    <n v="43"/>
    <x v="0"/>
    <x v="1"/>
    <d v="2023-09-09T00:00:00"/>
    <x v="0"/>
  </r>
  <r>
    <s v="TXN_2795990"/>
    <s v="CUST_03"/>
    <x v="6"/>
    <s v="Item_22_EHE"/>
    <n v="36.5"/>
    <n v="2"/>
    <n v="73"/>
    <x v="0"/>
    <x v="1"/>
    <d v="2024-07-15T00:00:00"/>
    <x v="1"/>
  </r>
  <r>
    <s v="TXN_1402493"/>
    <s v="CUST_24"/>
    <x v="5"/>
    <s v="Item_24_FUR"/>
    <n v="39.5"/>
    <n v="5"/>
    <n v="197.5"/>
    <x v="1"/>
    <x v="1"/>
    <d v="2024-11-27T00:00:00"/>
    <x v="2"/>
  </r>
  <r>
    <s v="TXN_2438514"/>
    <s v="CUST_15"/>
    <x v="0"/>
    <s v="Item_13_PAT"/>
    <n v="23"/>
    <n v="3"/>
    <n v="69"/>
    <x v="0"/>
    <x v="0"/>
    <d v="2024-02-13T00:00:00"/>
    <x v="0"/>
  </r>
  <r>
    <s v="TXN_6229786"/>
    <s v="CUST_04"/>
    <x v="4"/>
    <s v="Item_18_FOOD"/>
    <n v="30.5"/>
    <n v="2"/>
    <n v="61"/>
    <x v="2"/>
    <x v="1"/>
    <d v="2022-01-20T00:00:00"/>
    <x v="1"/>
  </r>
  <r>
    <s v="TXN_6490151"/>
    <s v="CUST_08"/>
    <x v="7"/>
    <s v="Item_21_CEA"/>
    <n v="35"/>
    <n v="4"/>
    <n v="140"/>
    <x v="0"/>
    <x v="1"/>
    <d v="2024-10-17T00:00:00"/>
    <x v="1"/>
  </r>
  <r>
    <s v="TXN_9331694"/>
    <s v="CUST_13"/>
    <x v="7"/>
    <s v="Item_2_CEA"/>
    <n v="6.5"/>
    <n v="8"/>
    <n v="52"/>
    <x v="1"/>
    <x v="0"/>
    <d v="2023-12-09T00:00:00"/>
    <x v="1"/>
  </r>
  <r>
    <s v="TXN_8547389"/>
    <s v="CUST_11"/>
    <x v="6"/>
    <s v="Item_17_EHE"/>
    <n v="29"/>
    <n v="4"/>
    <n v="116"/>
    <x v="2"/>
    <x v="0"/>
    <d v="2022-05-26T00:00:00"/>
    <x v="1"/>
  </r>
  <r>
    <s v="TXN_7324151"/>
    <s v="CUST_16"/>
    <x v="7"/>
    <s v="Item_21_CEA"/>
    <n v="35"/>
    <n v="2"/>
    <n v="70"/>
    <x v="1"/>
    <x v="1"/>
    <d v="2024-08-30T00:00:00"/>
    <x v="1"/>
  </r>
  <r>
    <s v="TXN_1588276"/>
    <s v="CUST_20"/>
    <x v="2"/>
    <s v="Item_8_BUT"/>
    <n v="15.5"/>
    <n v="3"/>
    <n v="46.5"/>
    <x v="0"/>
    <x v="1"/>
    <d v="2022-10-08T00:00:00"/>
    <x v="2"/>
  </r>
  <r>
    <s v="TXN_6590263"/>
    <s v="CUST_14"/>
    <x v="0"/>
    <s v="Item_1_PAT"/>
    <n v="5"/>
    <n v="7"/>
    <n v="35"/>
    <x v="0"/>
    <x v="0"/>
    <d v="2024-12-11T00:00:00"/>
    <x v="1"/>
  </r>
  <r>
    <s v="TXN_2251132"/>
    <s v="CUST_20"/>
    <x v="4"/>
    <s v="Item_6_FOOD"/>
    <n v="12.5"/>
    <n v="4"/>
    <n v="50"/>
    <x v="2"/>
    <x v="0"/>
    <d v="2024-07-15T00:00:00"/>
    <x v="1"/>
  </r>
  <r>
    <s v="TXN_1048755"/>
    <s v="CUST_05"/>
    <x v="2"/>
    <s v="Item_25_BUT"/>
    <n v="41"/>
    <n v="3"/>
    <n v="123"/>
    <x v="1"/>
    <x v="0"/>
    <d v="2024-10-06T00:00:00"/>
    <x v="0"/>
  </r>
  <r>
    <s v="TXN_2530704"/>
    <s v="CUST_25"/>
    <x v="2"/>
    <s v="Item_23_BUT"/>
    <n v="38"/>
    <n v="2"/>
    <n v="76"/>
    <x v="0"/>
    <x v="1"/>
    <d v="2024-01-04T00:00:00"/>
    <x v="1"/>
  </r>
  <r>
    <s v="TXN_7804271"/>
    <s v="CUST_22"/>
    <x v="0"/>
    <m/>
    <m/>
    <n v="8"/>
    <n v="40"/>
    <x v="2"/>
    <x v="0"/>
    <d v="2023-02-10T00:00:00"/>
    <x v="2"/>
  </r>
  <r>
    <s v="TXN_6926974"/>
    <s v="CUST_22"/>
    <x v="7"/>
    <s v="Item_4_CEA"/>
    <n v="9.5"/>
    <n v="5"/>
    <n v="47.5"/>
    <x v="1"/>
    <x v="0"/>
    <d v="2024-10-16T00:00:00"/>
    <x v="2"/>
  </r>
  <r>
    <s v="TXN_1722933"/>
    <s v="CUST_20"/>
    <x v="7"/>
    <s v="Item_21_CEA"/>
    <n v="35"/>
    <n v="7"/>
    <n v="245"/>
    <x v="2"/>
    <x v="0"/>
    <d v="2023-08-12T00:00:00"/>
    <x v="1"/>
  </r>
  <r>
    <s v="TXN_5846723"/>
    <s v="CUST_05"/>
    <x v="0"/>
    <s v="Item_10_PAT"/>
    <n v="18.5"/>
    <n v="3"/>
    <n v="55.5"/>
    <x v="2"/>
    <x v="1"/>
    <d v="2024-01-28T00:00:00"/>
    <x v="1"/>
  </r>
  <r>
    <s v="TXN_8759839"/>
    <s v="CUST_10"/>
    <x v="1"/>
    <s v="Item_2_MILK"/>
    <n v="6.5"/>
    <n v="1"/>
    <n v="6.5"/>
    <x v="0"/>
    <x v="0"/>
    <d v="2024-06-03T00:00:00"/>
    <x v="1"/>
  </r>
  <r>
    <s v="TXN_1747548"/>
    <s v="CUST_04"/>
    <x v="3"/>
    <s v="Item_25_BEV"/>
    <n v="41"/>
    <n v="2"/>
    <n v="82"/>
    <x v="0"/>
    <x v="0"/>
    <d v="2024-11-06T00:00:00"/>
    <x v="2"/>
  </r>
  <r>
    <s v="TXN_2202698"/>
    <s v="CUST_16"/>
    <x v="1"/>
    <s v="Item_8_MILK"/>
    <n v="15.5"/>
    <n v="6"/>
    <n v="93"/>
    <x v="0"/>
    <x v="1"/>
    <d v="2022-08-18T00:00:00"/>
    <x v="1"/>
  </r>
  <r>
    <s v="TXN_7296074"/>
    <s v="CUST_23"/>
    <x v="7"/>
    <s v="Item_18_CEA"/>
    <n v="30.5"/>
    <n v="5"/>
    <n v="152.5"/>
    <x v="1"/>
    <x v="0"/>
    <d v="2022-10-09T00:00:00"/>
    <x v="0"/>
  </r>
  <r>
    <s v="TXN_8786633"/>
    <s v="CUST_16"/>
    <x v="0"/>
    <s v="Item_24_PAT"/>
    <n v="39.5"/>
    <n v="3"/>
    <n v="118.5"/>
    <x v="1"/>
    <x v="0"/>
    <d v="2022-09-14T00:00:00"/>
    <x v="2"/>
  </r>
  <r>
    <s v="TXN_4174281"/>
    <s v="CUST_19"/>
    <x v="2"/>
    <s v="Item_1_BUT"/>
    <n v="5"/>
    <n v="7"/>
    <n v="35"/>
    <x v="0"/>
    <x v="1"/>
    <d v="2023-04-18T00:00:00"/>
    <x v="2"/>
  </r>
  <r>
    <s v="TXN_3866783"/>
    <s v="CUST_12"/>
    <x v="4"/>
    <s v="Item_25_FOOD"/>
    <n v="41"/>
    <n v="3"/>
    <n v="123"/>
    <x v="1"/>
    <x v="1"/>
    <d v="2022-03-27T00:00:00"/>
    <x v="1"/>
  </r>
  <r>
    <s v="TXN_9048177"/>
    <s v="CUST_08"/>
    <x v="0"/>
    <s v="Item_6_PAT"/>
    <n v="12.5"/>
    <n v="2"/>
    <n v="25"/>
    <x v="0"/>
    <x v="1"/>
    <d v="2023-11-03T00:00:00"/>
    <x v="1"/>
  </r>
  <r>
    <s v="TXN_8842339"/>
    <s v="CUST_22"/>
    <x v="3"/>
    <s v="Item_12_BEV"/>
    <n v="21.5"/>
    <n v="8"/>
    <n v="172"/>
    <x v="0"/>
    <x v="1"/>
    <d v="2023-05-14T00:00:00"/>
    <x v="1"/>
  </r>
  <r>
    <s v="TXN_6288602"/>
    <s v="CUST_12"/>
    <x v="2"/>
    <s v="Item_21_BUT"/>
    <n v="35"/>
    <n v="8"/>
    <n v="280"/>
    <x v="1"/>
    <x v="1"/>
    <d v="2023-11-28T00:00:00"/>
    <x v="0"/>
  </r>
  <r>
    <s v="TXN_3805794"/>
    <s v="CUST_05"/>
    <x v="2"/>
    <s v="Item_23_BUT"/>
    <n v="38"/>
    <n v="5"/>
    <n v="190"/>
    <x v="1"/>
    <x v="0"/>
    <d v="2024-08-29T00:00:00"/>
    <x v="2"/>
  </r>
  <r>
    <s v="TXN_5488509"/>
    <s v="CUST_21"/>
    <x v="2"/>
    <s v="Item_16_BUT"/>
    <n v="27.5"/>
    <n v="7"/>
    <n v="192.5"/>
    <x v="0"/>
    <x v="0"/>
    <d v="2022-02-12T00:00:00"/>
    <x v="1"/>
  </r>
  <r>
    <s v="TXN_1811555"/>
    <s v="CUST_15"/>
    <x v="4"/>
    <m/>
    <n v="30.5"/>
    <m/>
    <m/>
    <x v="2"/>
    <x v="0"/>
    <d v="2023-07-31T00:00:00"/>
    <x v="2"/>
  </r>
  <r>
    <s v="TXN_4878744"/>
    <s v="CUST_02"/>
    <x v="6"/>
    <s v="Item_10_EHE"/>
    <n v="18.5"/>
    <n v="4"/>
    <n v="74"/>
    <x v="0"/>
    <x v="0"/>
    <d v="2022-06-26T00:00:00"/>
    <x v="2"/>
  </r>
  <r>
    <s v="TXN_9246169"/>
    <s v="CUST_14"/>
    <x v="6"/>
    <m/>
    <n v="38"/>
    <m/>
    <m/>
    <x v="2"/>
    <x v="0"/>
    <d v="2023-08-16T00:00:00"/>
    <x v="1"/>
  </r>
  <r>
    <s v="TXN_3303186"/>
    <s v="CUST_06"/>
    <x v="4"/>
    <s v="Item_5_FOOD"/>
    <n v="11"/>
    <n v="6"/>
    <n v="66"/>
    <x v="1"/>
    <x v="1"/>
    <d v="2022-06-10T00:00:00"/>
    <x v="2"/>
  </r>
  <r>
    <s v="TXN_8503614"/>
    <s v="CUST_12"/>
    <x v="6"/>
    <s v="Item_21_EHE"/>
    <n v="35"/>
    <n v="3"/>
    <n v="105"/>
    <x v="1"/>
    <x v="0"/>
    <d v="2022-12-14T00:00:00"/>
    <x v="0"/>
  </r>
  <r>
    <s v="TXN_7214951"/>
    <s v="CUST_04"/>
    <x v="3"/>
    <s v="Item_25_BEV"/>
    <n v="41"/>
    <n v="5"/>
    <n v="205"/>
    <x v="2"/>
    <x v="1"/>
    <d v="2023-10-12T00:00:00"/>
    <x v="2"/>
  </r>
  <r>
    <s v="TXN_7423171"/>
    <s v="CUST_21"/>
    <x v="4"/>
    <s v="Item_12_FOOD"/>
    <n v="21.5"/>
    <n v="7"/>
    <n v="150.5"/>
    <x v="0"/>
    <x v="1"/>
    <d v="2024-09-13T00:00:00"/>
    <x v="1"/>
  </r>
  <r>
    <s v="TXN_1583510"/>
    <s v="CUST_11"/>
    <x v="7"/>
    <s v="Item_5_CEA"/>
    <n v="11"/>
    <n v="10"/>
    <n v="110"/>
    <x v="2"/>
    <x v="0"/>
    <d v="2024-01-29T00:00:00"/>
    <x v="2"/>
  </r>
  <r>
    <s v="TXN_7443511"/>
    <s v="CUST_08"/>
    <x v="1"/>
    <s v="Item_1_MILK"/>
    <n v="5"/>
    <n v="2"/>
    <n v="10"/>
    <x v="0"/>
    <x v="0"/>
    <d v="2023-05-07T00:00:00"/>
    <x v="0"/>
  </r>
  <r>
    <s v="TXN_4394615"/>
    <s v="CUST_20"/>
    <x v="1"/>
    <s v="Item_4_MILK"/>
    <n v="9.5"/>
    <n v="2"/>
    <n v="19"/>
    <x v="1"/>
    <x v="1"/>
    <d v="2024-10-20T00:00:00"/>
    <x v="1"/>
  </r>
  <r>
    <s v="TXN_3755291"/>
    <s v="CUST_09"/>
    <x v="1"/>
    <s v="Item_2_MILK"/>
    <n v="6.5"/>
    <n v="1"/>
    <n v="6.5"/>
    <x v="2"/>
    <x v="0"/>
    <d v="2022-11-15T00:00:00"/>
    <x v="2"/>
  </r>
  <r>
    <s v="TXN_3557501"/>
    <s v="CUST_08"/>
    <x v="4"/>
    <s v="Item_3_FOOD"/>
    <n v="8"/>
    <n v="6"/>
    <n v="48"/>
    <x v="1"/>
    <x v="1"/>
    <d v="2024-01-10T00:00:00"/>
    <x v="1"/>
  </r>
  <r>
    <s v="TXN_9827245"/>
    <s v="CUST_02"/>
    <x v="6"/>
    <s v="Item_21_EHE"/>
    <n v="35"/>
    <n v="5"/>
    <n v="175"/>
    <x v="0"/>
    <x v="0"/>
    <d v="2022-04-12T00:00:00"/>
    <x v="1"/>
  </r>
  <r>
    <s v="TXN_3187729"/>
    <s v="CUST_18"/>
    <x v="6"/>
    <s v="Item_25_EHE"/>
    <n v="41"/>
    <n v="9"/>
    <n v="369"/>
    <x v="0"/>
    <x v="1"/>
    <d v="2024-06-25T00:00:00"/>
    <x v="2"/>
  </r>
  <r>
    <s v="TXN_9667841"/>
    <s v="CUST_11"/>
    <x v="0"/>
    <s v="Item_22_PAT"/>
    <n v="36.5"/>
    <n v="7"/>
    <n v="255.5"/>
    <x v="0"/>
    <x v="0"/>
    <d v="2024-06-05T00:00:00"/>
    <x v="2"/>
  </r>
  <r>
    <s v="TXN_3433195"/>
    <s v="CUST_24"/>
    <x v="6"/>
    <m/>
    <m/>
    <n v="7"/>
    <n v="150.5"/>
    <x v="2"/>
    <x v="0"/>
    <d v="2023-03-30T00:00:00"/>
    <x v="2"/>
  </r>
  <r>
    <s v="TXN_4731761"/>
    <s v="CUST_17"/>
    <x v="3"/>
    <s v="Item_6_BEV"/>
    <n v="12.5"/>
    <n v="3"/>
    <n v="37.5"/>
    <x v="1"/>
    <x v="1"/>
    <d v="2024-08-19T00:00:00"/>
    <x v="1"/>
  </r>
  <r>
    <s v="TXN_6339738"/>
    <s v="CUST_25"/>
    <x v="2"/>
    <s v="Item_12_BUT"/>
    <n v="21.5"/>
    <n v="7"/>
    <n v="150.5"/>
    <x v="1"/>
    <x v="1"/>
    <d v="2022-04-01T00:00:00"/>
    <x v="2"/>
  </r>
  <r>
    <s v="TXN_8912717"/>
    <s v="CUST_05"/>
    <x v="1"/>
    <s v="Item_2_MILK"/>
    <n v="6.5"/>
    <n v="10"/>
    <n v="65"/>
    <x v="1"/>
    <x v="1"/>
    <d v="2022-07-28T00:00:00"/>
    <x v="2"/>
  </r>
  <r>
    <s v="TXN_9840878"/>
    <s v="CUST_07"/>
    <x v="7"/>
    <s v="Item_9_CEA"/>
    <n v="17"/>
    <n v="10"/>
    <n v="170"/>
    <x v="0"/>
    <x v="1"/>
    <d v="2023-10-17T00:00:00"/>
    <x v="2"/>
  </r>
  <r>
    <s v="TXN_8186195"/>
    <s v="CUST_20"/>
    <x v="3"/>
    <s v="Item_8_BEV"/>
    <n v="15.5"/>
    <n v="5"/>
    <n v="77.5"/>
    <x v="0"/>
    <x v="0"/>
    <d v="2023-02-19T00:00:00"/>
    <x v="0"/>
  </r>
  <r>
    <s v="TXN_9410785"/>
    <s v="CUST_24"/>
    <x v="5"/>
    <m/>
    <n v="12.5"/>
    <m/>
    <m/>
    <x v="0"/>
    <x v="0"/>
    <d v="2024-01-14T00:00:00"/>
    <x v="1"/>
  </r>
  <r>
    <s v="TXN_1536301"/>
    <s v="CUST_14"/>
    <x v="4"/>
    <s v="Item_10_FOOD"/>
    <n v="18.5"/>
    <n v="7"/>
    <n v="129.5"/>
    <x v="2"/>
    <x v="1"/>
    <d v="2023-06-12T00:00:00"/>
    <x v="1"/>
  </r>
  <r>
    <s v="TXN_6001621"/>
    <s v="CUST_15"/>
    <x v="5"/>
    <s v="Item_8_FUR"/>
    <n v="15.5"/>
    <n v="1"/>
    <n v="15.5"/>
    <x v="1"/>
    <x v="1"/>
    <d v="2022-10-09T00:00:00"/>
    <x v="2"/>
  </r>
  <r>
    <s v="TXN_2077907"/>
    <s v="CUST_16"/>
    <x v="5"/>
    <s v="Item_14_FUR"/>
    <n v="24.5"/>
    <n v="1"/>
    <n v="24.5"/>
    <x v="0"/>
    <x v="1"/>
    <d v="2022-06-20T00:00:00"/>
    <x v="2"/>
  </r>
  <r>
    <s v="TXN_6429566"/>
    <s v="CUST_01"/>
    <x v="1"/>
    <s v="Item_24_MILK"/>
    <n v="39.5"/>
    <n v="3"/>
    <n v="118.5"/>
    <x v="2"/>
    <x v="0"/>
    <d v="2023-03-08T00:00:00"/>
    <x v="2"/>
  </r>
  <r>
    <s v="TXN_4476611"/>
    <s v="CUST_13"/>
    <x v="4"/>
    <s v="Item_14_FOOD"/>
    <n v="24.5"/>
    <n v="6"/>
    <n v="147"/>
    <x v="1"/>
    <x v="0"/>
    <d v="2023-03-01T00:00:00"/>
    <x v="0"/>
  </r>
  <r>
    <s v="TXN_9130896"/>
    <s v="CUST_03"/>
    <x v="4"/>
    <m/>
    <n v="20"/>
    <m/>
    <m/>
    <x v="0"/>
    <x v="1"/>
    <d v="2022-05-17T00:00:00"/>
    <x v="2"/>
  </r>
  <r>
    <s v="TXN_4547031"/>
    <s v="CUST_18"/>
    <x v="0"/>
    <s v="Item_6_PAT"/>
    <n v="12.5"/>
    <n v="3"/>
    <n v="37.5"/>
    <x v="2"/>
    <x v="1"/>
    <d v="2024-03-27T00:00:00"/>
    <x v="1"/>
  </r>
  <r>
    <s v="TXN_6923046"/>
    <s v="CUST_11"/>
    <x v="2"/>
    <s v="Item_12_BUT"/>
    <n v="21.5"/>
    <n v="1"/>
    <n v="21.5"/>
    <x v="1"/>
    <x v="0"/>
    <d v="2023-08-22T00:00:00"/>
    <x v="1"/>
  </r>
  <r>
    <s v="TXN_5461118"/>
    <s v="CUST_03"/>
    <x v="2"/>
    <s v="Item_8_BUT"/>
    <n v="15.5"/>
    <n v="3"/>
    <n v="46.5"/>
    <x v="1"/>
    <x v="1"/>
    <d v="2024-08-20T00:00:00"/>
    <x v="0"/>
  </r>
  <r>
    <s v="TXN_8574406"/>
    <s v="CUST_16"/>
    <x v="5"/>
    <s v="Item_8_FUR"/>
    <n v="15.5"/>
    <n v="5"/>
    <n v="77.5"/>
    <x v="1"/>
    <x v="1"/>
    <d v="2024-05-23T00:00:00"/>
    <x v="0"/>
  </r>
  <r>
    <s v="TXN_4459526"/>
    <s v="CUST_11"/>
    <x v="1"/>
    <s v="Item_3_MILK"/>
    <n v="8"/>
    <n v="9"/>
    <n v="72"/>
    <x v="2"/>
    <x v="1"/>
    <d v="2022-01-03T00:00:00"/>
    <x v="1"/>
  </r>
  <r>
    <s v="TXN_9538956"/>
    <s v="CUST_10"/>
    <x v="7"/>
    <s v="Item_5_CEA"/>
    <n v="11"/>
    <n v="5"/>
    <n v="55"/>
    <x v="2"/>
    <x v="1"/>
    <d v="2022-02-22T00:00:00"/>
    <x v="2"/>
  </r>
  <r>
    <s v="TXN_7160998"/>
    <s v="CUST_13"/>
    <x v="7"/>
    <s v="Item_1_CEA"/>
    <n v="5"/>
    <n v="7"/>
    <n v="35"/>
    <x v="1"/>
    <x v="0"/>
    <d v="2022-02-08T00:00:00"/>
    <x v="0"/>
  </r>
  <r>
    <s v="TXN_6906173"/>
    <s v="CUST_02"/>
    <x v="0"/>
    <s v="Item_7_PAT"/>
    <n v="14"/>
    <n v="7"/>
    <n v="98"/>
    <x v="2"/>
    <x v="0"/>
    <d v="2024-11-04T00:00:00"/>
    <x v="2"/>
  </r>
  <r>
    <s v="TXN_3317964"/>
    <s v="CUST_25"/>
    <x v="1"/>
    <s v="Item_8_MILK"/>
    <n v="15.5"/>
    <n v="2"/>
    <n v="31"/>
    <x v="0"/>
    <x v="1"/>
    <d v="2024-07-01T00:00:00"/>
    <x v="2"/>
  </r>
  <r>
    <s v="TXN_4654673"/>
    <s v="CUST_20"/>
    <x v="2"/>
    <s v="Item_23_BUT"/>
    <n v="38"/>
    <n v="1"/>
    <n v="38"/>
    <x v="2"/>
    <x v="1"/>
    <d v="2024-09-14T00:00:00"/>
    <x v="2"/>
  </r>
  <r>
    <s v="TXN_9684703"/>
    <s v="CUST_15"/>
    <x v="7"/>
    <s v="Item_6_CEA"/>
    <n v="12.5"/>
    <n v="1"/>
    <n v="12.5"/>
    <x v="0"/>
    <x v="1"/>
    <d v="2024-02-05T00:00:00"/>
    <x v="1"/>
  </r>
  <r>
    <s v="TXN_7571093"/>
    <s v="CUST_17"/>
    <x v="1"/>
    <m/>
    <m/>
    <n v="9"/>
    <n v="99"/>
    <x v="0"/>
    <x v="1"/>
    <d v="2022-11-18T00:00:00"/>
    <x v="2"/>
  </r>
  <r>
    <s v="TXN_1130823"/>
    <s v="CUST_13"/>
    <x v="7"/>
    <s v="Item_9_CEA"/>
    <n v="17"/>
    <n v="10"/>
    <n v="170"/>
    <x v="1"/>
    <x v="1"/>
    <d v="2024-11-02T00:00:00"/>
    <x v="2"/>
  </r>
  <r>
    <s v="TXN_2655759"/>
    <s v="CUST_23"/>
    <x v="5"/>
    <s v="Item_25_FUR"/>
    <n v="41"/>
    <n v="3"/>
    <n v="123"/>
    <x v="2"/>
    <x v="1"/>
    <d v="2024-09-18T00:00:00"/>
    <x v="2"/>
  </r>
  <r>
    <s v="TXN_8878269"/>
    <s v="CUST_05"/>
    <x v="7"/>
    <s v="Item_19_CEA"/>
    <n v="32"/>
    <n v="4"/>
    <n v="128"/>
    <x v="2"/>
    <x v="1"/>
    <d v="2024-12-08T00:00:00"/>
    <x v="1"/>
  </r>
  <r>
    <s v="TXN_5481124"/>
    <s v="CUST_03"/>
    <x v="5"/>
    <s v="Item_15_FUR"/>
    <n v="26"/>
    <n v="9"/>
    <n v="234"/>
    <x v="2"/>
    <x v="1"/>
    <d v="2022-01-14T00:00:00"/>
    <x v="1"/>
  </r>
  <r>
    <s v="TXN_3191741"/>
    <s v="CUST_01"/>
    <x v="0"/>
    <s v="Item_15_PAT"/>
    <n v="26"/>
    <n v="9"/>
    <n v="234"/>
    <x v="0"/>
    <x v="1"/>
    <d v="2024-11-17T00:00:00"/>
    <x v="1"/>
  </r>
  <r>
    <s v="TXN_3096445"/>
    <s v="CUST_17"/>
    <x v="7"/>
    <m/>
    <n v="32"/>
    <m/>
    <m/>
    <x v="0"/>
    <x v="1"/>
    <d v="2024-06-25T00:00:00"/>
    <x v="2"/>
  </r>
  <r>
    <s v="TXN_8404227"/>
    <s v="CUST_03"/>
    <x v="3"/>
    <s v="Item_2_BEV"/>
    <n v="6.5"/>
    <n v="9"/>
    <n v="58.5"/>
    <x v="0"/>
    <x v="0"/>
    <d v="2023-12-29T00:00:00"/>
    <x v="2"/>
  </r>
  <r>
    <s v="TXN_2374689"/>
    <s v="CUST_19"/>
    <x v="3"/>
    <s v="Item_2_BEV"/>
    <n v="6.5"/>
    <n v="1"/>
    <n v="6.5"/>
    <x v="2"/>
    <x v="1"/>
    <d v="2024-05-21T00:00:00"/>
    <x v="2"/>
  </r>
  <r>
    <s v="TXN_9469962"/>
    <s v="CUST_08"/>
    <x v="3"/>
    <m/>
    <m/>
    <n v="6"/>
    <n v="48"/>
    <x v="2"/>
    <x v="0"/>
    <d v="2024-02-26T00:00:00"/>
    <x v="1"/>
  </r>
  <r>
    <s v="TXN_5072173"/>
    <s v="CUST_23"/>
    <x v="7"/>
    <s v="Item_10_CEA"/>
    <n v="18.5"/>
    <n v="7"/>
    <n v="129.5"/>
    <x v="0"/>
    <x v="0"/>
    <d v="2024-09-21T00:00:00"/>
    <x v="0"/>
  </r>
  <r>
    <s v="TXN_4944574"/>
    <s v="CUST_19"/>
    <x v="0"/>
    <s v="Item_24_PAT"/>
    <n v="39.5"/>
    <n v="6"/>
    <n v="237"/>
    <x v="0"/>
    <x v="0"/>
    <d v="2024-04-11T00:00:00"/>
    <x v="2"/>
  </r>
  <r>
    <s v="TXN_5293933"/>
    <s v="CUST_20"/>
    <x v="7"/>
    <s v="Item_5_CEA"/>
    <n v="11"/>
    <n v="5"/>
    <n v="55"/>
    <x v="2"/>
    <x v="1"/>
    <d v="2022-12-06T00:00:00"/>
    <x v="1"/>
  </r>
  <r>
    <s v="TXN_7801513"/>
    <s v="CUST_01"/>
    <x v="6"/>
    <s v="Item_5_EHE"/>
    <n v="11"/>
    <n v="6"/>
    <n v="66"/>
    <x v="0"/>
    <x v="1"/>
    <d v="2022-09-21T00:00:00"/>
    <x v="0"/>
  </r>
  <r>
    <s v="TXN_8685820"/>
    <s v="CUST_05"/>
    <x v="3"/>
    <s v="Item_1_BEV"/>
    <n v="5"/>
    <n v="10"/>
    <n v="50"/>
    <x v="0"/>
    <x v="0"/>
    <d v="2023-03-23T00:00:00"/>
    <x v="2"/>
  </r>
  <r>
    <s v="TXN_1729525"/>
    <s v="CUST_08"/>
    <x v="3"/>
    <s v="Item_23_BEV"/>
    <n v="38"/>
    <n v="7"/>
    <n v="266"/>
    <x v="0"/>
    <x v="1"/>
    <d v="2022-11-10T00:00:00"/>
    <x v="1"/>
  </r>
  <r>
    <s v="TXN_2593560"/>
    <s v="CUST_07"/>
    <x v="2"/>
    <s v="Item_13_BUT"/>
    <n v="23"/>
    <n v="6"/>
    <n v="138"/>
    <x v="2"/>
    <x v="1"/>
    <d v="2023-07-07T00:00:00"/>
    <x v="0"/>
  </r>
  <r>
    <s v="TXN_6961502"/>
    <s v="CUST_13"/>
    <x v="2"/>
    <s v="Item_17_BUT"/>
    <n v="29"/>
    <n v="1"/>
    <n v="29"/>
    <x v="0"/>
    <x v="1"/>
    <d v="2022-11-09T00:00:00"/>
    <x v="1"/>
  </r>
  <r>
    <s v="TXN_8817119"/>
    <s v="CUST_22"/>
    <x v="2"/>
    <s v="Item_20_BUT"/>
    <n v="33.5"/>
    <n v="5"/>
    <n v="167.5"/>
    <x v="1"/>
    <x v="0"/>
    <d v="2024-04-27T00:00:00"/>
    <x v="0"/>
  </r>
  <r>
    <s v="TXN_4160315"/>
    <s v="CUST_05"/>
    <x v="1"/>
    <s v="Item_19_MILK"/>
    <n v="32"/>
    <n v="9"/>
    <n v="288"/>
    <x v="0"/>
    <x v="0"/>
    <d v="2022-08-20T00:00:00"/>
    <x v="2"/>
  </r>
  <r>
    <s v="TXN_5438923"/>
    <s v="CUST_03"/>
    <x v="1"/>
    <s v="Item_24_MILK"/>
    <n v="39.5"/>
    <n v="4"/>
    <n v="158"/>
    <x v="1"/>
    <x v="0"/>
    <d v="2023-07-21T00:00:00"/>
    <x v="1"/>
  </r>
  <r>
    <s v="TXN_8838958"/>
    <s v="CUST_01"/>
    <x v="7"/>
    <m/>
    <n v="15.5"/>
    <m/>
    <m/>
    <x v="2"/>
    <x v="1"/>
    <d v="2024-11-08T00:00:00"/>
    <x v="2"/>
  </r>
  <r>
    <s v="TXN_5911306"/>
    <s v="CUST_21"/>
    <x v="1"/>
    <m/>
    <m/>
    <n v="8"/>
    <n v="268"/>
    <x v="0"/>
    <x v="0"/>
    <d v="2022-10-10T00:00:00"/>
    <x v="0"/>
  </r>
  <r>
    <s v="TXN_8714034"/>
    <s v="CUST_09"/>
    <x v="6"/>
    <s v="Item_6_EHE"/>
    <n v="12.5"/>
    <n v="4"/>
    <n v="50"/>
    <x v="0"/>
    <x v="1"/>
    <d v="2023-01-07T00:00:00"/>
    <x v="0"/>
  </r>
  <r>
    <s v="TXN_5960646"/>
    <s v="CUST_21"/>
    <x v="3"/>
    <s v="Item_3_BEV"/>
    <n v="8"/>
    <n v="8"/>
    <n v="64"/>
    <x v="0"/>
    <x v="0"/>
    <d v="2024-03-18T00:00:00"/>
    <x v="0"/>
  </r>
  <r>
    <s v="TXN_1839621"/>
    <s v="CUST_01"/>
    <x v="2"/>
    <s v="Item_8_BUT"/>
    <n v="15.5"/>
    <n v="1"/>
    <n v="15.5"/>
    <x v="0"/>
    <x v="0"/>
    <d v="2024-04-07T00:00:00"/>
    <x v="0"/>
  </r>
  <r>
    <s v="TXN_5944361"/>
    <s v="CUST_01"/>
    <x v="1"/>
    <s v="Item_19_MILK"/>
    <n v="32"/>
    <n v="4"/>
    <n v="128"/>
    <x v="1"/>
    <x v="1"/>
    <d v="2022-10-10T00:00:00"/>
    <x v="1"/>
  </r>
  <r>
    <s v="TXN_7159417"/>
    <s v="CUST_11"/>
    <x v="4"/>
    <s v="Item_13_FOOD"/>
    <n v="23"/>
    <n v="5"/>
    <n v="115"/>
    <x v="2"/>
    <x v="1"/>
    <d v="2024-03-14T00:00:00"/>
    <x v="1"/>
  </r>
  <r>
    <s v="TXN_3759367"/>
    <s v="CUST_18"/>
    <x v="3"/>
    <s v="Item_19_BEV"/>
    <n v="32"/>
    <n v="1"/>
    <n v="32"/>
    <x v="0"/>
    <x v="1"/>
    <d v="2023-05-07T00:00:00"/>
    <x v="0"/>
  </r>
  <r>
    <s v="TXN_1676564"/>
    <s v="CUST_12"/>
    <x v="5"/>
    <s v="Item_2_FUR"/>
    <n v="6.5"/>
    <n v="6"/>
    <n v="39"/>
    <x v="0"/>
    <x v="0"/>
    <d v="2024-06-18T00:00:00"/>
    <x v="0"/>
  </r>
  <r>
    <s v="TXN_7493896"/>
    <s v="CUST_11"/>
    <x v="6"/>
    <s v="Item_11_EHE"/>
    <n v="20"/>
    <n v="4"/>
    <n v="80"/>
    <x v="2"/>
    <x v="1"/>
    <d v="2024-12-07T00:00:00"/>
    <x v="0"/>
  </r>
  <r>
    <s v="TXN_9279646"/>
    <s v="CUST_08"/>
    <x v="1"/>
    <s v="Item_9_MILK"/>
    <n v="17"/>
    <n v="7"/>
    <n v="119"/>
    <x v="1"/>
    <x v="0"/>
    <d v="2022-10-11T00:00:00"/>
    <x v="2"/>
  </r>
  <r>
    <s v="TXN_2080115"/>
    <s v="CUST_18"/>
    <x v="2"/>
    <s v="Item_24_BUT"/>
    <n v="39.5"/>
    <n v="7"/>
    <n v="276.5"/>
    <x v="2"/>
    <x v="0"/>
    <d v="2024-01-05T00:00:00"/>
    <x v="0"/>
  </r>
  <r>
    <s v="TXN_2634868"/>
    <s v="CUST_13"/>
    <x v="0"/>
    <s v="Item_11_PAT"/>
    <n v="20"/>
    <n v="4"/>
    <n v="80"/>
    <x v="2"/>
    <x v="1"/>
    <d v="2024-06-26T00:00:00"/>
    <x v="1"/>
  </r>
  <r>
    <s v="TXN_9937190"/>
    <s v="CUST_23"/>
    <x v="4"/>
    <s v="Item_13_FOOD"/>
    <n v="23"/>
    <n v="3"/>
    <n v="69"/>
    <x v="0"/>
    <x v="1"/>
    <d v="2023-07-14T00:00:00"/>
    <x v="1"/>
  </r>
  <r>
    <s v="TXN_9222292"/>
    <s v="CUST_15"/>
    <x v="5"/>
    <s v="Item_24_FUR"/>
    <n v="39.5"/>
    <n v="9"/>
    <n v="355.5"/>
    <x v="0"/>
    <x v="1"/>
    <d v="2024-12-25T00:00:00"/>
    <x v="1"/>
  </r>
  <r>
    <s v="TXN_3841425"/>
    <s v="CUST_24"/>
    <x v="1"/>
    <s v="Item_8_MILK"/>
    <n v="15.5"/>
    <n v="6"/>
    <n v="93"/>
    <x v="1"/>
    <x v="1"/>
    <d v="2024-10-01T00:00:00"/>
    <x v="2"/>
  </r>
  <r>
    <s v="TXN_3427896"/>
    <s v="CUST_15"/>
    <x v="0"/>
    <s v="Item_12_PAT"/>
    <n v="21.5"/>
    <n v="3"/>
    <n v="64.5"/>
    <x v="2"/>
    <x v="1"/>
    <d v="2024-12-26T00:00:00"/>
    <x v="2"/>
  </r>
  <r>
    <s v="TXN_7315614"/>
    <s v="CUST_22"/>
    <x v="5"/>
    <s v="Item_15_FUR"/>
    <n v="26"/>
    <n v="10"/>
    <n v="260"/>
    <x v="0"/>
    <x v="1"/>
    <d v="2024-02-10T00:00:00"/>
    <x v="2"/>
  </r>
  <r>
    <s v="TXN_5441868"/>
    <s v="CUST_05"/>
    <x v="5"/>
    <s v="Item_5_FUR"/>
    <n v="11"/>
    <n v="5"/>
    <n v="55"/>
    <x v="0"/>
    <x v="0"/>
    <d v="2022-03-07T00:00:00"/>
    <x v="2"/>
  </r>
  <r>
    <s v="TXN_5275517"/>
    <s v="CUST_10"/>
    <x v="4"/>
    <s v="Item_17_FOOD"/>
    <n v="29"/>
    <n v="8"/>
    <n v="232"/>
    <x v="2"/>
    <x v="0"/>
    <d v="2024-11-29T00:00:00"/>
    <x v="0"/>
  </r>
  <r>
    <s v="TXN_6260961"/>
    <s v="CUST_16"/>
    <x v="6"/>
    <s v="Item_25_EHE"/>
    <n v="41"/>
    <n v="1"/>
    <n v="41"/>
    <x v="2"/>
    <x v="1"/>
    <d v="2024-10-25T00:00:00"/>
    <x v="2"/>
  </r>
  <r>
    <s v="TXN_2139409"/>
    <s v="CUST_23"/>
    <x v="4"/>
    <s v="Item_13_FOOD"/>
    <n v="23"/>
    <n v="9"/>
    <n v="207"/>
    <x v="0"/>
    <x v="0"/>
    <d v="2022-05-21T00:00:00"/>
    <x v="2"/>
  </r>
  <r>
    <s v="TXN_5343433"/>
    <s v="CUST_20"/>
    <x v="7"/>
    <s v="Item_19_CEA"/>
    <n v="32"/>
    <n v="7"/>
    <n v="224"/>
    <x v="1"/>
    <x v="0"/>
    <d v="2022-12-11T00:00:00"/>
    <x v="0"/>
  </r>
  <r>
    <s v="TXN_7425133"/>
    <s v="CUST_03"/>
    <x v="0"/>
    <s v="Item_20_PAT"/>
    <n v="33.5"/>
    <n v="10"/>
    <n v="335"/>
    <x v="2"/>
    <x v="1"/>
    <d v="2024-05-21T00:00:00"/>
    <x v="1"/>
  </r>
  <r>
    <s v="TXN_8793391"/>
    <s v="CUST_16"/>
    <x v="3"/>
    <s v="Item_2_BEV"/>
    <n v="6.5"/>
    <n v="8"/>
    <n v="52"/>
    <x v="1"/>
    <x v="0"/>
    <d v="2024-04-14T00:00:00"/>
    <x v="0"/>
  </r>
  <r>
    <s v="TXN_5940844"/>
    <s v="CUST_23"/>
    <x v="3"/>
    <s v="Item_19_BEV"/>
    <n v="32"/>
    <n v="2"/>
    <n v="64"/>
    <x v="1"/>
    <x v="1"/>
    <d v="2023-09-12T00:00:00"/>
    <x v="2"/>
  </r>
  <r>
    <s v="TXN_3357122"/>
    <s v="CUST_05"/>
    <x v="2"/>
    <s v="Item_22_BUT"/>
    <n v="36.5"/>
    <n v="2"/>
    <n v="73"/>
    <x v="1"/>
    <x v="0"/>
    <d v="2024-02-19T00:00:00"/>
    <x v="1"/>
  </r>
  <r>
    <s v="TXN_8846811"/>
    <s v="CUST_21"/>
    <x v="2"/>
    <s v="Item_21_BUT"/>
    <n v="35"/>
    <n v="1"/>
    <n v="35"/>
    <x v="0"/>
    <x v="0"/>
    <d v="2022-09-06T00:00:00"/>
    <x v="1"/>
  </r>
  <r>
    <s v="TXN_6576457"/>
    <s v="CUST_19"/>
    <x v="0"/>
    <s v="Item_9_PAT"/>
    <n v="17"/>
    <n v="10"/>
    <n v="170"/>
    <x v="1"/>
    <x v="1"/>
    <d v="2022-03-17T00:00:00"/>
    <x v="0"/>
  </r>
  <r>
    <s v="TXN_4581475"/>
    <s v="CUST_17"/>
    <x v="7"/>
    <s v="Item_11_CEA"/>
    <n v="20"/>
    <n v="6"/>
    <n v="120"/>
    <x v="1"/>
    <x v="1"/>
    <d v="2023-06-16T00:00:00"/>
    <x v="0"/>
  </r>
  <r>
    <s v="TXN_6582130"/>
    <s v="CUST_03"/>
    <x v="6"/>
    <s v="Item_13_EHE"/>
    <n v="23"/>
    <n v="9"/>
    <n v="207"/>
    <x v="0"/>
    <x v="0"/>
    <d v="2024-12-25T00:00:00"/>
    <x v="1"/>
  </r>
  <r>
    <s v="TXN_2910621"/>
    <s v="CUST_02"/>
    <x v="3"/>
    <s v="Item_10_BEV"/>
    <n v="18.5"/>
    <n v="10"/>
    <n v="185"/>
    <x v="0"/>
    <x v="1"/>
    <d v="2023-03-05T00:00:00"/>
    <x v="1"/>
  </r>
  <r>
    <s v="TXN_9627402"/>
    <s v="CUST_04"/>
    <x v="2"/>
    <s v="Item_3_BUT"/>
    <n v="8"/>
    <n v="10"/>
    <n v="80"/>
    <x v="2"/>
    <x v="0"/>
    <d v="2022-02-23T00:00:00"/>
    <x v="1"/>
  </r>
  <r>
    <s v="TXN_6676210"/>
    <s v="CUST_02"/>
    <x v="7"/>
    <s v="Item_17_CEA"/>
    <n v="29"/>
    <n v="8"/>
    <n v="232"/>
    <x v="0"/>
    <x v="0"/>
    <d v="2023-11-27T00:00:00"/>
    <x v="2"/>
  </r>
  <r>
    <s v="TXN_5351535"/>
    <s v="CUST_23"/>
    <x v="0"/>
    <s v="Item_25_PAT"/>
    <n v="41"/>
    <n v="8"/>
    <n v="328"/>
    <x v="2"/>
    <x v="1"/>
    <d v="2024-10-15T00:00:00"/>
    <x v="0"/>
  </r>
  <r>
    <s v="TXN_4435938"/>
    <s v="CUST_05"/>
    <x v="6"/>
    <s v="Item_13_EHE"/>
    <n v="23"/>
    <n v="4"/>
    <n v="92"/>
    <x v="1"/>
    <x v="1"/>
    <d v="2023-08-06T00:00:00"/>
    <x v="1"/>
  </r>
  <r>
    <s v="TXN_4181012"/>
    <s v="CUST_21"/>
    <x v="0"/>
    <s v="Item_8_PAT"/>
    <n v="15.5"/>
    <n v="6"/>
    <n v="93"/>
    <x v="2"/>
    <x v="0"/>
    <d v="2024-06-24T00:00:00"/>
    <x v="2"/>
  </r>
  <r>
    <s v="TXN_1475212"/>
    <s v="CUST_11"/>
    <x v="3"/>
    <s v="Item_11_BEV"/>
    <n v="20"/>
    <n v="6"/>
    <n v="120"/>
    <x v="2"/>
    <x v="0"/>
    <d v="2023-10-14T00:00:00"/>
    <x v="2"/>
  </r>
  <r>
    <s v="TXN_9755626"/>
    <s v="CUST_25"/>
    <x v="0"/>
    <s v="Item_11_PAT"/>
    <n v="20"/>
    <n v="3"/>
    <n v="60"/>
    <x v="0"/>
    <x v="0"/>
    <d v="2023-01-31T00:00:00"/>
    <x v="1"/>
  </r>
  <r>
    <s v="TXN_3842430"/>
    <s v="CUST_19"/>
    <x v="4"/>
    <s v="Item_18_FOOD"/>
    <n v="30.5"/>
    <n v="8"/>
    <n v="244"/>
    <x v="1"/>
    <x v="1"/>
    <d v="2023-03-04T00:00:00"/>
    <x v="0"/>
  </r>
  <r>
    <s v="TXN_1102128"/>
    <s v="CUST_22"/>
    <x v="5"/>
    <s v="Item_5_FUR"/>
    <n v="11"/>
    <n v="3"/>
    <n v="33"/>
    <x v="1"/>
    <x v="1"/>
    <d v="2024-05-01T00:00:00"/>
    <x v="1"/>
  </r>
  <r>
    <s v="TXN_4351153"/>
    <s v="CUST_21"/>
    <x v="4"/>
    <m/>
    <n v="17"/>
    <m/>
    <m/>
    <x v="2"/>
    <x v="1"/>
    <d v="2024-12-07T00:00:00"/>
    <x v="1"/>
  </r>
  <r>
    <s v="TXN_5823559"/>
    <s v="CUST_14"/>
    <x v="5"/>
    <s v="Item_24_FUR"/>
    <n v="39.5"/>
    <n v="1"/>
    <n v="39.5"/>
    <x v="0"/>
    <x v="1"/>
    <d v="2024-01-17T00:00:00"/>
    <x v="1"/>
  </r>
  <r>
    <s v="TXN_6830801"/>
    <s v="CUST_14"/>
    <x v="1"/>
    <s v="Item_6_MILK"/>
    <n v="12.5"/>
    <n v="3"/>
    <n v="37.5"/>
    <x v="1"/>
    <x v="1"/>
    <d v="2022-05-20T00:00:00"/>
    <x v="1"/>
  </r>
  <r>
    <s v="TXN_7480229"/>
    <s v="CUST_06"/>
    <x v="5"/>
    <s v="Item_24_FUR"/>
    <n v="39.5"/>
    <n v="6"/>
    <n v="237"/>
    <x v="1"/>
    <x v="1"/>
    <d v="2022-01-22T00:00:00"/>
    <x v="0"/>
  </r>
  <r>
    <s v="TXN_9970141"/>
    <s v="CUST_10"/>
    <x v="6"/>
    <s v="Item_1_EHE"/>
    <n v="5"/>
    <n v="3"/>
    <n v="15"/>
    <x v="2"/>
    <x v="1"/>
    <d v="2023-07-03T00:00:00"/>
    <x v="1"/>
  </r>
  <r>
    <s v="TXN_1841098"/>
    <s v="CUST_11"/>
    <x v="4"/>
    <s v="Item_20_FOOD"/>
    <n v="33.5"/>
    <n v="2"/>
    <n v="67"/>
    <x v="2"/>
    <x v="1"/>
    <d v="2023-10-22T00:00:00"/>
    <x v="1"/>
  </r>
  <r>
    <s v="TXN_4374445"/>
    <s v="CUST_12"/>
    <x v="4"/>
    <s v="Item_25_FOOD"/>
    <n v="41"/>
    <n v="10"/>
    <n v="410"/>
    <x v="0"/>
    <x v="0"/>
    <d v="2024-10-17T00:00:00"/>
    <x v="2"/>
  </r>
  <r>
    <s v="TXN_2496138"/>
    <s v="CUST_22"/>
    <x v="4"/>
    <m/>
    <n v="11"/>
    <m/>
    <m/>
    <x v="2"/>
    <x v="0"/>
    <d v="2023-10-04T00:00:00"/>
    <x v="2"/>
  </r>
  <r>
    <s v="TXN_9041908"/>
    <s v="CUST_22"/>
    <x v="6"/>
    <s v="Item_25_EHE"/>
    <n v="41"/>
    <n v="8"/>
    <n v="328"/>
    <x v="2"/>
    <x v="0"/>
    <d v="2022-06-22T00:00:00"/>
    <x v="2"/>
  </r>
  <r>
    <s v="TXN_6035994"/>
    <s v="CUST_15"/>
    <x v="3"/>
    <s v="Item_6_BEV"/>
    <n v="12.5"/>
    <n v="8"/>
    <n v="100"/>
    <x v="1"/>
    <x v="1"/>
    <d v="2024-10-30T00:00:00"/>
    <x v="2"/>
  </r>
  <r>
    <s v="TXN_3834320"/>
    <s v="CUST_18"/>
    <x v="3"/>
    <m/>
    <n v="24.5"/>
    <m/>
    <m/>
    <x v="2"/>
    <x v="1"/>
    <d v="2022-11-08T00:00:00"/>
    <x v="0"/>
  </r>
  <r>
    <s v="TXN_3456177"/>
    <s v="CUST_01"/>
    <x v="2"/>
    <s v="Item_13_BUT"/>
    <n v="23"/>
    <n v="3"/>
    <n v="69"/>
    <x v="1"/>
    <x v="0"/>
    <d v="2023-06-23T00:00:00"/>
    <x v="0"/>
  </r>
  <r>
    <s v="TXN_6615809"/>
    <s v="CUST_20"/>
    <x v="7"/>
    <m/>
    <n v="15.5"/>
    <m/>
    <m/>
    <x v="1"/>
    <x v="1"/>
    <d v="2023-06-22T00:00:00"/>
    <x v="0"/>
  </r>
  <r>
    <s v="TXN_9583800"/>
    <s v="CUST_17"/>
    <x v="6"/>
    <s v="Item_12_EHE"/>
    <n v="21.5"/>
    <n v="2"/>
    <n v="43"/>
    <x v="2"/>
    <x v="0"/>
    <d v="2023-09-18T00:00:00"/>
    <x v="2"/>
  </r>
  <r>
    <s v="TXN_8870473"/>
    <s v="CUST_17"/>
    <x v="1"/>
    <s v="Item_13_MILK"/>
    <n v="23"/>
    <n v="1"/>
    <n v="23"/>
    <x v="1"/>
    <x v="1"/>
    <d v="2023-05-29T00:00:00"/>
    <x v="1"/>
  </r>
  <r>
    <s v="TXN_9933625"/>
    <s v="CUST_25"/>
    <x v="0"/>
    <s v="Item_20_PAT"/>
    <n v="33.5"/>
    <n v="8"/>
    <n v="268"/>
    <x v="2"/>
    <x v="0"/>
    <d v="2022-11-02T00:00:00"/>
    <x v="0"/>
  </r>
  <r>
    <s v="TXN_3668440"/>
    <s v="CUST_21"/>
    <x v="2"/>
    <s v="Item_3_BUT"/>
    <n v="8"/>
    <n v="2"/>
    <n v="16"/>
    <x v="2"/>
    <x v="1"/>
    <d v="2022-01-18T00:00:00"/>
    <x v="0"/>
  </r>
  <r>
    <s v="TXN_4255841"/>
    <s v="CUST_21"/>
    <x v="7"/>
    <s v="Item_22_CEA"/>
    <n v="36.5"/>
    <n v="9"/>
    <n v="328.5"/>
    <x v="1"/>
    <x v="0"/>
    <d v="2023-08-12T00:00:00"/>
    <x v="1"/>
  </r>
  <r>
    <s v="TXN_1795154"/>
    <s v="CUST_23"/>
    <x v="7"/>
    <s v="Item_10_CEA"/>
    <n v="18.5"/>
    <n v="7"/>
    <n v="129.5"/>
    <x v="0"/>
    <x v="1"/>
    <d v="2023-06-14T00:00:00"/>
    <x v="0"/>
  </r>
  <r>
    <s v="TXN_3717384"/>
    <s v="CUST_01"/>
    <x v="4"/>
    <s v="Item_14_FOOD"/>
    <n v="24.5"/>
    <n v="6"/>
    <n v="147"/>
    <x v="2"/>
    <x v="1"/>
    <d v="2023-05-11T00:00:00"/>
    <x v="1"/>
  </r>
  <r>
    <s v="TXN_9616213"/>
    <s v="CUST_23"/>
    <x v="5"/>
    <s v="Item_24_FUR"/>
    <n v="39.5"/>
    <n v="3"/>
    <n v="118.5"/>
    <x v="1"/>
    <x v="0"/>
    <d v="2023-03-11T00:00:00"/>
    <x v="0"/>
  </r>
  <r>
    <s v="TXN_7043807"/>
    <s v="CUST_24"/>
    <x v="5"/>
    <m/>
    <m/>
    <n v="7"/>
    <n v="182"/>
    <x v="0"/>
    <x v="1"/>
    <d v="2022-02-07T00:00:00"/>
    <x v="2"/>
  </r>
  <r>
    <s v="TXN_6728454"/>
    <s v="CUST_08"/>
    <x v="1"/>
    <s v="Item_24_MILK"/>
    <n v="39.5"/>
    <n v="3"/>
    <n v="118.5"/>
    <x v="1"/>
    <x v="0"/>
    <d v="2023-10-17T00:00:00"/>
    <x v="0"/>
  </r>
  <r>
    <s v="TXN_4322217"/>
    <s v="CUST_21"/>
    <x v="7"/>
    <s v="Item_18_CEA"/>
    <n v="30.5"/>
    <n v="2"/>
    <n v="61"/>
    <x v="0"/>
    <x v="1"/>
    <d v="2024-11-23T00:00:00"/>
    <x v="0"/>
  </r>
  <r>
    <s v="TXN_2151215"/>
    <s v="CUST_02"/>
    <x v="2"/>
    <s v="Item_5_BUT"/>
    <n v="11"/>
    <n v="4"/>
    <n v="44"/>
    <x v="2"/>
    <x v="1"/>
    <d v="2023-11-24T00:00:00"/>
    <x v="1"/>
  </r>
  <r>
    <s v="TXN_9987791"/>
    <s v="CUST_08"/>
    <x v="1"/>
    <s v="Item_22_MILK"/>
    <n v="36.5"/>
    <n v="2"/>
    <n v="73"/>
    <x v="0"/>
    <x v="1"/>
    <d v="2022-10-07T00:00:00"/>
    <x v="0"/>
  </r>
  <r>
    <s v="TXN_2540564"/>
    <s v="CUST_24"/>
    <x v="7"/>
    <s v="Item_5_CEA"/>
    <n v="11"/>
    <n v="1"/>
    <n v="11"/>
    <x v="2"/>
    <x v="0"/>
    <d v="2023-08-18T00:00:00"/>
    <x v="2"/>
  </r>
  <r>
    <s v="TXN_9659532"/>
    <s v="CUST_21"/>
    <x v="5"/>
    <s v="Item_4_FUR"/>
    <n v="9.5"/>
    <n v="8"/>
    <n v="76"/>
    <x v="2"/>
    <x v="1"/>
    <d v="2023-01-08T00:00:00"/>
    <x v="0"/>
  </r>
  <r>
    <s v="TXN_1783309"/>
    <s v="CUST_08"/>
    <x v="0"/>
    <s v="Item_15_PAT"/>
    <n v="26"/>
    <n v="9"/>
    <n v="234"/>
    <x v="1"/>
    <x v="0"/>
    <d v="2023-01-17T00:00:00"/>
    <x v="2"/>
  </r>
  <r>
    <s v="TXN_6908704"/>
    <s v="CUST_16"/>
    <x v="6"/>
    <m/>
    <n v="26"/>
    <m/>
    <m/>
    <x v="0"/>
    <x v="1"/>
    <d v="2024-02-04T00:00:00"/>
    <x v="0"/>
  </r>
  <r>
    <s v="TXN_6596970"/>
    <s v="CUST_25"/>
    <x v="4"/>
    <s v="Item_12_FOOD"/>
    <n v="21.5"/>
    <n v="6"/>
    <n v="129"/>
    <x v="1"/>
    <x v="1"/>
    <d v="2023-10-29T00:00:00"/>
    <x v="0"/>
  </r>
  <r>
    <s v="TXN_1742336"/>
    <s v="CUST_08"/>
    <x v="0"/>
    <s v="Item_13_PAT"/>
    <n v="23"/>
    <n v="4"/>
    <n v="92"/>
    <x v="1"/>
    <x v="0"/>
    <d v="2022-03-08T00:00:00"/>
    <x v="1"/>
  </r>
  <r>
    <s v="TXN_7738273"/>
    <s v="CUST_06"/>
    <x v="3"/>
    <s v="Item_3_BEV"/>
    <n v="8"/>
    <n v="9"/>
    <n v="72"/>
    <x v="2"/>
    <x v="0"/>
    <d v="2024-03-23T00:00:00"/>
    <x v="2"/>
  </r>
  <r>
    <s v="TXN_2232768"/>
    <s v="CUST_02"/>
    <x v="4"/>
    <s v="Item_20_FOOD"/>
    <n v="33.5"/>
    <n v="9"/>
    <n v="301.5"/>
    <x v="0"/>
    <x v="1"/>
    <d v="2024-09-29T00:00:00"/>
    <x v="1"/>
  </r>
  <r>
    <s v="TXN_4863238"/>
    <s v="CUST_13"/>
    <x v="4"/>
    <s v="Item_11_FOOD"/>
    <n v="20"/>
    <n v="4"/>
    <n v="80"/>
    <x v="1"/>
    <x v="1"/>
    <d v="2022-11-16T00:00:00"/>
    <x v="0"/>
  </r>
  <r>
    <s v="TXN_9409545"/>
    <s v="CUST_05"/>
    <x v="6"/>
    <s v="Item_22_EHE"/>
    <n v="36.5"/>
    <n v="7"/>
    <n v="255.5"/>
    <x v="1"/>
    <x v="0"/>
    <d v="2022-02-24T00:00:00"/>
    <x v="2"/>
  </r>
  <r>
    <s v="TXN_5426614"/>
    <s v="CUST_19"/>
    <x v="1"/>
    <s v="Item_15_MILK"/>
    <n v="26"/>
    <n v="7"/>
    <n v="182"/>
    <x v="0"/>
    <x v="0"/>
    <d v="2022-08-06T00:00:00"/>
    <x v="2"/>
  </r>
  <r>
    <s v="TXN_1712455"/>
    <s v="CUST_25"/>
    <x v="2"/>
    <s v="Item_5_BUT"/>
    <n v="11"/>
    <n v="9"/>
    <n v="99"/>
    <x v="1"/>
    <x v="1"/>
    <d v="2024-03-11T00:00:00"/>
    <x v="2"/>
  </r>
  <r>
    <s v="TXN_7017598"/>
    <s v="CUST_04"/>
    <x v="0"/>
    <s v="Item_4_PAT"/>
    <n v="9.5"/>
    <n v="6"/>
    <n v="57"/>
    <x v="1"/>
    <x v="0"/>
    <d v="2023-06-07T00:00:00"/>
    <x v="2"/>
  </r>
  <r>
    <s v="TXN_7222601"/>
    <s v="CUST_18"/>
    <x v="6"/>
    <s v="Item_12_EHE"/>
    <n v="21.5"/>
    <n v="2"/>
    <n v="43"/>
    <x v="2"/>
    <x v="0"/>
    <d v="2022-09-10T00:00:00"/>
    <x v="1"/>
  </r>
  <r>
    <s v="TXN_7864933"/>
    <s v="CUST_24"/>
    <x v="3"/>
    <s v="Item_17_BEV"/>
    <n v="29"/>
    <n v="1"/>
    <n v="29"/>
    <x v="2"/>
    <x v="1"/>
    <d v="2022-11-29T00:00:00"/>
    <x v="0"/>
  </r>
  <r>
    <s v="TXN_7383288"/>
    <s v="CUST_10"/>
    <x v="1"/>
    <m/>
    <n v="26"/>
    <m/>
    <m/>
    <x v="0"/>
    <x v="1"/>
    <d v="2022-08-12T00:00:00"/>
    <x v="2"/>
  </r>
  <r>
    <s v="TXN_8228155"/>
    <s v="CUST_17"/>
    <x v="2"/>
    <s v="Item_13_BUT"/>
    <n v="23"/>
    <n v="5"/>
    <n v="115"/>
    <x v="1"/>
    <x v="0"/>
    <d v="2022-08-19T00:00:00"/>
    <x v="0"/>
  </r>
  <r>
    <s v="TXN_9564689"/>
    <s v="CUST_18"/>
    <x v="0"/>
    <s v="Item_14_PAT"/>
    <n v="24.5"/>
    <n v="4"/>
    <n v="98"/>
    <x v="2"/>
    <x v="0"/>
    <d v="2022-04-06T00:00:00"/>
    <x v="2"/>
  </r>
  <r>
    <s v="TXN_8504691"/>
    <s v="CUST_08"/>
    <x v="1"/>
    <s v="Item_1_MILK"/>
    <n v="5"/>
    <n v="1"/>
    <n v="5"/>
    <x v="1"/>
    <x v="0"/>
    <d v="2023-12-21T00:00:00"/>
    <x v="0"/>
  </r>
  <r>
    <s v="TXN_7177109"/>
    <s v="CUST_05"/>
    <x v="5"/>
    <s v="Item_14_FUR"/>
    <n v="24.5"/>
    <n v="4"/>
    <n v="98"/>
    <x v="2"/>
    <x v="1"/>
    <d v="2023-06-12T00:00:00"/>
    <x v="2"/>
  </r>
  <r>
    <s v="TXN_9440172"/>
    <s v="CUST_20"/>
    <x v="3"/>
    <s v="Item_25_BEV"/>
    <n v="41"/>
    <n v="9"/>
    <n v="369"/>
    <x v="1"/>
    <x v="1"/>
    <d v="2023-10-25T00:00:00"/>
    <x v="1"/>
  </r>
  <r>
    <s v="TXN_7436006"/>
    <s v="CUST_16"/>
    <x v="0"/>
    <s v="Item_8_PAT"/>
    <n v="15.5"/>
    <n v="7"/>
    <n v="108.5"/>
    <x v="2"/>
    <x v="1"/>
    <d v="2023-07-25T00:00:00"/>
    <x v="0"/>
  </r>
  <r>
    <s v="TXN_3673808"/>
    <s v="CUST_23"/>
    <x v="0"/>
    <s v="Item_19_PAT"/>
    <n v="32"/>
    <n v="10"/>
    <n v="320"/>
    <x v="0"/>
    <x v="1"/>
    <d v="2023-11-18T00:00:00"/>
    <x v="2"/>
  </r>
  <r>
    <s v="TXN_1386646"/>
    <s v="CUST_24"/>
    <x v="0"/>
    <s v="Item_11_PAT"/>
    <n v="20"/>
    <n v="6"/>
    <n v="120"/>
    <x v="0"/>
    <x v="0"/>
    <d v="2022-12-07T00:00:00"/>
    <x v="2"/>
  </r>
  <r>
    <s v="TXN_3840387"/>
    <s v="CUST_19"/>
    <x v="3"/>
    <s v="Item_7_BEV"/>
    <n v="14"/>
    <n v="5"/>
    <n v="70"/>
    <x v="2"/>
    <x v="1"/>
    <d v="2024-12-29T00:00:00"/>
    <x v="2"/>
  </r>
  <r>
    <s v="TXN_5434897"/>
    <s v="CUST_25"/>
    <x v="2"/>
    <s v="Item_23_BUT"/>
    <n v="38"/>
    <n v="1"/>
    <n v="38"/>
    <x v="2"/>
    <x v="1"/>
    <d v="2023-03-21T00:00:00"/>
    <x v="1"/>
  </r>
  <r>
    <s v="TXN_2218629"/>
    <s v="CUST_10"/>
    <x v="7"/>
    <m/>
    <m/>
    <n v="3"/>
    <n v="96"/>
    <x v="1"/>
    <x v="0"/>
    <d v="2022-03-21T00:00:00"/>
    <x v="1"/>
  </r>
  <r>
    <s v="TXN_9352178"/>
    <s v="CUST_24"/>
    <x v="0"/>
    <s v="Item_2_PAT"/>
    <n v="6.5"/>
    <n v="8"/>
    <n v="52"/>
    <x v="0"/>
    <x v="1"/>
    <d v="2023-03-24T00:00:00"/>
    <x v="2"/>
  </r>
  <r>
    <s v="TXN_9978418"/>
    <s v="CUST_10"/>
    <x v="2"/>
    <s v="Item_14_BUT"/>
    <n v="24.5"/>
    <n v="5"/>
    <n v="122.5"/>
    <x v="0"/>
    <x v="0"/>
    <d v="2024-02-24T00:00:00"/>
    <x v="1"/>
  </r>
  <r>
    <s v="TXN_6660687"/>
    <s v="CUST_02"/>
    <x v="5"/>
    <s v="Item_17_FUR"/>
    <n v="29"/>
    <n v="9"/>
    <n v="261"/>
    <x v="0"/>
    <x v="0"/>
    <d v="2024-12-27T00:00:00"/>
    <x v="1"/>
  </r>
  <r>
    <s v="TXN_8348586"/>
    <s v="CUST_03"/>
    <x v="6"/>
    <m/>
    <m/>
    <n v="8"/>
    <n v="220"/>
    <x v="1"/>
    <x v="0"/>
    <d v="2022-08-12T00:00:00"/>
    <x v="2"/>
  </r>
  <r>
    <s v="TXN_7647224"/>
    <s v="CUST_13"/>
    <x v="1"/>
    <s v="Item_1_MILK"/>
    <n v="5"/>
    <n v="7"/>
    <n v="35"/>
    <x v="1"/>
    <x v="1"/>
    <d v="2022-03-19T00:00:00"/>
    <x v="0"/>
  </r>
  <r>
    <s v="TXN_2676761"/>
    <s v="CUST_15"/>
    <x v="6"/>
    <s v="Item_17_EHE"/>
    <n v="29"/>
    <n v="9"/>
    <n v="261"/>
    <x v="0"/>
    <x v="1"/>
    <d v="2024-04-03T00:00:00"/>
    <x v="2"/>
  </r>
  <r>
    <s v="TXN_1409260"/>
    <s v="CUST_08"/>
    <x v="6"/>
    <s v="Item_8_EHE"/>
    <n v="15.5"/>
    <n v="1"/>
    <n v="15.5"/>
    <x v="1"/>
    <x v="1"/>
    <d v="2022-09-21T00:00:00"/>
    <x v="2"/>
  </r>
  <r>
    <s v="TXN_9671345"/>
    <s v="CUST_21"/>
    <x v="5"/>
    <s v="Item_20_FUR"/>
    <n v="33.5"/>
    <n v="2"/>
    <n v="67"/>
    <x v="2"/>
    <x v="0"/>
    <d v="2022-09-13T00:00:00"/>
    <x v="1"/>
  </r>
  <r>
    <s v="TXN_6893703"/>
    <s v="CUST_13"/>
    <x v="0"/>
    <s v="Item_13_PAT"/>
    <n v="23"/>
    <n v="1"/>
    <n v="23"/>
    <x v="1"/>
    <x v="1"/>
    <d v="2023-09-03T00:00:00"/>
    <x v="0"/>
  </r>
  <r>
    <s v="TXN_5744111"/>
    <s v="CUST_13"/>
    <x v="3"/>
    <s v="Item_3_BEV"/>
    <n v="8"/>
    <n v="3"/>
    <n v="24"/>
    <x v="1"/>
    <x v="0"/>
    <d v="2024-08-21T00:00:00"/>
    <x v="2"/>
  </r>
  <r>
    <s v="TXN_5224257"/>
    <s v="CUST_08"/>
    <x v="2"/>
    <s v="Item_6_BUT"/>
    <n v="12.5"/>
    <n v="9"/>
    <n v="112.5"/>
    <x v="2"/>
    <x v="0"/>
    <d v="2022-08-13T00:00:00"/>
    <x v="1"/>
  </r>
  <r>
    <s v="TXN_5319794"/>
    <s v="CUST_01"/>
    <x v="3"/>
    <s v="Item_16_BEV"/>
    <n v="27.5"/>
    <n v="10"/>
    <n v="275"/>
    <x v="1"/>
    <x v="0"/>
    <d v="2023-05-01T00:00:00"/>
    <x v="2"/>
  </r>
  <r>
    <s v="TXN_7326092"/>
    <s v="CUST_01"/>
    <x v="2"/>
    <s v="Item_23_BUT"/>
    <n v="38"/>
    <n v="5"/>
    <n v="190"/>
    <x v="1"/>
    <x v="0"/>
    <d v="2023-09-19T00:00:00"/>
    <x v="1"/>
  </r>
  <r>
    <s v="TXN_3342497"/>
    <s v="CUST_18"/>
    <x v="0"/>
    <s v="Item_9_PAT"/>
    <n v="17"/>
    <n v="4"/>
    <n v="68"/>
    <x v="1"/>
    <x v="1"/>
    <d v="2023-07-03T00:00:00"/>
    <x v="2"/>
  </r>
  <r>
    <s v="TXN_7235181"/>
    <s v="CUST_22"/>
    <x v="1"/>
    <s v="Item_3_MILK"/>
    <n v="8"/>
    <n v="8"/>
    <n v="64"/>
    <x v="0"/>
    <x v="0"/>
    <d v="2023-12-13T00:00:00"/>
    <x v="2"/>
  </r>
  <r>
    <s v="TXN_4657560"/>
    <s v="CUST_06"/>
    <x v="0"/>
    <s v="Item_22_PAT"/>
    <n v="36.5"/>
    <n v="5"/>
    <n v="182.5"/>
    <x v="0"/>
    <x v="1"/>
    <d v="2022-10-18T00:00:00"/>
    <x v="0"/>
  </r>
  <r>
    <s v="TXN_4570770"/>
    <s v="CUST_12"/>
    <x v="6"/>
    <s v="Item_11_EHE"/>
    <n v="20"/>
    <n v="3"/>
    <n v="60"/>
    <x v="1"/>
    <x v="1"/>
    <d v="2023-04-29T00:00:00"/>
    <x v="2"/>
  </r>
  <r>
    <s v="TXN_6810161"/>
    <s v="CUST_17"/>
    <x v="4"/>
    <s v="Item_11_FOOD"/>
    <n v="20"/>
    <n v="3"/>
    <n v="60"/>
    <x v="2"/>
    <x v="0"/>
    <d v="2024-05-05T00:00:00"/>
    <x v="1"/>
  </r>
  <r>
    <s v="TXN_1544024"/>
    <s v="CUST_20"/>
    <x v="0"/>
    <s v="Item_17_PAT"/>
    <n v="29"/>
    <n v="8"/>
    <n v="232"/>
    <x v="2"/>
    <x v="0"/>
    <d v="2024-11-16T00:00:00"/>
    <x v="2"/>
  </r>
  <r>
    <s v="TXN_3107156"/>
    <s v="CUST_02"/>
    <x v="7"/>
    <s v="Item_24_CEA"/>
    <n v="39.5"/>
    <n v="8"/>
    <n v="316"/>
    <x v="2"/>
    <x v="0"/>
    <d v="2024-12-23T00:00:00"/>
    <x v="0"/>
  </r>
  <r>
    <s v="TXN_2540525"/>
    <s v="CUST_03"/>
    <x v="7"/>
    <s v="Item_22_CEA"/>
    <n v="36.5"/>
    <n v="2"/>
    <n v="73"/>
    <x v="2"/>
    <x v="1"/>
    <d v="2023-04-29T00:00:00"/>
    <x v="1"/>
  </r>
  <r>
    <s v="TXN_7595380"/>
    <s v="CUST_06"/>
    <x v="5"/>
    <s v="Item_9_FUR"/>
    <n v="17"/>
    <n v="4"/>
    <n v="68"/>
    <x v="2"/>
    <x v="1"/>
    <d v="2022-11-13T00:00:00"/>
    <x v="1"/>
  </r>
  <r>
    <s v="TXN_9778912"/>
    <s v="CUST_14"/>
    <x v="6"/>
    <s v="Item_21_EHE"/>
    <n v="35"/>
    <n v="8"/>
    <n v="280"/>
    <x v="1"/>
    <x v="0"/>
    <d v="2024-08-27T00:00:00"/>
    <x v="1"/>
  </r>
  <r>
    <s v="TXN_2771813"/>
    <s v="CUST_17"/>
    <x v="6"/>
    <m/>
    <n v="41"/>
    <m/>
    <m/>
    <x v="0"/>
    <x v="0"/>
    <d v="2022-06-10T00:00:00"/>
    <x v="2"/>
  </r>
  <r>
    <s v="TXN_2461753"/>
    <s v="CUST_12"/>
    <x v="7"/>
    <s v="Item_19_CEA"/>
    <n v="32"/>
    <n v="10"/>
    <n v="320"/>
    <x v="2"/>
    <x v="0"/>
    <d v="2022-10-18T00:00:00"/>
    <x v="2"/>
  </r>
  <r>
    <s v="TXN_9228328"/>
    <s v="CUST_05"/>
    <x v="5"/>
    <s v="Item_20_FUR"/>
    <n v="33.5"/>
    <n v="1"/>
    <n v="33.5"/>
    <x v="0"/>
    <x v="1"/>
    <d v="2022-09-29T00:00:00"/>
    <x v="1"/>
  </r>
  <r>
    <s v="TXN_8148435"/>
    <s v="CUST_24"/>
    <x v="6"/>
    <s v="Item_23_EHE"/>
    <n v="38"/>
    <n v="6"/>
    <n v="228"/>
    <x v="1"/>
    <x v="0"/>
    <d v="2024-01-20T00:00:00"/>
    <x v="0"/>
  </r>
  <r>
    <s v="TXN_9014066"/>
    <s v="CUST_01"/>
    <x v="2"/>
    <s v="Item_12_BUT"/>
    <n v="21.5"/>
    <n v="3"/>
    <n v="64.5"/>
    <x v="0"/>
    <x v="0"/>
    <d v="2022-11-20T00:00:00"/>
    <x v="2"/>
  </r>
  <r>
    <s v="TXN_3864156"/>
    <s v="CUST_10"/>
    <x v="2"/>
    <s v="Item_12_BUT"/>
    <n v="21.5"/>
    <n v="8"/>
    <n v="172"/>
    <x v="1"/>
    <x v="1"/>
    <d v="2023-05-25T00:00:00"/>
    <x v="2"/>
  </r>
  <r>
    <s v="TXN_1325795"/>
    <s v="CUST_10"/>
    <x v="7"/>
    <s v="Item_14_CEA"/>
    <n v="24.5"/>
    <n v="6"/>
    <n v="147"/>
    <x v="0"/>
    <x v="1"/>
    <d v="2022-04-29T00:00:00"/>
    <x v="1"/>
  </r>
  <r>
    <s v="TXN_9131959"/>
    <s v="CUST_01"/>
    <x v="1"/>
    <s v="Item_2_MILK"/>
    <n v="6.5"/>
    <n v="1"/>
    <n v="6.5"/>
    <x v="1"/>
    <x v="0"/>
    <d v="2022-01-11T00:00:00"/>
    <x v="1"/>
  </r>
  <r>
    <s v="TXN_2755690"/>
    <s v="CUST_08"/>
    <x v="7"/>
    <s v="Item_12_CEA"/>
    <n v="21.5"/>
    <n v="9"/>
    <n v="193.5"/>
    <x v="2"/>
    <x v="0"/>
    <d v="2024-11-04T00:00:00"/>
    <x v="1"/>
  </r>
  <r>
    <s v="TXN_5675339"/>
    <s v="CUST_20"/>
    <x v="6"/>
    <s v="Item_20_EHE"/>
    <n v="33.5"/>
    <n v="4"/>
    <n v="134"/>
    <x v="1"/>
    <x v="0"/>
    <d v="2024-01-12T00:00:00"/>
    <x v="2"/>
  </r>
  <r>
    <s v="TXN_2687566"/>
    <s v="CUST_19"/>
    <x v="5"/>
    <m/>
    <m/>
    <n v="1"/>
    <n v="27.5"/>
    <x v="1"/>
    <x v="0"/>
    <d v="2022-03-21T00:00:00"/>
    <x v="1"/>
  </r>
  <r>
    <s v="TXN_6070296"/>
    <s v="CUST_19"/>
    <x v="6"/>
    <s v="Item_5_EHE"/>
    <n v="11"/>
    <n v="3"/>
    <n v="33"/>
    <x v="2"/>
    <x v="1"/>
    <d v="2024-01-31T00:00:00"/>
    <x v="1"/>
  </r>
  <r>
    <s v="TXN_7927802"/>
    <s v="CUST_20"/>
    <x v="2"/>
    <s v="Item_22_BUT"/>
    <n v="36.5"/>
    <n v="8"/>
    <n v="292"/>
    <x v="0"/>
    <x v="0"/>
    <d v="2023-06-30T00:00:00"/>
    <x v="2"/>
  </r>
  <r>
    <s v="TXN_1607995"/>
    <s v="CUST_23"/>
    <x v="6"/>
    <s v="Item_19_EHE"/>
    <n v="32"/>
    <n v="6"/>
    <n v="192"/>
    <x v="1"/>
    <x v="1"/>
    <d v="2023-12-24T00:00:00"/>
    <x v="2"/>
  </r>
  <r>
    <s v="TXN_1694461"/>
    <s v="CUST_17"/>
    <x v="2"/>
    <s v="Item_12_BUT"/>
    <n v="21.5"/>
    <n v="10"/>
    <n v="215"/>
    <x v="2"/>
    <x v="0"/>
    <d v="2022-07-13T00:00:00"/>
    <x v="0"/>
  </r>
  <r>
    <s v="TXN_4728272"/>
    <s v="CUST_21"/>
    <x v="7"/>
    <s v="Item_22_CEA"/>
    <n v="36.5"/>
    <n v="9"/>
    <n v="328.5"/>
    <x v="2"/>
    <x v="0"/>
    <d v="2023-02-27T00:00:00"/>
    <x v="1"/>
  </r>
  <r>
    <s v="TXN_1213835"/>
    <s v="CUST_02"/>
    <x v="3"/>
    <s v="Item_22_BEV"/>
    <n v="36.5"/>
    <n v="4"/>
    <n v="146"/>
    <x v="0"/>
    <x v="1"/>
    <d v="2022-07-06T00:00:00"/>
    <x v="1"/>
  </r>
  <r>
    <s v="TXN_7377480"/>
    <s v="CUST_23"/>
    <x v="4"/>
    <s v="Item_10_FOOD"/>
    <n v="18.5"/>
    <n v="6"/>
    <n v="111"/>
    <x v="2"/>
    <x v="0"/>
    <d v="2024-03-13T00:00:00"/>
    <x v="2"/>
  </r>
  <r>
    <s v="TXN_3331644"/>
    <s v="CUST_20"/>
    <x v="1"/>
    <s v="Item_16_MILK"/>
    <n v="27.5"/>
    <n v="8"/>
    <n v="220"/>
    <x v="0"/>
    <x v="0"/>
    <d v="2024-04-27T00:00:00"/>
    <x v="0"/>
  </r>
  <r>
    <s v="TXN_2605227"/>
    <s v="CUST_12"/>
    <x v="2"/>
    <s v="Item_7_BUT"/>
    <n v="14"/>
    <n v="2"/>
    <n v="28"/>
    <x v="2"/>
    <x v="1"/>
    <d v="2024-02-03T00:00:00"/>
    <x v="1"/>
  </r>
  <r>
    <s v="TXN_5387201"/>
    <s v="CUST_14"/>
    <x v="5"/>
    <s v="Item_2_FUR"/>
    <n v="6.5"/>
    <n v="6"/>
    <n v="39"/>
    <x v="0"/>
    <x v="0"/>
    <d v="2024-11-06T00:00:00"/>
    <x v="2"/>
  </r>
  <r>
    <s v="TXN_2782829"/>
    <s v="CUST_02"/>
    <x v="6"/>
    <s v="Item_12_EHE"/>
    <n v="21.5"/>
    <n v="7"/>
    <n v="150.5"/>
    <x v="2"/>
    <x v="1"/>
    <d v="2024-03-14T00:00:00"/>
    <x v="0"/>
  </r>
  <r>
    <s v="TXN_3253186"/>
    <s v="CUST_04"/>
    <x v="1"/>
    <s v="Item_23_MILK"/>
    <n v="38"/>
    <n v="9"/>
    <n v="342"/>
    <x v="2"/>
    <x v="0"/>
    <d v="2022-09-14T00:00:00"/>
    <x v="0"/>
  </r>
  <r>
    <s v="TXN_5905211"/>
    <s v="CUST_18"/>
    <x v="7"/>
    <s v="Item_5_CEA"/>
    <n v="11"/>
    <n v="3"/>
    <n v="33"/>
    <x v="0"/>
    <x v="0"/>
    <d v="2024-03-21T00:00:00"/>
    <x v="1"/>
  </r>
  <r>
    <s v="TXN_2937307"/>
    <s v="CUST_15"/>
    <x v="0"/>
    <s v="Item_14_PAT"/>
    <n v="24.5"/>
    <n v="6"/>
    <n v="147"/>
    <x v="2"/>
    <x v="1"/>
    <d v="2025-01-06T00:00:00"/>
    <x v="0"/>
  </r>
  <r>
    <s v="TXN_7739969"/>
    <s v="CUST_17"/>
    <x v="7"/>
    <s v="Item_12_CEA"/>
    <n v="21.5"/>
    <n v="3"/>
    <n v="64.5"/>
    <x v="2"/>
    <x v="0"/>
    <d v="2023-12-14T00:00:00"/>
    <x v="2"/>
  </r>
  <r>
    <s v="TXN_2346263"/>
    <s v="CUST_21"/>
    <x v="6"/>
    <m/>
    <n v="12.5"/>
    <m/>
    <m/>
    <x v="1"/>
    <x v="1"/>
    <d v="2022-09-09T00:00:00"/>
    <x v="1"/>
  </r>
  <r>
    <s v="TXN_2610751"/>
    <s v="CUST_05"/>
    <x v="2"/>
    <s v="Item_25_BUT"/>
    <n v="41"/>
    <n v="5"/>
    <n v="205"/>
    <x v="2"/>
    <x v="0"/>
    <d v="2022-05-30T00:00:00"/>
    <x v="2"/>
  </r>
  <r>
    <s v="TXN_2712285"/>
    <s v="CUST_22"/>
    <x v="5"/>
    <s v="Item_2_FUR"/>
    <n v="6.5"/>
    <n v="5"/>
    <n v="32.5"/>
    <x v="2"/>
    <x v="1"/>
    <d v="2022-06-25T00:00:00"/>
    <x v="1"/>
  </r>
  <r>
    <s v="TXN_5372618"/>
    <s v="CUST_08"/>
    <x v="6"/>
    <s v="Item_15_EHE"/>
    <n v="26"/>
    <n v="7"/>
    <n v="182"/>
    <x v="0"/>
    <x v="1"/>
    <d v="2022-05-18T00:00:00"/>
    <x v="2"/>
  </r>
  <r>
    <s v="TXN_9725690"/>
    <s v="CUST_21"/>
    <x v="6"/>
    <s v="Item_8_EHE"/>
    <n v="15.5"/>
    <n v="6"/>
    <n v="93"/>
    <x v="1"/>
    <x v="0"/>
    <d v="2022-08-30T00:00:00"/>
    <x v="2"/>
  </r>
  <r>
    <s v="TXN_1619388"/>
    <s v="CUST_01"/>
    <x v="7"/>
    <s v="Item_15_CEA"/>
    <n v="26"/>
    <n v="1"/>
    <n v="26"/>
    <x v="0"/>
    <x v="0"/>
    <d v="2024-05-23T00:00:00"/>
    <x v="2"/>
  </r>
  <r>
    <s v="TXN_8846502"/>
    <s v="CUST_25"/>
    <x v="0"/>
    <s v="Item_9_PAT"/>
    <n v="17"/>
    <n v="6"/>
    <n v="102"/>
    <x v="2"/>
    <x v="1"/>
    <d v="2024-08-07T00:00:00"/>
    <x v="2"/>
  </r>
  <r>
    <s v="TXN_2079721"/>
    <s v="CUST_12"/>
    <x v="2"/>
    <s v="Item_21_BUT"/>
    <n v="35"/>
    <n v="1"/>
    <n v="35"/>
    <x v="0"/>
    <x v="1"/>
    <d v="2023-12-14T00:00:00"/>
    <x v="0"/>
  </r>
  <r>
    <s v="TXN_5361643"/>
    <s v="CUST_19"/>
    <x v="4"/>
    <m/>
    <m/>
    <n v="2"/>
    <n v="46"/>
    <x v="0"/>
    <x v="0"/>
    <d v="2023-12-19T00:00:00"/>
    <x v="2"/>
  </r>
  <r>
    <s v="TXN_5809744"/>
    <s v="CUST_18"/>
    <x v="4"/>
    <s v="Item_9_FOOD"/>
    <n v="17"/>
    <n v="4"/>
    <n v="68"/>
    <x v="2"/>
    <x v="1"/>
    <d v="2023-01-29T00:00:00"/>
    <x v="0"/>
  </r>
  <r>
    <s v="TXN_6567750"/>
    <s v="CUST_05"/>
    <x v="5"/>
    <s v="Item_14_FUR"/>
    <n v="24.5"/>
    <n v="4"/>
    <n v="98"/>
    <x v="1"/>
    <x v="1"/>
    <d v="2022-10-26T00:00:00"/>
    <x v="0"/>
  </r>
  <r>
    <s v="TXN_6837444"/>
    <s v="CUST_19"/>
    <x v="7"/>
    <s v="Item_16_CEA"/>
    <n v="27.5"/>
    <n v="9"/>
    <n v="247.5"/>
    <x v="2"/>
    <x v="0"/>
    <d v="2023-01-13T00:00:00"/>
    <x v="1"/>
  </r>
  <r>
    <s v="TXN_9307798"/>
    <s v="CUST_05"/>
    <x v="0"/>
    <s v="Item_4_PAT"/>
    <n v="9.5"/>
    <n v="2"/>
    <n v="19"/>
    <x v="0"/>
    <x v="1"/>
    <d v="2023-07-05T00:00:00"/>
    <x v="0"/>
  </r>
  <r>
    <s v="TXN_3791514"/>
    <s v="CUST_16"/>
    <x v="0"/>
    <s v="Item_4_PAT"/>
    <n v="9.5"/>
    <n v="2"/>
    <n v="19"/>
    <x v="0"/>
    <x v="0"/>
    <d v="2023-01-08T00:00:00"/>
    <x v="2"/>
  </r>
  <r>
    <s v="TXN_8377166"/>
    <s v="CUST_06"/>
    <x v="2"/>
    <s v="Item_20_BUT"/>
    <n v="33.5"/>
    <n v="2"/>
    <n v="67"/>
    <x v="1"/>
    <x v="1"/>
    <d v="2024-03-27T00:00:00"/>
    <x v="1"/>
  </r>
  <r>
    <s v="TXN_9027643"/>
    <s v="CUST_01"/>
    <x v="0"/>
    <s v="Item_5_PAT"/>
    <n v="11"/>
    <n v="10"/>
    <n v="110"/>
    <x v="2"/>
    <x v="1"/>
    <d v="2024-10-25T00:00:00"/>
    <x v="0"/>
  </r>
  <r>
    <s v="TXN_3171192"/>
    <s v="CUST_13"/>
    <x v="4"/>
    <m/>
    <n v="26"/>
    <m/>
    <m/>
    <x v="2"/>
    <x v="0"/>
    <d v="2024-01-22T00:00:00"/>
    <x v="0"/>
  </r>
  <r>
    <s v="TXN_5547887"/>
    <s v="CUST_01"/>
    <x v="0"/>
    <s v="Item_17_PAT"/>
    <n v="29"/>
    <n v="10"/>
    <n v="290"/>
    <x v="0"/>
    <x v="0"/>
    <d v="2024-09-10T00:00:00"/>
    <x v="0"/>
  </r>
  <r>
    <s v="TXN_2009395"/>
    <s v="CUST_13"/>
    <x v="4"/>
    <s v="Item_11_FOOD"/>
    <n v="20"/>
    <n v="6"/>
    <n v="120"/>
    <x v="0"/>
    <x v="0"/>
    <d v="2024-08-12T00:00:00"/>
    <x v="1"/>
  </r>
  <r>
    <s v="TXN_1354667"/>
    <s v="CUST_08"/>
    <x v="3"/>
    <s v="Item_8_BEV"/>
    <n v="15.5"/>
    <n v="5"/>
    <n v="77.5"/>
    <x v="2"/>
    <x v="0"/>
    <d v="2022-04-04T00:00:00"/>
    <x v="2"/>
  </r>
  <r>
    <s v="TXN_1597974"/>
    <s v="CUST_08"/>
    <x v="1"/>
    <s v="Item_18_MILK"/>
    <n v="30.5"/>
    <n v="2"/>
    <n v="61"/>
    <x v="2"/>
    <x v="0"/>
    <d v="2023-10-20T00:00:00"/>
    <x v="2"/>
  </r>
  <r>
    <s v="TXN_3795673"/>
    <s v="CUST_14"/>
    <x v="2"/>
    <s v="Item_5_BUT"/>
    <n v="11"/>
    <n v="7"/>
    <n v="77"/>
    <x v="2"/>
    <x v="1"/>
    <d v="2024-02-02T00:00:00"/>
    <x v="2"/>
  </r>
  <r>
    <s v="TXN_7725571"/>
    <s v="CUST_09"/>
    <x v="5"/>
    <s v="Item_25_FUR"/>
    <n v="41"/>
    <n v="3"/>
    <n v="123"/>
    <x v="1"/>
    <x v="0"/>
    <d v="2024-06-24T00:00:00"/>
    <x v="0"/>
  </r>
  <r>
    <s v="TXN_5827116"/>
    <s v="CUST_03"/>
    <x v="7"/>
    <s v="Item_11_CEA"/>
    <n v="20"/>
    <n v="7"/>
    <n v="140"/>
    <x v="2"/>
    <x v="1"/>
    <d v="2023-11-05T00:00:00"/>
    <x v="1"/>
  </r>
  <r>
    <s v="TXN_5314835"/>
    <s v="CUST_22"/>
    <x v="0"/>
    <s v="Item_1_PAT"/>
    <n v="5"/>
    <n v="7"/>
    <n v="35"/>
    <x v="0"/>
    <x v="0"/>
    <d v="2024-07-05T00:00:00"/>
    <x v="0"/>
  </r>
  <r>
    <s v="TXN_4897743"/>
    <s v="CUST_01"/>
    <x v="4"/>
    <m/>
    <m/>
    <n v="9"/>
    <n v="193.5"/>
    <x v="1"/>
    <x v="1"/>
    <d v="2024-03-18T00:00:00"/>
    <x v="2"/>
  </r>
  <r>
    <s v="TXN_1565398"/>
    <s v="CUST_25"/>
    <x v="4"/>
    <m/>
    <m/>
    <n v="8"/>
    <n v="148"/>
    <x v="1"/>
    <x v="1"/>
    <d v="2022-06-15T00:00:00"/>
    <x v="2"/>
  </r>
  <r>
    <s v="TXN_5579136"/>
    <s v="CUST_24"/>
    <x v="3"/>
    <s v="Item_14_BEV"/>
    <n v="24.5"/>
    <n v="8"/>
    <n v="196"/>
    <x v="0"/>
    <x v="1"/>
    <d v="2023-05-12T00:00:00"/>
    <x v="2"/>
  </r>
  <r>
    <s v="TXN_9472812"/>
    <s v="CUST_04"/>
    <x v="4"/>
    <m/>
    <n v="11"/>
    <m/>
    <m/>
    <x v="0"/>
    <x v="0"/>
    <d v="2024-08-16T00:00:00"/>
    <x v="2"/>
  </r>
  <r>
    <s v="TXN_9837294"/>
    <s v="CUST_23"/>
    <x v="3"/>
    <s v="Item_4_BEV"/>
    <n v="9.5"/>
    <n v="4"/>
    <n v="38"/>
    <x v="0"/>
    <x v="1"/>
    <d v="2024-06-15T00:00:00"/>
    <x v="2"/>
  </r>
  <r>
    <s v="TXN_8172094"/>
    <s v="CUST_21"/>
    <x v="0"/>
    <s v="Item_6_PAT"/>
    <n v="12.5"/>
    <n v="8"/>
    <n v="100"/>
    <x v="0"/>
    <x v="1"/>
    <d v="2022-03-05T00:00:00"/>
    <x v="1"/>
  </r>
  <r>
    <s v="TXN_4882798"/>
    <s v="CUST_23"/>
    <x v="5"/>
    <s v="Item_6_FUR"/>
    <n v="12.5"/>
    <n v="10"/>
    <n v="125"/>
    <x v="1"/>
    <x v="1"/>
    <d v="2022-04-22T00:00:00"/>
    <x v="0"/>
  </r>
  <r>
    <s v="TXN_4283900"/>
    <s v="CUST_04"/>
    <x v="3"/>
    <s v="Item_24_BEV"/>
    <n v="39.5"/>
    <n v="6"/>
    <n v="237"/>
    <x v="1"/>
    <x v="0"/>
    <d v="2022-06-23T00:00:00"/>
    <x v="1"/>
  </r>
  <r>
    <s v="TXN_1224321"/>
    <s v="CUST_05"/>
    <x v="7"/>
    <s v="Item_6_CEA"/>
    <n v="12.5"/>
    <n v="1"/>
    <n v="12.5"/>
    <x v="0"/>
    <x v="0"/>
    <d v="2022-08-22T00:00:00"/>
    <x v="1"/>
  </r>
  <r>
    <s v="TXN_5240854"/>
    <s v="CUST_16"/>
    <x v="7"/>
    <s v="Item_21_CEA"/>
    <n v="35"/>
    <n v="6"/>
    <n v="210"/>
    <x v="2"/>
    <x v="0"/>
    <d v="2024-10-09T00:00:00"/>
    <x v="2"/>
  </r>
  <r>
    <s v="TXN_4879732"/>
    <s v="CUST_21"/>
    <x v="1"/>
    <s v="Item_18_MILK"/>
    <n v="30.5"/>
    <n v="3"/>
    <n v="91.5"/>
    <x v="2"/>
    <x v="0"/>
    <d v="2022-02-27T00:00:00"/>
    <x v="0"/>
  </r>
  <r>
    <s v="TXN_1642953"/>
    <s v="CUST_18"/>
    <x v="6"/>
    <s v="Item_16_EHE"/>
    <n v="27.5"/>
    <n v="5"/>
    <n v="137.5"/>
    <x v="0"/>
    <x v="1"/>
    <d v="2022-10-30T00:00:00"/>
    <x v="0"/>
  </r>
  <r>
    <s v="TXN_9917843"/>
    <s v="CUST_11"/>
    <x v="1"/>
    <m/>
    <m/>
    <n v="10"/>
    <n v="95"/>
    <x v="0"/>
    <x v="0"/>
    <d v="2024-03-04T00:00:00"/>
    <x v="0"/>
  </r>
  <r>
    <s v="TXN_4602333"/>
    <s v="CUST_19"/>
    <x v="1"/>
    <s v="Item_14_MILK"/>
    <n v="24.5"/>
    <n v="10"/>
    <n v="245"/>
    <x v="1"/>
    <x v="0"/>
    <d v="2024-12-30T00:00:00"/>
    <x v="0"/>
  </r>
  <r>
    <s v="TXN_8101203"/>
    <s v="CUST_18"/>
    <x v="4"/>
    <s v="Item_5_FOOD"/>
    <n v="11"/>
    <n v="10"/>
    <n v="110"/>
    <x v="1"/>
    <x v="1"/>
    <d v="2022-04-14T00:00:00"/>
    <x v="2"/>
  </r>
  <r>
    <s v="TXN_4766175"/>
    <s v="CUST_24"/>
    <x v="5"/>
    <s v="Item_11_FUR"/>
    <n v="20"/>
    <n v="3"/>
    <n v="60"/>
    <x v="0"/>
    <x v="0"/>
    <d v="2024-03-25T00:00:00"/>
    <x v="1"/>
  </r>
  <r>
    <s v="TXN_2331955"/>
    <s v="CUST_10"/>
    <x v="0"/>
    <s v="Item_20_PAT"/>
    <n v="33.5"/>
    <n v="4"/>
    <n v="134"/>
    <x v="2"/>
    <x v="0"/>
    <d v="2023-04-01T00:00:00"/>
    <x v="1"/>
  </r>
  <r>
    <s v="TXN_1373649"/>
    <s v="CUST_09"/>
    <x v="6"/>
    <s v="Item_22_EHE"/>
    <n v="36.5"/>
    <n v="6"/>
    <n v="219"/>
    <x v="2"/>
    <x v="1"/>
    <d v="2023-05-07T00:00:00"/>
    <x v="1"/>
  </r>
  <r>
    <s v="TXN_8660082"/>
    <s v="CUST_08"/>
    <x v="3"/>
    <s v="Item_20_BEV"/>
    <n v="33.5"/>
    <n v="1"/>
    <n v="33.5"/>
    <x v="1"/>
    <x v="1"/>
    <d v="2024-05-18T00:00:00"/>
    <x v="0"/>
  </r>
  <r>
    <s v="TXN_4244094"/>
    <s v="CUST_04"/>
    <x v="4"/>
    <s v="Item_6_FOOD"/>
    <n v="12.5"/>
    <n v="2"/>
    <n v="25"/>
    <x v="0"/>
    <x v="1"/>
    <d v="2022-09-06T00:00:00"/>
    <x v="1"/>
  </r>
  <r>
    <s v="TXN_3949704"/>
    <s v="CUST_22"/>
    <x v="6"/>
    <s v="Item_21_EHE"/>
    <n v="35"/>
    <n v="9"/>
    <n v="315"/>
    <x v="2"/>
    <x v="0"/>
    <d v="2022-06-12T00:00:00"/>
    <x v="1"/>
  </r>
  <r>
    <s v="TXN_1304201"/>
    <s v="CUST_09"/>
    <x v="5"/>
    <s v="Item_5_FUR"/>
    <n v="11"/>
    <n v="4"/>
    <n v="44"/>
    <x v="1"/>
    <x v="1"/>
    <d v="2024-03-14T00:00:00"/>
    <x v="0"/>
  </r>
  <r>
    <s v="TXN_1481263"/>
    <s v="CUST_13"/>
    <x v="0"/>
    <s v="Item_9_PAT"/>
    <n v="17"/>
    <n v="8"/>
    <n v="136"/>
    <x v="0"/>
    <x v="1"/>
    <d v="2022-12-04T00:00:00"/>
    <x v="1"/>
  </r>
  <r>
    <s v="TXN_1830813"/>
    <s v="CUST_15"/>
    <x v="1"/>
    <s v="Item_22_MILK"/>
    <n v="36.5"/>
    <n v="8"/>
    <n v="292"/>
    <x v="1"/>
    <x v="0"/>
    <d v="2023-11-05T00:00:00"/>
    <x v="2"/>
  </r>
  <r>
    <s v="TXN_3256316"/>
    <s v="CUST_22"/>
    <x v="4"/>
    <s v="Item_17_FOOD"/>
    <n v="29"/>
    <n v="1"/>
    <n v="29"/>
    <x v="2"/>
    <x v="0"/>
    <d v="2024-07-10T00:00:00"/>
    <x v="1"/>
  </r>
  <r>
    <s v="TXN_4412300"/>
    <s v="CUST_05"/>
    <x v="6"/>
    <s v="Item_23_EHE"/>
    <n v="38"/>
    <n v="10"/>
    <n v="380"/>
    <x v="0"/>
    <x v="1"/>
    <d v="2022-08-18T00:00:00"/>
    <x v="1"/>
  </r>
  <r>
    <s v="TXN_8350639"/>
    <s v="CUST_21"/>
    <x v="5"/>
    <s v="Item_2_FUR"/>
    <n v="6.5"/>
    <n v="9"/>
    <n v="58.5"/>
    <x v="0"/>
    <x v="0"/>
    <d v="2023-07-12T00:00:00"/>
    <x v="1"/>
  </r>
  <r>
    <s v="TXN_6417585"/>
    <s v="CUST_05"/>
    <x v="6"/>
    <s v="Item_19_EHE"/>
    <n v="32"/>
    <n v="2"/>
    <n v="64"/>
    <x v="2"/>
    <x v="1"/>
    <d v="2023-02-08T00:00:00"/>
    <x v="0"/>
  </r>
  <r>
    <s v="TXN_8355393"/>
    <s v="CUST_10"/>
    <x v="1"/>
    <s v="Item_17_MILK"/>
    <n v="29"/>
    <n v="5"/>
    <n v="145"/>
    <x v="2"/>
    <x v="1"/>
    <d v="2022-01-24T00:00:00"/>
    <x v="1"/>
  </r>
  <r>
    <s v="TXN_5759876"/>
    <s v="CUST_03"/>
    <x v="4"/>
    <s v="Item_25_FOOD"/>
    <n v="41"/>
    <n v="3"/>
    <n v="123"/>
    <x v="2"/>
    <x v="0"/>
    <d v="2023-12-27T00:00:00"/>
    <x v="0"/>
  </r>
  <r>
    <s v="TXN_5786761"/>
    <s v="CUST_03"/>
    <x v="7"/>
    <s v="Item_6_CEA"/>
    <n v="12.5"/>
    <n v="5"/>
    <n v="62.5"/>
    <x v="1"/>
    <x v="0"/>
    <d v="2023-10-25T00:00:00"/>
    <x v="0"/>
  </r>
  <r>
    <s v="TXN_4126221"/>
    <s v="CUST_03"/>
    <x v="5"/>
    <s v="Item_2_FUR"/>
    <n v="6.5"/>
    <n v="1"/>
    <n v="6.5"/>
    <x v="2"/>
    <x v="0"/>
    <d v="2023-07-03T00:00:00"/>
    <x v="2"/>
  </r>
  <r>
    <s v="TXN_3055303"/>
    <s v="CUST_23"/>
    <x v="4"/>
    <s v="Item_22_FOOD"/>
    <n v="36.5"/>
    <n v="1"/>
    <n v="36.5"/>
    <x v="2"/>
    <x v="0"/>
    <d v="2022-06-30T00:00:00"/>
    <x v="0"/>
  </r>
  <r>
    <s v="TXN_3948610"/>
    <s v="CUST_07"/>
    <x v="5"/>
    <m/>
    <n v="33.5"/>
    <m/>
    <m/>
    <x v="0"/>
    <x v="1"/>
    <d v="2023-02-24T00:00:00"/>
    <x v="2"/>
  </r>
  <r>
    <s v="TXN_3042204"/>
    <s v="CUST_16"/>
    <x v="0"/>
    <s v="Item_12_PAT"/>
    <n v="21.5"/>
    <n v="5"/>
    <n v="107.5"/>
    <x v="0"/>
    <x v="0"/>
    <d v="2023-05-14T00:00:00"/>
    <x v="0"/>
  </r>
  <r>
    <s v="TXN_7810642"/>
    <s v="CUST_12"/>
    <x v="3"/>
    <s v="Item_6_BEV"/>
    <n v="12.5"/>
    <n v="8"/>
    <n v="100"/>
    <x v="1"/>
    <x v="0"/>
    <d v="2024-03-04T00:00:00"/>
    <x v="1"/>
  </r>
  <r>
    <s v="TXN_1386229"/>
    <s v="CUST_08"/>
    <x v="7"/>
    <s v="Item_11_CEA"/>
    <n v="20"/>
    <n v="4"/>
    <n v="80"/>
    <x v="1"/>
    <x v="0"/>
    <d v="2023-04-02T00:00:00"/>
    <x v="1"/>
  </r>
  <r>
    <s v="TXN_5372777"/>
    <s v="CUST_08"/>
    <x v="1"/>
    <s v="Item_1_MILK"/>
    <n v="5"/>
    <n v="6"/>
    <n v="30"/>
    <x v="1"/>
    <x v="0"/>
    <d v="2022-05-30T00:00:00"/>
    <x v="0"/>
  </r>
  <r>
    <s v="TXN_2082706"/>
    <s v="CUST_17"/>
    <x v="5"/>
    <s v="Item_12_FUR"/>
    <n v="21.5"/>
    <n v="8"/>
    <n v="172"/>
    <x v="2"/>
    <x v="0"/>
    <d v="2024-10-10T00:00:00"/>
    <x v="0"/>
  </r>
  <r>
    <s v="TXN_1808071"/>
    <s v="CUST_25"/>
    <x v="4"/>
    <s v="Item_13_FOOD"/>
    <n v="23"/>
    <n v="2"/>
    <n v="46"/>
    <x v="0"/>
    <x v="1"/>
    <d v="2022-10-14T00:00:00"/>
    <x v="1"/>
  </r>
  <r>
    <s v="TXN_2118429"/>
    <s v="CUST_21"/>
    <x v="2"/>
    <s v="Item_5_BUT"/>
    <n v="11"/>
    <n v="5"/>
    <n v="55"/>
    <x v="0"/>
    <x v="1"/>
    <d v="2022-10-17T00:00:00"/>
    <x v="0"/>
  </r>
  <r>
    <s v="TXN_4298975"/>
    <s v="CUST_22"/>
    <x v="1"/>
    <m/>
    <m/>
    <n v="2"/>
    <n v="61"/>
    <x v="0"/>
    <x v="0"/>
    <d v="2023-12-18T00:00:00"/>
    <x v="1"/>
  </r>
  <r>
    <s v="TXN_4597218"/>
    <s v="CUST_23"/>
    <x v="0"/>
    <s v="Item_2_PAT"/>
    <n v="6.5"/>
    <n v="10"/>
    <n v="65"/>
    <x v="1"/>
    <x v="0"/>
    <d v="2024-06-19T00:00:00"/>
    <x v="2"/>
  </r>
  <r>
    <s v="TXN_4793201"/>
    <s v="CUST_12"/>
    <x v="3"/>
    <s v="Item_16_BEV"/>
    <n v="27.5"/>
    <n v="2"/>
    <n v="55"/>
    <x v="1"/>
    <x v="1"/>
    <d v="2023-09-01T00:00:00"/>
    <x v="0"/>
  </r>
  <r>
    <s v="TXN_1910565"/>
    <s v="CUST_18"/>
    <x v="5"/>
    <s v="Item_9_FUR"/>
    <n v="17"/>
    <n v="9"/>
    <n v="153"/>
    <x v="0"/>
    <x v="1"/>
    <d v="2024-03-26T00:00:00"/>
    <x v="1"/>
  </r>
  <r>
    <s v="TXN_5645530"/>
    <s v="CUST_14"/>
    <x v="3"/>
    <s v="Item_14_BEV"/>
    <n v="24.5"/>
    <n v="10"/>
    <n v="245"/>
    <x v="0"/>
    <x v="0"/>
    <d v="2024-06-06T00:00:00"/>
    <x v="1"/>
  </r>
  <r>
    <s v="TXN_7221565"/>
    <s v="CUST_24"/>
    <x v="5"/>
    <s v="Item_17_FUR"/>
    <n v="29"/>
    <n v="1"/>
    <n v="29"/>
    <x v="2"/>
    <x v="1"/>
    <d v="2022-02-13T00:00:00"/>
    <x v="0"/>
  </r>
  <r>
    <s v="TXN_2175503"/>
    <s v="CUST_20"/>
    <x v="6"/>
    <s v="Item_21_EHE"/>
    <n v="35"/>
    <n v="6"/>
    <n v="210"/>
    <x v="2"/>
    <x v="1"/>
    <d v="2024-01-02T00:00:00"/>
    <x v="1"/>
  </r>
  <r>
    <s v="TXN_3919101"/>
    <s v="CUST_18"/>
    <x v="1"/>
    <s v="Item_11_MILK"/>
    <n v="20"/>
    <n v="4"/>
    <n v="80"/>
    <x v="0"/>
    <x v="0"/>
    <d v="2022-05-22T00:00:00"/>
    <x v="1"/>
  </r>
  <r>
    <s v="TXN_7993933"/>
    <s v="CUST_13"/>
    <x v="1"/>
    <s v="Item_13_MILK"/>
    <n v="23"/>
    <n v="6"/>
    <n v="138"/>
    <x v="1"/>
    <x v="0"/>
    <d v="2022-09-12T00:00:00"/>
    <x v="2"/>
  </r>
  <r>
    <s v="TXN_1987133"/>
    <s v="CUST_09"/>
    <x v="5"/>
    <s v="Item_11_FUR"/>
    <n v="20"/>
    <n v="3"/>
    <n v="60"/>
    <x v="1"/>
    <x v="0"/>
    <d v="2022-06-07T00:00:00"/>
    <x v="1"/>
  </r>
  <r>
    <s v="TXN_9150129"/>
    <s v="CUST_06"/>
    <x v="6"/>
    <s v="Item_4_EHE"/>
    <n v="9.5"/>
    <n v="10"/>
    <n v="95"/>
    <x v="2"/>
    <x v="1"/>
    <d v="2024-06-27T00:00:00"/>
    <x v="0"/>
  </r>
  <r>
    <s v="TXN_1011892"/>
    <s v="CUST_08"/>
    <x v="5"/>
    <s v="Item_24_FUR"/>
    <n v="39.5"/>
    <n v="2"/>
    <n v="79"/>
    <x v="1"/>
    <x v="0"/>
    <d v="2023-08-27T00:00:00"/>
    <x v="1"/>
  </r>
  <r>
    <s v="TXN_5476321"/>
    <s v="CUST_02"/>
    <x v="7"/>
    <s v="Item_15_CEA"/>
    <n v="26"/>
    <n v="3"/>
    <n v="78"/>
    <x v="1"/>
    <x v="0"/>
    <d v="2023-04-24T00:00:00"/>
    <x v="0"/>
  </r>
  <r>
    <s v="TXN_3525189"/>
    <s v="CUST_04"/>
    <x v="5"/>
    <s v="Item_4_FUR"/>
    <n v="9.5"/>
    <n v="4"/>
    <n v="38"/>
    <x v="2"/>
    <x v="0"/>
    <d v="2024-01-25T00:00:00"/>
    <x v="0"/>
  </r>
  <r>
    <s v="TXN_5861199"/>
    <s v="CUST_19"/>
    <x v="3"/>
    <s v="Item_18_BEV"/>
    <n v="30.5"/>
    <n v="10"/>
    <n v="305"/>
    <x v="2"/>
    <x v="0"/>
    <d v="2022-12-30T00:00:00"/>
    <x v="1"/>
  </r>
  <r>
    <s v="TXN_6454565"/>
    <s v="CUST_24"/>
    <x v="5"/>
    <s v="Item_6_FUR"/>
    <n v="12.5"/>
    <n v="3"/>
    <n v="37.5"/>
    <x v="1"/>
    <x v="0"/>
    <d v="2022-05-07T00:00:00"/>
    <x v="2"/>
  </r>
  <r>
    <s v="TXN_4827758"/>
    <s v="CUST_06"/>
    <x v="1"/>
    <s v="Item_9_MILK"/>
    <n v="17"/>
    <n v="3"/>
    <n v="51"/>
    <x v="2"/>
    <x v="1"/>
    <d v="2023-11-16T00:00:00"/>
    <x v="2"/>
  </r>
  <r>
    <s v="TXN_6215665"/>
    <s v="CUST_22"/>
    <x v="3"/>
    <s v="Item_23_BEV"/>
    <n v="38"/>
    <n v="1"/>
    <n v="38"/>
    <x v="0"/>
    <x v="0"/>
    <d v="2023-06-13T00:00:00"/>
    <x v="1"/>
  </r>
  <r>
    <s v="TXN_7710775"/>
    <s v="CUST_05"/>
    <x v="5"/>
    <s v="Item_23_FUR"/>
    <n v="38"/>
    <n v="5"/>
    <n v="190"/>
    <x v="0"/>
    <x v="1"/>
    <d v="2023-02-22T00:00:00"/>
    <x v="1"/>
  </r>
  <r>
    <s v="TXN_4701071"/>
    <s v="CUST_13"/>
    <x v="5"/>
    <s v="Item_1_FUR"/>
    <n v="5"/>
    <n v="6"/>
    <n v="30"/>
    <x v="0"/>
    <x v="0"/>
    <d v="2023-04-11T00:00:00"/>
    <x v="0"/>
  </r>
  <r>
    <s v="TXN_1593038"/>
    <s v="CUST_10"/>
    <x v="0"/>
    <s v="Item_11_PAT"/>
    <n v="20"/>
    <n v="8"/>
    <n v="160"/>
    <x v="0"/>
    <x v="0"/>
    <d v="2023-02-27T00:00:00"/>
    <x v="0"/>
  </r>
  <r>
    <s v="TXN_7002371"/>
    <s v="CUST_25"/>
    <x v="2"/>
    <s v="Item_1_BUT"/>
    <n v="5"/>
    <n v="3"/>
    <n v="15"/>
    <x v="2"/>
    <x v="1"/>
    <d v="2022-01-15T00:00:00"/>
    <x v="2"/>
  </r>
  <r>
    <s v="TXN_5423342"/>
    <s v="CUST_19"/>
    <x v="7"/>
    <s v="Item_8_CEA"/>
    <n v="15.5"/>
    <n v="3"/>
    <n v="46.5"/>
    <x v="0"/>
    <x v="1"/>
    <d v="2023-10-21T00:00:00"/>
    <x v="1"/>
  </r>
  <r>
    <s v="TXN_2010040"/>
    <s v="CUST_10"/>
    <x v="3"/>
    <s v="Item_19_BEV"/>
    <n v="32"/>
    <n v="8"/>
    <n v="256"/>
    <x v="2"/>
    <x v="0"/>
    <d v="2024-02-01T00:00:00"/>
    <x v="1"/>
  </r>
  <r>
    <s v="TXN_3087080"/>
    <s v="CUST_23"/>
    <x v="7"/>
    <s v="Item_19_CEA"/>
    <n v="32"/>
    <n v="7"/>
    <n v="224"/>
    <x v="0"/>
    <x v="1"/>
    <d v="2022-04-23T00:00:00"/>
    <x v="2"/>
  </r>
  <r>
    <s v="TXN_1285469"/>
    <s v="CUST_20"/>
    <x v="6"/>
    <m/>
    <m/>
    <n v="7"/>
    <n v="108.5"/>
    <x v="0"/>
    <x v="0"/>
    <d v="2022-06-17T00:00:00"/>
    <x v="1"/>
  </r>
  <r>
    <s v="TXN_2221021"/>
    <s v="CUST_11"/>
    <x v="3"/>
    <s v="Item_22_BEV"/>
    <n v="36.5"/>
    <n v="5"/>
    <n v="182.5"/>
    <x v="0"/>
    <x v="1"/>
    <d v="2022-01-09T00:00:00"/>
    <x v="2"/>
  </r>
  <r>
    <s v="TXN_7308742"/>
    <s v="CUST_14"/>
    <x v="5"/>
    <s v="Item_8_FUR"/>
    <n v="15.5"/>
    <n v="2"/>
    <n v="31"/>
    <x v="1"/>
    <x v="1"/>
    <d v="2023-07-19T00:00:00"/>
    <x v="1"/>
  </r>
  <r>
    <s v="TXN_4979615"/>
    <s v="CUST_19"/>
    <x v="4"/>
    <s v="Item_12_FOOD"/>
    <n v="21.5"/>
    <n v="10"/>
    <n v="215"/>
    <x v="2"/>
    <x v="1"/>
    <d v="2024-05-10T00:00:00"/>
    <x v="1"/>
  </r>
  <r>
    <s v="TXN_2947270"/>
    <s v="CUST_12"/>
    <x v="5"/>
    <s v="Item_5_FUR"/>
    <n v="11"/>
    <n v="3"/>
    <n v="33"/>
    <x v="0"/>
    <x v="1"/>
    <d v="2022-12-12T00:00:00"/>
    <x v="2"/>
  </r>
  <r>
    <s v="TXN_5115102"/>
    <s v="CUST_14"/>
    <x v="7"/>
    <s v="Item_23_CEA"/>
    <n v="38"/>
    <n v="4"/>
    <n v="152"/>
    <x v="1"/>
    <x v="0"/>
    <d v="2025-01-12T00:00:00"/>
    <x v="0"/>
  </r>
  <r>
    <s v="TXN_7169040"/>
    <s v="CUST_21"/>
    <x v="5"/>
    <s v="Item_1_FUR"/>
    <n v="5"/>
    <n v="10"/>
    <n v="50"/>
    <x v="0"/>
    <x v="1"/>
    <d v="2022-04-07T00:00:00"/>
    <x v="2"/>
  </r>
  <r>
    <s v="TXN_4408493"/>
    <s v="CUST_20"/>
    <x v="2"/>
    <s v="Item_13_BUT"/>
    <n v="23"/>
    <n v="10"/>
    <n v="230"/>
    <x v="0"/>
    <x v="1"/>
    <d v="2023-01-10T00:00:00"/>
    <x v="0"/>
  </r>
  <r>
    <s v="TXN_9951872"/>
    <s v="CUST_16"/>
    <x v="6"/>
    <s v="Item_24_EHE"/>
    <n v="39.5"/>
    <n v="7"/>
    <n v="276.5"/>
    <x v="2"/>
    <x v="0"/>
    <d v="2024-11-10T00:00:00"/>
    <x v="2"/>
  </r>
  <r>
    <s v="TXN_2263002"/>
    <s v="CUST_09"/>
    <x v="0"/>
    <s v="Item_16_PAT"/>
    <n v="27.5"/>
    <n v="9"/>
    <n v="247.5"/>
    <x v="0"/>
    <x v="0"/>
    <d v="2022-06-10T00:00:00"/>
    <x v="1"/>
  </r>
  <r>
    <s v="TXN_5671217"/>
    <s v="CUST_17"/>
    <x v="7"/>
    <s v="Item_12_CEA"/>
    <n v="21.5"/>
    <n v="9"/>
    <n v="193.5"/>
    <x v="0"/>
    <x v="0"/>
    <d v="2023-01-06T00:00:00"/>
    <x v="0"/>
  </r>
  <r>
    <s v="TXN_6586324"/>
    <s v="CUST_15"/>
    <x v="2"/>
    <m/>
    <m/>
    <n v="6"/>
    <n v="183"/>
    <x v="0"/>
    <x v="1"/>
    <d v="2024-05-08T00:00:00"/>
    <x v="2"/>
  </r>
  <r>
    <s v="TXN_9763067"/>
    <s v="CUST_18"/>
    <x v="5"/>
    <s v="Item_16_FUR"/>
    <n v="27.5"/>
    <n v="10"/>
    <n v="275"/>
    <x v="2"/>
    <x v="1"/>
    <d v="2024-08-04T00:00:00"/>
    <x v="1"/>
  </r>
  <r>
    <s v="TXN_3490623"/>
    <s v="CUST_09"/>
    <x v="0"/>
    <s v="Item_8_PAT"/>
    <n v="15.5"/>
    <n v="2"/>
    <n v="31"/>
    <x v="1"/>
    <x v="0"/>
    <d v="2022-03-02T00:00:00"/>
    <x v="2"/>
  </r>
  <r>
    <s v="TXN_6440999"/>
    <s v="CUST_04"/>
    <x v="1"/>
    <s v="Item_8_MILK"/>
    <n v="15.5"/>
    <n v="2"/>
    <n v="31"/>
    <x v="0"/>
    <x v="0"/>
    <d v="2022-06-28T00:00:00"/>
    <x v="2"/>
  </r>
  <r>
    <s v="TXN_4189415"/>
    <s v="CUST_03"/>
    <x v="4"/>
    <s v="Item_2_FOOD"/>
    <n v="6.5"/>
    <n v="4"/>
    <n v="26"/>
    <x v="1"/>
    <x v="1"/>
    <d v="2024-03-08T00:00:00"/>
    <x v="2"/>
  </r>
  <r>
    <s v="TXN_8177929"/>
    <s v="CUST_12"/>
    <x v="5"/>
    <m/>
    <m/>
    <n v="2"/>
    <n v="76"/>
    <x v="1"/>
    <x v="0"/>
    <d v="2022-06-12T00:00:00"/>
    <x v="0"/>
  </r>
  <r>
    <s v="TXN_8955882"/>
    <s v="CUST_09"/>
    <x v="1"/>
    <s v="Item_13_MILK"/>
    <n v="23"/>
    <n v="10"/>
    <n v="230"/>
    <x v="0"/>
    <x v="0"/>
    <d v="2023-12-03T00:00:00"/>
    <x v="2"/>
  </r>
  <r>
    <s v="TXN_1826446"/>
    <s v="CUST_21"/>
    <x v="2"/>
    <s v="Item_18_BUT"/>
    <n v="30.5"/>
    <n v="9"/>
    <n v="274.5"/>
    <x v="1"/>
    <x v="1"/>
    <d v="2022-06-13T00:00:00"/>
    <x v="1"/>
  </r>
  <r>
    <s v="TXN_5430099"/>
    <s v="CUST_08"/>
    <x v="0"/>
    <s v="Item_8_PAT"/>
    <n v="15.5"/>
    <n v="6"/>
    <n v="93"/>
    <x v="1"/>
    <x v="0"/>
    <d v="2023-08-10T00:00:00"/>
    <x v="2"/>
  </r>
  <r>
    <s v="TXN_6053212"/>
    <s v="CUST_08"/>
    <x v="6"/>
    <s v="Item_2_EHE"/>
    <n v="6.5"/>
    <n v="10"/>
    <n v="65"/>
    <x v="1"/>
    <x v="1"/>
    <d v="2023-11-02T00:00:00"/>
    <x v="2"/>
  </r>
  <r>
    <s v="TXN_2275327"/>
    <s v="CUST_08"/>
    <x v="0"/>
    <s v="Item_13_PAT"/>
    <n v="23"/>
    <n v="3"/>
    <n v="69"/>
    <x v="2"/>
    <x v="1"/>
    <d v="2022-08-13T00:00:00"/>
    <x v="1"/>
  </r>
  <r>
    <s v="TXN_3543865"/>
    <s v="CUST_09"/>
    <x v="7"/>
    <s v="Item_12_CEA"/>
    <n v="21.5"/>
    <n v="1"/>
    <n v="21.5"/>
    <x v="2"/>
    <x v="1"/>
    <d v="2023-11-20T00:00:00"/>
    <x v="2"/>
  </r>
  <r>
    <s v="TXN_3876653"/>
    <s v="CUST_23"/>
    <x v="7"/>
    <s v="Item_7_CEA"/>
    <n v="14"/>
    <n v="7"/>
    <n v="98"/>
    <x v="2"/>
    <x v="1"/>
    <d v="2024-07-06T00:00:00"/>
    <x v="1"/>
  </r>
  <r>
    <s v="TXN_8090678"/>
    <s v="CUST_08"/>
    <x v="6"/>
    <s v="Item_8_EHE"/>
    <n v="15.5"/>
    <n v="5"/>
    <n v="77.5"/>
    <x v="0"/>
    <x v="0"/>
    <d v="2024-05-01T00:00:00"/>
    <x v="1"/>
  </r>
  <r>
    <s v="TXN_1865764"/>
    <s v="CUST_08"/>
    <x v="7"/>
    <s v="Item_21_CEA"/>
    <n v="35"/>
    <n v="8"/>
    <n v="280"/>
    <x v="1"/>
    <x v="0"/>
    <d v="2024-12-10T00:00:00"/>
    <x v="2"/>
  </r>
  <r>
    <s v="TXN_7555309"/>
    <s v="CUST_12"/>
    <x v="3"/>
    <m/>
    <m/>
    <n v="5"/>
    <n v="107.5"/>
    <x v="1"/>
    <x v="0"/>
    <d v="2022-07-15T00:00:00"/>
    <x v="0"/>
  </r>
  <r>
    <s v="TXN_7232230"/>
    <s v="CUST_17"/>
    <x v="7"/>
    <s v="Item_5_CEA"/>
    <n v="11"/>
    <n v="5"/>
    <n v="55"/>
    <x v="1"/>
    <x v="0"/>
    <d v="2023-06-14T00:00:00"/>
    <x v="1"/>
  </r>
  <r>
    <s v="TXN_4354993"/>
    <s v="CUST_15"/>
    <x v="1"/>
    <s v="Item_21_MILK"/>
    <n v="35"/>
    <n v="7"/>
    <n v="245"/>
    <x v="2"/>
    <x v="1"/>
    <d v="2023-10-09T00:00:00"/>
    <x v="2"/>
  </r>
  <r>
    <s v="TXN_1099045"/>
    <s v="CUST_21"/>
    <x v="0"/>
    <s v="Item_10_PAT"/>
    <n v="18.5"/>
    <n v="6"/>
    <n v="111"/>
    <x v="0"/>
    <x v="0"/>
    <d v="2022-09-12T00:00:00"/>
    <x v="2"/>
  </r>
  <r>
    <s v="TXN_4797019"/>
    <s v="CUST_19"/>
    <x v="1"/>
    <s v="Item_13_MILK"/>
    <n v="23"/>
    <n v="6"/>
    <n v="138"/>
    <x v="2"/>
    <x v="0"/>
    <d v="2023-06-30T00:00:00"/>
    <x v="1"/>
  </r>
  <r>
    <s v="TXN_6375385"/>
    <s v="CUST_24"/>
    <x v="5"/>
    <s v="Item_11_FUR"/>
    <n v="20"/>
    <n v="8"/>
    <n v="160"/>
    <x v="0"/>
    <x v="0"/>
    <d v="2023-06-07T00:00:00"/>
    <x v="1"/>
  </r>
  <r>
    <s v="TXN_1243810"/>
    <s v="CUST_15"/>
    <x v="5"/>
    <s v="Item_11_FUR"/>
    <n v="20"/>
    <n v="8"/>
    <n v="160"/>
    <x v="2"/>
    <x v="0"/>
    <d v="2023-12-28T00:00:00"/>
    <x v="0"/>
  </r>
  <r>
    <s v="TXN_9398224"/>
    <s v="CUST_18"/>
    <x v="6"/>
    <s v="Item_8_EHE"/>
    <n v="15.5"/>
    <n v="5"/>
    <n v="77.5"/>
    <x v="0"/>
    <x v="1"/>
    <d v="2024-02-16T00:00:00"/>
    <x v="0"/>
  </r>
  <r>
    <s v="TXN_9044784"/>
    <s v="CUST_21"/>
    <x v="6"/>
    <s v="Item_25_EHE"/>
    <n v="41"/>
    <n v="5"/>
    <n v="205"/>
    <x v="0"/>
    <x v="0"/>
    <d v="2024-03-22T00:00:00"/>
    <x v="0"/>
  </r>
  <r>
    <s v="TXN_5720404"/>
    <s v="CUST_22"/>
    <x v="3"/>
    <s v="Item_22_BEV"/>
    <n v="36.5"/>
    <n v="7"/>
    <n v="255.5"/>
    <x v="2"/>
    <x v="1"/>
    <d v="2022-03-22T00:00:00"/>
    <x v="0"/>
  </r>
  <r>
    <s v="TXN_2533200"/>
    <s v="CUST_05"/>
    <x v="0"/>
    <s v="Item_1_PAT"/>
    <n v="5"/>
    <n v="8"/>
    <n v="40"/>
    <x v="1"/>
    <x v="0"/>
    <d v="2022-10-28T00:00:00"/>
    <x v="1"/>
  </r>
  <r>
    <s v="TXN_4464985"/>
    <s v="CUST_14"/>
    <x v="2"/>
    <s v="Item_13_BUT"/>
    <n v="23"/>
    <n v="8"/>
    <n v="184"/>
    <x v="0"/>
    <x v="0"/>
    <d v="2022-12-02T00:00:00"/>
    <x v="2"/>
  </r>
  <r>
    <s v="TXN_6117973"/>
    <s v="CUST_10"/>
    <x v="6"/>
    <s v="Item_15_EHE"/>
    <n v="26"/>
    <n v="7"/>
    <n v="182"/>
    <x v="2"/>
    <x v="0"/>
    <d v="2022-05-15T00:00:00"/>
    <x v="2"/>
  </r>
  <r>
    <s v="TXN_9340286"/>
    <s v="CUST_19"/>
    <x v="1"/>
    <s v="Item_6_MILK"/>
    <n v="12.5"/>
    <n v="2"/>
    <n v="25"/>
    <x v="2"/>
    <x v="1"/>
    <d v="2024-08-13T00:00:00"/>
    <x v="1"/>
  </r>
  <r>
    <s v="TXN_3242349"/>
    <s v="CUST_03"/>
    <x v="5"/>
    <s v="Item_14_FUR"/>
    <n v="24.5"/>
    <n v="7"/>
    <n v="171.5"/>
    <x v="2"/>
    <x v="0"/>
    <d v="2022-12-26T00:00:00"/>
    <x v="0"/>
  </r>
  <r>
    <s v="TXN_9299802"/>
    <s v="CUST_03"/>
    <x v="0"/>
    <s v="Item_17_PAT"/>
    <n v="29"/>
    <n v="1"/>
    <n v="29"/>
    <x v="2"/>
    <x v="0"/>
    <d v="2023-03-25T00:00:00"/>
    <x v="1"/>
  </r>
  <r>
    <s v="TXN_5371741"/>
    <s v="CUST_12"/>
    <x v="6"/>
    <s v="Item_17_EHE"/>
    <n v="29"/>
    <n v="4"/>
    <n v="116"/>
    <x v="0"/>
    <x v="1"/>
    <d v="2022-08-21T00:00:00"/>
    <x v="0"/>
  </r>
  <r>
    <s v="TXN_7101302"/>
    <s v="CUST_16"/>
    <x v="3"/>
    <m/>
    <m/>
    <n v="1"/>
    <n v="33.5"/>
    <x v="2"/>
    <x v="1"/>
    <d v="2024-10-24T00:00:00"/>
    <x v="0"/>
  </r>
  <r>
    <s v="TXN_7903686"/>
    <s v="CUST_10"/>
    <x v="3"/>
    <s v="Item_17_BEV"/>
    <n v="29"/>
    <n v="1"/>
    <n v="29"/>
    <x v="0"/>
    <x v="0"/>
    <d v="2022-03-13T00:00:00"/>
    <x v="0"/>
  </r>
  <r>
    <s v="TXN_3761426"/>
    <s v="CUST_11"/>
    <x v="5"/>
    <s v="Item_11_FUR"/>
    <n v="20"/>
    <n v="1"/>
    <n v="20"/>
    <x v="1"/>
    <x v="1"/>
    <d v="2024-12-16T00:00:00"/>
    <x v="2"/>
  </r>
  <r>
    <s v="TXN_5381188"/>
    <s v="CUST_17"/>
    <x v="5"/>
    <s v="Item_1_FUR"/>
    <n v="5"/>
    <n v="5"/>
    <n v="25"/>
    <x v="1"/>
    <x v="0"/>
    <d v="2022-12-15T00:00:00"/>
    <x v="0"/>
  </r>
  <r>
    <s v="TXN_9844205"/>
    <s v="CUST_05"/>
    <x v="5"/>
    <s v="Item_17_FUR"/>
    <n v="29"/>
    <n v="2"/>
    <n v="58"/>
    <x v="2"/>
    <x v="0"/>
    <d v="2023-01-12T00:00:00"/>
    <x v="1"/>
  </r>
  <r>
    <s v="TXN_9443022"/>
    <s v="CUST_12"/>
    <x v="1"/>
    <s v="Item_15_MILK"/>
    <n v="26"/>
    <n v="2"/>
    <n v="52"/>
    <x v="2"/>
    <x v="1"/>
    <d v="2024-03-27T00:00:00"/>
    <x v="0"/>
  </r>
  <r>
    <s v="TXN_2545845"/>
    <s v="CUST_09"/>
    <x v="7"/>
    <s v="Item_18_CEA"/>
    <n v="30.5"/>
    <n v="9"/>
    <n v="274.5"/>
    <x v="2"/>
    <x v="1"/>
    <d v="2024-08-28T00:00:00"/>
    <x v="0"/>
  </r>
  <r>
    <s v="TXN_9793935"/>
    <s v="CUST_18"/>
    <x v="1"/>
    <s v="Item_18_MILK"/>
    <n v="30.5"/>
    <n v="7"/>
    <n v="213.5"/>
    <x v="1"/>
    <x v="1"/>
    <d v="2023-10-04T00:00:00"/>
    <x v="0"/>
  </r>
  <r>
    <s v="TXN_1919020"/>
    <s v="CUST_20"/>
    <x v="2"/>
    <s v="Item_22_BUT"/>
    <n v="36.5"/>
    <n v="10"/>
    <n v="365"/>
    <x v="0"/>
    <x v="1"/>
    <d v="2022-03-18T00:00:00"/>
    <x v="0"/>
  </r>
  <r>
    <s v="TXN_9972181"/>
    <s v="CUST_22"/>
    <x v="6"/>
    <s v="Item_21_EHE"/>
    <n v="35"/>
    <n v="5"/>
    <n v="175"/>
    <x v="2"/>
    <x v="1"/>
    <d v="2024-12-28T00:00:00"/>
    <x v="1"/>
  </r>
  <r>
    <s v="TXN_4432365"/>
    <s v="CUST_01"/>
    <x v="2"/>
    <s v="Item_12_BUT"/>
    <n v="21.5"/>
    <n v="5"/>
    <n v="107.5"/>
    <x v="2"/>
    <x v="1"/>
    <d v="2022-03-17T00:00:00"/>
    <x v="0"/>
  </r>
  <r>
    <s v="TXN_7305258"/>
    <s v="CUST_14"/>
    <x v="0"/>
    <s v="Item_23_PAT"/>
    <n v="38"/>
    <n v="3"/>
    <n v="114"/>
    <x v="0"/>
    <x v="0"/>
    <d v="2022-04-25T00:00:00"/>
    <x v="1"/>
  </r>
  <r>
    <s v="TXN_8802743"/>
    <s v="CUST_23"/>
    <x v="1"/>
    <s v="Item_19_MILK"/>
    <n v="32"/>
    <n v="6"/>
    <n v="192"/>
    <x v="1"/>
    <x v="0"/>
    <d v="2023-09-17T00:00:00"/>
    <x v="0"/>
  </r>
  <r>
    <s v="TXN_5930319"/>
    <s v="CUST_16"/>
    <x v="6"/>
    <s v="Item_15_EHE"/>
    <n v="26"/>
    <n v="3"/>
    <n v="78"/>
    <x v="2"/>
    <x v="1"/>
    <d v="2022-08-29T00:00:00"/>
    <x v="2"/>
  </r>
  <r>
    <s v="TXN_3141947"/>
    <s v="CUST_14"/>
    <x v="4"/>
    <s v="Item_17_FOOD"/>
    <n v="29"/>
    <n v="7"/>
    <n v="203"/>
    <x v="1"/>
    <x v="1"/>
    <d v="2022-08-10T00:00:00"/>
    <x v="2"/>
  </r>
  <r>
    <s v="TXN_6126899"/>
    <s v="CUST_10"/>
    <x v="1"/>
    <s v="Item_13_MILK"/>
    <n v="23"/>
    <n v="7"/>
    <n v="161"/>
    <x v="1"/>
    <x v="1"/>
    <d v="2023-11-08T00:00:00"/>
    <x v="2"/>
  </r>
  <r>
    <s v="TXN_4759687"/>
    <s v="CUST_24"/>
    <x v="1"/>
    <s v="Item_2_MILK"/>
    <n v="6.5"/>
    <n v="10"/>
    <n v="65"/>
    <x v="1"/>
    <x v="0"/>
    <d v="2023-06-20T00:00:00"/>
    <x v="0"/>
  </r>
  <r>
    <s v="TXN_7157580"/>
    <s v="CUST_14"/>
    <x v="4"/>
    <s v="Item_12_FOOD"/>
    <n v="21.5"/>
    <n v="9"/>
    <n v="193.5"/>
    <x v="0"/>
    <x v="0"/>
    <d v="2022-11-05T00:00:00"/>
    <x v="1"/>
  </r>
  <r>
    <s v="TXN_4249343"/>
    <s v="CUST_22"/>
    <x v="1"/>
    <s v="Item_17_MILK"/>
    <n v="29"/>
    <n v="2"/>
    <n v="58"/>
    <x v="0"/>
    <x v="1"/>
    <d v="2022-07-10T00:00:00"/>
    <x v="1"/>
  </r>
  <r>
    <s v="TXN_6137503"/>
    <s v="CUST_02"/>
    <x v="2"/>
    <s v="Item_23_BUT"/>
    <n v="38"/>
    <n v="7"/>
    <n v="266"/>
    <x v="1"/>
    <x v="1"/>
    <d v="2022-04-05T00:00:00"/>
    <x v="1"/>
  </r>
  <r>
    <s v="TXN_5300736"/>
    <s v="CUST_02"/>
    <x v="5"/>
    <s v="Item_24_FUR"/>
    <n v="39.5"/>
    <n v="7"/>
    <n v="276.5"/>
    <x v="2"/>
    <x v="1"/>
    <d v="2022-07-17T00:00:00"/>
    <x v="0"/>
  </r>
  <r>
    <s v="TXN_1370562"/>
    <s v="CUST_25"/>
    <x v="7"/>
    <s v="Item_11_CEA"/>
    <n v="20"/>
    <n v="7"/>
    <n v="140"/>
    <x v="1"/>
    <x v="0"/>
    <d v="2022-09-01T00:00:00"/>
    <x v="1"/>
  </r>
  <r>
    <s v="TXN_7327686"/>
    <s v="CUST_02"/>
    <x v="5"/>
    <s v="Item_11_FUR"/>
    <n v="20"/>
    <n v="2"/>
    <n v="40"/>
    <x v="2"/>
    <x v="0"/>
    <d v="2024-05-17T00:00:00"/>
    <x v="1"/>
  </r>
  <r>
    <s v="TXN_6017693"/>
    <s v="CUST_14"/>
    <x v="3"/>
    <s v="Item_11_BEV"/>
    <n v="20"/>
    <n v="1"/>
    <n v="20"/>
    <x v="0"/>
    <x v="0"/>
    <d v="2022-02-24T00:00:00"/>
    <x v="0"/>
  </r>
  <r>
    <s v="TXN_7165120"/>
    <s v="CUST_17"/>
    <x v="0"/>
    <s v="Item_22_PAT"/>
    <n v="36.5"/>
    <n v="2"/>
    <n v="73"/>
    <x v="2"/>
    <x v="1"/>
    <d v="2023-10-23T00:00:00"/>
    <x v="1"/>
  </r>
  <r>
    <s v="TXN_5034035"/>
    <s v="CUST_08"/>
    <x v="5"/>
    <m/>
    <n v="9.5"/>
    <m/>
    <m/>
    <x v="1"/>
    <x v="0"/>
    <d v="2024-08-25T00:00:00"/>
    <x v="1"/>
  </r>
  <r>
    <s v="TXN_9703848"/>
    <s v="CUST_15"/>
    <x v="4"/>
    <s v="Item_15_FOOD"/>
    <n v="26"/>
    <n v="4"/>
    <n v="104"/>
    <x v="2"/>
    <x v="0"/>
    <d v="2022-06-16T00:00:00"/>
    <x v="0"/>
  </r>
  <r>
    <s v="TXN_2702011"/>
    <s v="CUST_12"/>
    <x v="5"/>
    <s v="Item_12_FUR"/>
    <n v="21.5"/>
    <n v="5"/>
    <n v="107.5"/>
    <x v="2"/>
    <x v="0"/>
    <d v="2023-12-28T00:00:00"/>
    <x v="0"/>
  </r>
  <r>
    <s v="TXN_6364377"/>
    <s v="CUST_10"/>
    <x v="1"/>
    <s v="Item_17_MILK"/>
    <n v="29"/>
    <n v="2"/>
    <n v="58"/>
    <x v="1"/>
    <x v="1"/>
    <d v="2024-12-03T00:00:00"/>
    <x v="1"/>
  </r>
  <r>
    <s v="TXN_8231762"/>
    <s v="CUST_11"/>
    <x v="3"/>
    <s v="Item_20_BEV"/>
    <n v="33.5"/>
    <n v="6"/>
    <n v="201"/>
    <x v="1"/>
    <x v="0"/>
    <d v="2022-01-17T00:00:00"/>
    <x v="1"/>
  </r>
  <r>
    <s v="TXN_7101979"/>
    <s v="CUST_15"/>
    <x v="7"/>
    <s v="Item_20_CEA"/>
    <n v="33.5"/>
    <n v="7"/>
    <n v="234.5"/>
    <x v="1"/>
    <x v="1"/>
    <d v="2023-04-14T00:00:00"/>
    <x v="0"/>
  </r>
  <r>
    <s v="TXN_8788021"/>
    <s v="CUST_25"/>
    <x v="4"/>
    <s v="Item_17_FOOD"/>
    <n v="29"/>
    <n v="3"/>
    <n v="87"/>
    <x v="0"/>
    <x v="1"/>
    <d v="2024-11-26T00:00:00"/>
    <x v="2"/>
  </r>
  <r>
    <s v="TXN_6917255"/>
    <s v="CUST_07"/>
    <x v="4"/>
    <s v="Item_8_FOOD"/>
    <n v="15.5"/>
    <n v="6"/>
    <n v="93"/>
    <x v="1"/>
    <x v="1"/>
    <d v="2024-07-31T00:00:00"/>
    <x v="0"/>
  </r>
  <r>
    <s v="TXN_3821185"/>
    <s v="CUST_23"/>
    <x v="7"/>
    <s v="Item_15_CEA"/>
    <n v="26"/>
    <n v="4"/>
    <n v="104"/>
    <x v="0"/>
    <x v="1"/>
    <d v="2024-09-11T00:00:00"/>
    <x v="0"/>
  </r>
  <r>
    <s v="TXN_5773991"/>
    <s v="CUST_01"/>
    <x v="4"/>
    <s v="Item_3_FOOD"/>
    <n v="8"/>
    <n v="7"/>
    <n v="56"/>
    <x v="2"/>
    <x v="0"/>
    <d v="2022-09-30T00:00:00"/>
    <x v="1"/>
  </r>
  <r>
    <s v="TXN_8508384"/>
    <s v="CUST_18"/>
    <x v="4"/>
    <s v="Item_4_FOOD"/>
    <n v="9.5"/>
    <n v="3"/>
    <n v="28.5"/>
    <x v="1"/>
    <x v="1"/>
    <d v="2022-01-29T00:00:00"/>
    <x v="0"/>
  </r>
  <r>
    <s v="TXN_5636224"/>
    <s v="CUST_23"/>
    <x v="7"/>
    <s v="Item_12_CEA"/>
    <n v="21.5"/>
    <n v="4"/>
    <n v="86"/>
    <x v="2"/>
    <x v="0"/>
    <d v="2024-10-04T00:00:00"/>
    <x v="2"/>
  </r>
  <r>
    <s v="TXN_9191575"/>
    <s v="CUST_01"/>
    <x v="1"/>
    <s v="Item_4_MILK"/>
    <n v="9.5"/>
    <n v="7"/>
    <n v="66.5"/>
    <x v="0"/>
    <x v="1"/>
    <d v="2024-01-28T00:00:00"/>
    <x v="2"/>
  </r>
  <r>
    <s v="TXN_8994966"/>
    <s v="CUST_14"/>
    <x v="2"/>
    <s v="Item_5_BUT"/>
    <n v="11"/>
    <n v="5"/>
    <n v="55"/>
    <x v="2"/>
    <x v="0"/>
    <d v="2024-12-25T00:00:00"/>
    <x v="0"/>
  </r>
  <r>
    <s v="TXN_6205992"/>
    <s v="CUST_11"/>
    <x v="3"/>
    <s v="Item_8_BEV"/>
    <n v="15.5"/>
    <n v="6"/>
    <n v="93"/>
    <x v="1"/>
    <x v="1"/>
    <d v="2023-07-08T00:00:00"/>
    <x v="2"/>
  </r>
  <r>
    <s v="TXN_4108548"/>
    <s v="CUST_20"/>
    <x v="6"/>
    <s v="Item_6_EHE"/>
    <n v="12.5"/>
    <n v="2"/>
    <n v="25"/>
    <x v="2"/>
    <x v="0"/>
    <d v="2023-03-12T00:00:00"/>
    <x v="1"/>
  </r>
  <r>
    <s v="TXN_8781758"/>
    <s v="CUST_20"/>
    <x v="5"/>
    <s v="Item_5_FUR"/>
    <n v="11"/>
    <n v="5"/>
    <n v="55"/>
    <x v="1"/>
    <x v="1"/>
    <d v="2024-02-13T00:00:00"/>
    <x v="0"/>
  </r>
  <r>
    <s v="TXN_5396051"/>
    <s v="CUST_08"/>
    <x v="2"/>
    <s v="Item_20_BUT"/>
    <n v="33.5"/>
    <n v="2"/>
    <n v="67"/>
    <x v="2"/>
    <x v="1"/>
    <d v="2024-09-01T00:00:00"/>
    <x v="0"/>
  </r>
  <r>
    <s v="TXN_4766907"/>
    <s v="CUST_03"/>
    <x v="2"/>
    <s v="Item_8_BUT"/>
    <n v="15.5"/>
    <n v="9"/>
    <n v="139.5"/>
    <x v="0"/>
    <x v="0"/>
    <d v="2022-03-05T00:00:00"/>
    <x v="1"/>
  </r>
  <r>
    <s v="TXN_4191425"/>
    <s v="CUST_25"/>
    <x v="3"/>
    <s v="Item_18_BEV"/>
    <n v="30.5"/>
    <n v="1"/>
    <n v="30.5"/>
    <x v="0"/>
    <x v="1"/>
    <d v="2024-10-08T00:00:00"/>
    <x v="1"/>
  </r>
  <r>
    <s v="TXN_1721597"/>
    <s v="CUST_22"/>
    <x v="7"/>
    <s v="Item_11_CEA"/>
    <n v="20"/>
    <n v="1"/>
    <n v="20"/>
    <x v="1"/>
    <x v="0"/>
    <d v="2023-04-20T00:00:00"/>
    <x v="1"/>
  </r>
  <r>
    <s v="TXN_8418594"/>
    <s v="CUST_23"/>
    <x v="4"/>
    <s v="Item_4_FOOD"/>
    <n v="9.5"/>
    <n v="9"/>
    <n v="85.5"/>
    <x v="1"/>
    <x v="1"/>
    <d v="2024-12-10T00:00:00"/>
    <x v="0"/>
  </r>
  <r>
    <s v="TXN_9717999"/>
    <s v="CUST_03"/>
    <x v="5"/>
    <s v="Item_14_FUR"/>
    <n v="24.5"/>
    <n v="2"/>
    <n v="49"/>
    <x v="0"/>
    <x v="1"/>
    <d v="2022-04-29T00:00:00"/>
    <x v="2"/>
  </r>
  <r>
    <s v="TXN_5430495"/>
    <s v="CUST_11"/>
    <x v="3"/>
    <s v="Item_20_BEV"/>
    <n v="33.5"/>
    <n v="5"/>
    <n v="167.5"/>
    <x v="0"/>
    <x v="0"/>
    <d v="2024-01-11T00:00:00"/>
    <x v="1"/>
  </r>
  <r>
    <s v="TXN_8715323"/>
    <s v="CUST_09"/>
    <x v="2"/>
    <s v="Item_20_BUT"/>
    <n v="33.5"/>
    <n v="2"/>
    <n v="67"/>
    <x v="1"/>
    <x v="1"/>
    <d v="2023-03-12T00:00:00"/>
    <x v="1"/>
  </r>
  <r>
    <s v="TXN_9730853"/>
    <s v="CUST_19"/>
    <x v="3"/>
    <s v="Item_11_BEV"/>
    <n v="20"/>
    <n v="3"/>
    <n v="60"/>
    <x v="1"/>
    <x v="0"/>
    <d v="2022-11-16T00:00:00"/>
    <x v="0"/>
  </r>
  <r>
    <s v="TXN_4924226"/>
    <s v="CUST_05"/>
    <x v="3"/>
    <s v="Item_8_BEV"/>
    <n v="15.5"/>
    <n v="4"/>
    <n v="62"/>
    <x v="2"/>
    <x v="1"/>
    <d v="2023-03-06T00:00:00"/>
    <x v="1"/>
  </r>
  <r>
    <s v="TXN_2086962"/>
    <s v="CUST_13"/>
    <x v="4"/>
    <s v="Item_6_FOOD"/>
    <n v="12.5"/>
    <n v="5"/>
    <n v="62.5"/>
    <x v="1"/>
    <x v="1"/>
    <d v="2022-04-06T00:00:00"/>
    <x v="1"/>
  </r>
  <r>
    <s v="TXN_7037115"/>
    <s v="CUST_07"/>
    <x v="5"/>
    <s v="Item_5_FUR"/>
    <n v="11"/>
    <n v="5"/>
    <n v="55"/>
    <x v="1"/>
    <x v="1"/>
    <d v="2024-02-23T00:00:00"/>
    <x v="2"/>
  </r>
  <r>
    <s v="TXN_1534987"/>
    <s v="CUST_04"/>
    <x v="4"/>
    <s v="Item_6_FOOD"/>
    <n v="12.5"/>
    <n v="3"/>
    <n v="37.5"/>
    <x v="2"/>
    <x v="0"/>
    <d v="2022-07-03T00:00:00"/>
    <x v="2"/>
  </r>
  <r>
    <s v="TXN_3302248"/>
    <s v="CUST_20"/>
    <x v="6"/>
    <s v="Item_10_EHE"/>
    <n v="18.5"/>
    <n v="3"/>
    <n v="55.5"/>
    <x v="1"/>
    <x v="0"/>
    <d v="2024-01-04T00:00:00"/>
    <x v="1"/>
  </r>
  <r>
    <s v="TXN_7830284"/>
    <s v="CUST_19"/>
    <x v="6"/>
    <s v="Item_21_EHE"/>
    <n v="35"/>
    <n v="5"/>
    <n v="175"/>
    <x v="1"/>
    <x v="0"/>
    <d v="2022-08-10T00:00:00"/>
    <x v="0"/>
  </r>
  <r>
    <s v="TXN_8466219"/>
    <s v="CUST_25"/>
    <x v="2"/>
    <s v="Item_16_BUT"/>
    <n v="27.5"/>
    <n v="4"/>
    <n v="110"/>
    <x v="0"/>
    <x v="1"/>
    <d v="2022-05-15T00:00:00"/>
    <x v="1"/>
  </r>
  <r>
    <s v="TXN_9923470"/>
    <s v="CUST_21"/>
    <x v="0"/>
    <m/>
    <n v="5"/>
    <m/>
    <m/>
    <x v="0"/>
    <x v="1"/>
    <d v="2023-03-08T00:00:00"/>
    <x v="0"/>
  </r>
  <r>
    <s v="TXN_6321123"/>
    <s v="CUST_17"/>
    <x v="5"/>
    <s v="Item_6_FUR"/>
    <n v="12.5"/>
    <n v="9"/>
    <n v="112.5"/>
    <x v="1"/>
    <x v="1"/>
    <d v="2024-05-25T00:00:00"/>
    <x v="1"/>
  </r>
  <r>
    <s v="TXN_4825724"/>
    <s v="CUST_01"/>
    <x v="5"/>
    <s v="Item_24_FUR"/>
    <n v="39.5"/>
    <n v="1"/>
    <n v="39.5"/>
    <x v="0"/>
    <x v="1"/>
    <d v="2024-12-22T00:00:00"/>
    <x v="1"/>
  </r>
  <r>
    <s v="TXN_9634891"/>
    <s v="CUST_25"/>
    <x v="7"/>
    <s v="Item_17_CEA"/>
    <n v="29"/>
    <n v="6"/>
    <n v="174"/>
    <x v="1"/>
    <x v="0"/>
    <d v="2022-01-14T00:00:00"/>
    <x v="0"/>
  </r>
  <r>
    <s v="TXN_8935391"/>
    <s v="CUST_16"/>
    <x v="1"/>
    <m/>
    <m/>
    <n v="1"/>
    <n v="27.5"/>
    <x v="1"/>
    <x v="0"/>
    <d v="2022-09-06T00:00:00"/>
    <x v="0"/>
  </r>
  <r>
    <s v="TXN_5910508"/>
    <s v="CUST_08"/>
    <x v="0"/>
    <s v="Item_8_PAT"/>
    <n v="15.5"/>
    <n v="10"/>
    <n v="155"/>
    <x v="0"/>
    <x v="1"/>
    <d v="2022-11-15T00:00:00"/>
    <x v="2"/>
  </r>
  <r>
    <s v="TXN_6889696"/>
    <s v="CUST_10"/>
    <x v="6"/>
    <s v="Item_8_EHE"/>
    <n v="15.5"/>
    <n v="3"/>
    <n v="46.5"/>
    <x v="2"/>
    <x v="0"/>
    <d v="2023-06-20T00:00:00"/>
    <x v="1"/>
  </r>
  <r>
    <s v="TXN_7543333"/>
    <s v="CUST_24"/>
    <x v="7"/>
    <s v="Item_16_CEA"/>
    <n v="27.5"/>
    <n v="5"/>
    <n v="137.5"/>
    <x v="0"/>
    <x v="1"/>
    <d v="2022-03-28T00:00:00"/>
    <x v="0"/>
  </r>
  <r>
    <s v="TXN_4396240"/>
    <s v="CUST_23"/>
    <x v="6"/>
    <s v="Item_23_EHE"/>
    <n v="38"/>
    <n v="9"/>
    <n v="342"/>
    <x v="2"/>
    <x v="0"/>
    <d v="2024-04-28T00:00:00"/>
    <x v="0"/>
  </r>
  <r>
    <s v="TXN_3375368"/>
    <s v="CUST_12"/>
    <x v="1"/>
    <s v="Item_11_MILK"/>
    <n v="20"/>
    <n v="1"/>
    <n v="20"/>
    <x v="0"/>
    <x v="1"/>
    <d v="2022-04-08T00:00:00"/>
    <x v="1"/>
  </r>
  <r>
    <s v="TXN_8827064"/>
    <s v="CUST_02"/>
    <x v="4"/>
    <s v="Item_5_FOOD"/>
    <n v="11"/>
    <n v="2"/>
    <n v="22"/>
    <x v="1"/>
    <x v="0"/>
    <d v="2022-11-10T00:00:00"/>
    <x v="2"/>
  </r>
  <r>
    <s v="TXN_2975097"/>
    <s v="CUST_02"/>
    <x v="2"/>
    <s v="Item_22_BUT"/>
    <n v="36.5"/>
    <n v="7"/>
    <n v="255.5"/>
    <x v="2"/>
    <x v="1"/>
    <d v="2023-03-12T00:00:00"/>
    <x v="0"/>
  </r>
  <r>
    <s v="TXN_9586952"/>
    <s v="CUST_11"/>
    <x v="7"/>
    <s v="Item_7_CEA"/>
    <n v="14"/>
    <n v="3"/>
    <n v="42"/>
    <x v="0"/>
    <x v="0"/>
    <d v="2023-06-19T00:00:00"/>
    <x v="0"/>
  </r>
  <r>
    <s v="TXN_3575121"/>
    <s v="CUST_17"/>
    <x v="4"/>
    <s v="Item_12_FOOD"/>
    <n v="21.5"/>
    <n v="8"/>
    <n v="172"/>
    <x v="2"/>
    <x v="0"/>
    <d v="2022-09-06T00:00:00"/>
    <x v="0"/>
  </r>
  <r>
    <s v="TXN_3686072"/>
    <s v="CUST_03"/>
    <x v="2"/>
    <s v="Item_21_BUT"/>
    <n v="35"/>
    <n v="5"/>
    <n v="175"/>
    <x v="1"/>
    <x v="1"/>
    <d v="2023-02-23T00:00:00"/>
    <x v="1"/>
  </r>
  <r>
    <s v="TXN_1745446"/>
    <s v="CUST_02"/>
    <x v="7"/>
    <s v="Item_17_CEA"/>
    <n v="29"/>
    <n v="1"/>
    <n v="29"/>
    <x v="2"/>
    <x v="0"/>
    <d v="2022-12-11T00:00:00"/>
    <x v="1"/>
  </r>
  <r>
    <s v="TXN_1909877"/>
    <s v="CUST_13"/>
    <x v="1"/>
    <s v="Item_19_MILK"/>
    <n v="32"/>
    <n v="10"/>
    <n v="320"/>
    <x v="2"/>
    <x v="0"/>
    <d v="2024-06-08T00:00:00"/>
    <x v="0"/>
  </r>
  <r>
    <s v="TXN_9007323"/>
    <s v="CUST_12"/>
    <x v="5"/>
    <s v="Item_8_FUR"/>
    <n v="15.5"/>
    <n v="9"/>
    <n v="139.5"/>
    <x v="2"/>
    <x v="1"/>
    <d v="2022-05-08T00:00:00"/>
    <x v="2"/>
  </r>
  <r>
    <s v="TXN_8629942"/>
    <s v="CUST_20"/>
    <x v="3"/>
    <s v="Item_24_BEV"/>
    <n v="39.5"/>
    <n v="4"/>
    <n v="158"/>
    <x v="2"/>
    <x v="1"/>
    <d v="2024-12-08T00:00:00"/>
    <x v="0"/>
  </r>
  <r>
    <s v="TXN_6357302"/>
    <s v="CUST_20"/>
    <x v="3"/>
    <s v="Item_15_BEV"/>
    <n v="26"/>
    <n v="1"/>
    <n v="26"/>
    <x v="1"/>
    <x v="1"/>
    <d v="2022-09-09T00:00:00"/>
    <x v="1"/>
  </r>
  <r>
    <s v="TXN_8755760"/>
    <s v="CUST_10"/>
    <x v="1"/>
    <s v="Item_13_MILK"/>
    <n v="23"/>
    <n v="9"/>
    <n v="207"/>
    <x v="0"/>
    <x v="1"/>
    <d v="2024-10-22T00:00:00"/>
    <x v="0"/>
  </r>
  <r>
    <s v="TXN_5750056"/>
    <s v="CUST_24"/>
    <x v="5"/>
    <s v="Item_21_FUR"/>
    <n v="35"/>
    <n v="2"/>
    <n v="70"/>
    <x v="0"/>
    <x v="1"/>
    <d v="2023-09-20T00:00:00"/>
    <x v="0"/>
  </r>
  <r>
    <s v="TXN_7435444"/>
    <s v="CUST_18"/>
    <x v="7"/>
    <s v="Item_11_CEA"/>
    <n v="20"/>
    <n v="6"/>
    <n v="120"/>
    <x v="1"/>
    <x v="0"/>
    <d v="2022-07-27T00:00:00"/>
    <x v="0"/>
  </r>
  <r>
    <s v="TXN_3812949"/>
    <s v="CUST_17"/>
    <x v="3"/>
    <s v="Item_17_BEV"/>
    <n v="29"/>
    <n v="1"/>
    <n v="29"/>
    <x v="2"/>
    <x v="1"/>
    <d v="2023-07-07T00:00:00"/>
    <x v="0"/>
  </r>
  <r>
    <s v="TXN_3743264"/>
    <s v="CUST_20"/>
    <x v="1"/>
    <s v="Item_20_MILK"/>
    <n v="33.5"/>
    <n v="2"/>
    <n v="67"/>
    <x v="0"/>
    <x v="1"/>
    <d v="2022-12-27T00:00:00"/>
    <x v="1"/>
  </r>
  <r>
    <s v="TXN_5114872"/>
    <s v="CUST_10"/>
    <x v="7"/>
    <s v="Item_2_CEA"/>
    <n v="6.5"/>
    <n v="1"/>
    <n v="6.5"/>
    <x v="2"/>
    <x v="1"/>
    <d v="2024-01-27T00:00:00"/>
    <x v="2"/>
  </r>
  <r>
    <s v="TXN_2199268"/>
    <s v="CUST_15"/>
    <x v="0"/>
    <s v="Item_9_PAT"/>
    <n v="17"/>
    <n v="2"/>
    <n v="34"/>
    <x v="2"/>
    <x v="1"/>
    <d v="2024-10-06T00:00:00"/>
    <x v="0"/>
  </r>
  <r>
    <s v="TXN_7472110"/>
    <s v="CUST_20"/>
    <x v="0"/>
    <s v="Item_8_PAT"/>
    <n v="15.5"/>
    <n v="3"/>
    <n v="46.5"/>
    <x v="1"/>
    <x v="0"/>
    <d v="2022-08-02T00:00:00"/>
    <x v="0"/>
  </r>
  <r>
    <s v="TXN_8360887"/>
    <s v="CUST_12"/>
    <x v="1"/>
    <s v="Item_22_MILK"/>
    <n v="36.5"/>
    <n v="10"/>
    <n v="365"/>
    <x v="2"/>
    <x v="0"/>
    <d v="2024-12-06T00:00:00"/>
    <x v="1"/>
  </r>
  <r>
    <s v="TXN_5926927"/>
    <s v="CUST_24"/>
    <x v="0"/>
    <s v="Item_11_PAT"/>
    <n v="20"/>
    <n v="1"/>
    <n v="20"/>
    <x v="1"/>
    <x v="0"/>
    <d v="2025-01-03T00:00:00"/>
    <x v="1"/>
  </r>
  <r>
    <s v="TXN_1931979"/>
    <s v="CUST_25"/>
    <x v="3"/>
    <s v="Item_15_BEV"/>
    <n v="26"/>
    <n v="6"/>
    <n v="156"/>
    <x v="2"/>
    <x v="1"/>
    <d v="2024-10-21T00:00:00"/>
    <x v="2"/>
  </r>
  <r>
    <s v="TXN_2845414"/>
    <s v="CUST_24"/>
    <x v="5"/>
    <s v="Item_21_FUR"/>
    <n v="35"/>
    <n v="10"/>
    <n v="350"/>
    <x v="0"/>
    <x v="0"/>
    <d v="2023-06-19T00:00:00"/>
    <x v="1"/>
  </r>
  <r>
    <s v="TXN_2231888"/>
    <s v="CUST_24"/>
    <x v="0"/>
    <s v="Item_23_PAT"/>
    <n v="38"/>
    <n v="6"/>
    <n v="228"/>
    <x v="2"/>
    <x v="1"/>
    <d v="2024-10-07T00:00:00"/>
    <x v="1"/>
  </r>
  <r>
    <s v="TXN_3603496"/>
    <s v="CUST_03"/>
    <x v="7"/>
    <s v="Item_22_CEA"/>
    <n v="36.5"/>
    <n v="8"/>
    <n v="292"/>
    <x v="1"/>
    <x v="0"/>
    <d v="2023-11-08T00:00:00"/>
    <x v="1"/>
  </r>
  <r>
    <s v="TXN_7423131"/>
    <s v="CUST_08"/>
    <x v="0"/>
    <s v="Item_12_PAT"/>
    <n v="21.5"/>
    <n v="3"/>
    <n v="64.5"/>
    <x v="0"/>
    <x v="0"/>
    <d v="2023-09-08T00:00:00"/>
    <x v="0"/>
  </r>
  <r>
    <s v="TXN_1176248"/>
    <s v="CUST_16"/>
    <x v="3"/>
    <s v="Item_4_BEV"/>
    <n v="9.5"/>
    <n v="6"/>
    <n v="57"/>
    <x v="1"/>
    <x v="1"/>
    <d v="2022-12-06T00:00:00"/>
    <x v="0"/>
  </r>
  <r>
    <s v="TXN_6490027"/>
    <s v="CUST_19"/>
    <x v="3"/>
    <s v="Item_21_BEV"/>
    <n v="35"/>
    <n v="9"/>
    <n v="315"/>
    <x v="1"/>
    <x v="0"/>
    <d v="2024-08-20T00:00:00"/>
    <x v="1"/>
  </r>
  <r>
    <s v="TXN_6267373"/>
    <s v="CUST_19"/>
    <x v="4"/>
    <s v="Item_17_FOOD"/>
    <n v="29"/>
    <n v="6"/>
    <n v="174"/>
    <x v="0"/>
    <x v="0"/>
    <d v="2022-05-29T00:00:00"/>
    <x v="2"/>
  </r>
  <r>
    <s v="TXN_2633712"/>
    <s v="CUST_04"/>
    <x v="5"/>
    <s v="Item_15_FUR"/>
    <n v="26"/>
    <n v="6"/>
    <n v="156"/>
    <x v="2"/>
    <x v="1"/>
    <d v="2023-01-14T00:00:00"/>
    <x v="1"/>
  </r>
  <r>
    <s v="TXN_2028333"/>
    <s v="CUST_18"/>
    <x v="1"/>
    <m/>
    <m/>
    <n v="4"/>
    <n v="110"/>
    <x v="0"/>
    <x v="1"/>
    <d v="2024-07-28T00:00:00"/>
    <x v="0"/>
  </r>
  <r>
    <s v="TXN_4452566"/>
    <s v="CUST_15"/>
    <x v="3"/>
    <s v="Item_4_BEV"/>
    <n v="9.5"/>
    <n v="8"/>
    <n v="76"/>
    <x v="0"/>
    <x v="1"/>
    <d v="2022-01-07T00:00:00"/>
    <x v="1"/>
  </r>
  <r>
    <s v="TXN_5476798"/>
    <s v="CUST_02"/>
    <x v="2"/>
    <m/>
    <m/>
    <n v="10"/>
    <n v="380"/>
    <x v="0"/>
    <x v="0"/>
    <d v="2022-10-07T00:00:00"/>
    <x v="1"/>
  </r>
  <r>
    <s v="TXN_5544428"/>
    <s v="CUST_18"/>
    <x v="7"/>
    <s v="Item_13_CEA"/>
    <n v="23"/>
    <n v="8"/>
    <n v="184"/>
    <x v="1"/>
    <x v="0"/>
    <d v="2023-07-25T00:00:00"/>
    <x v="2"/>
  </r>
  <r>
    <s v="TXN_3245999"/>
    <s v="CUST_08"/>
    <x v="5"/>
    <s v="Item_21_FUR"/>
    <n v="35"/>
    <n v="10"/>
    <n v="350"/>
    <x v="1"/>
    <x v="0"/>
    <d v="2024-08-08T00:00:00"/>
    <x v="0"/>
  </r>
  <r>
    <s v="TXN_7101386"/>
    <s v="CUST_16"/>
    <x v="7"/>
    <s v="Item_20_CEA"/>
    <n v="33.5"/>
    <n v="5"/>
    <n v="167.5"/>
    <x v="2"/>
    <x v="1"/>
    <d v="2022-11-05T00:00:00"/>
    <x v="0"/>
  </r>
  <r>
    <s v="TXN_9141699"/>
    <s v="CUST_06"/>
    <x v="4"/>
    <s v="Item_22_FOOD"/>
    <n v="36.5"/>
    <n v="2"/>
    <n v="73"/>
    <x v="2"/>
    <x v="0"/>
    <d v="2023-05-04T00:00:00"/>
    <x v="1"/>
  </r>
  <r>
    <s v="TXN_1459286"/>
    <s v="CUST_03"/>
    <x v="5"/>
    <s v="Item_20_FUR"/>
    <n v="33.5"/>
    <n v="1"/>
    <n v="33.5"/>
    <x v="2"/>
    <x v="0"/>
    <d v="2024-11-18T00:00:00"/>
    <x v="2"/>
  </r>
  <r>
    <s v="TXN_1714958"/>
    <s v="CUST_10"/>
    <x v="3"/>
    <s v="Item_17_BEV"/>
    <n v="29"/>
    <n v="5"/>
    <n v="145"/>
    <x v="2"/>
    <x v="0"/>
    <d v="2023-05-17T00:00:00"/>
    <x v="2"/>
  </r>
  <r>
    <s v="TXN_4250184"/>
    <s v="CUST_05"/>
    <x v="5"/>
    <s v="Item_12_FUR"/>
    <n v="21.5"/>
    <n v="10"/>
    <n v="215"/>
    <x v="1"/>
    <x v="0"/>
    <d v="2023-08-27T00:00:00"/>
    <x v="2"/>
  </r>
  <r>
    <s v="TXN_5288250"/>
    <s v="CUST_11"/>
    <x v="5"/>
    <s v="Item_5_FUR"/>
    <n v="11"/>
    <n v="4"/>
    <n v="44"/>
    <x v="1"/>
    <x v="1"/>
    <d v="2022-12-01T00:00:00"/>
    <x v="2"/>
  </r>
  <r>
    <s v="TXN_8376834"/>
    <s v="CUST_16"/>
    <x v="7"/>
    <s v="Item_6_CEA"/>
    <n v="12.5"/>
    <n v="6"/>
    <n v="75"/>
    <x v="0"/>
    <x v="0"/>
    <d v="2023-02-03T00:00:00"/>
    <x v="1"/>
  </r>
  <r>
    <s v="TXN_9976272"/>
    <s v="CUST_23"/>
    <x v="1"/>
    <s v="Item_16_MILK"/>
    <n v="27.5"/>
    <n v="1"/>
    <n v="27.5"/>
    <x v="1"/>
    <x v="0"/>
    <d v="2023-08-22T00:00:00"/>
    <x v="1"/>
  </r>
  <r>
    <s v="TXN_2992398"/>
    <s v="CUST_23"/>
    <x v="1"/>
    <s v="Item_13_MILK"/>
    <n v="23"/>
    <n v="1"/>
    <n v="23"/>
    <x v="0"/>
    <x v="1"/>
    <d v="2023-09-13T00:00:00"/>
    <x v="2"/>
  </r>
  <r>
    <s v="TXN_8933445"/>
    <s v="CUST_06"/>
    <x v="4"/>
    <s v="Item_13_FOOD"/>
    <n v="23"/>
    <n v="5"/>
    <n v="115"/>
    <x v="0"/>
    <x v="0"/>
    <d v="2025-01-16T00:00:00"/>
    <x v="2"/>
  </r>
  <r>
    <s v="TXN_2683845"/>
    <s v="CUST_17"/>
    <x v="2"/>
    <s v="Item_18_BUT"/>
    <n v="30.5"/>
    <n v="10"/>
    <n v="305"/>
    <x v="2"/>
    <x v="0"/>
    <d v="2022-08-01T00:00:00"/>
    <x v="1"/>
  </r>
  <r>
    <s v="TXN_4141037"/>
    <s v="CUST_18"/>
    <x v="7"/>
    <s v="Item_23_CEA"/>
    <n v="38"/>
    <n v="3"/>
    <n v="114"/>
    <x v="2"/>
    <x v="1"/>
    <d v="2022-05-02T00:00:00"/>
    <x v="2"/>
  </r>
  <r>
    <s v="TXN_4978776"/>
    <s v="CUST_04"/>
    <x v="2"/>
    <s v="Item_25_BUT"/>
    <n v="41"/>
    <n v="8"/>
    <n v="328"/>
    <x v="1"/>
    <x v="0"/>
    <d v="2024-03-17T00:00:00"/>
    <x v="2"/>
  </r>
  <r>
    <s v="TXN_2228646"/>
    <s v="CUST_12"/>
    <x v="7"/>
    <s v="Item_18_CEA"/>
    <n v="30.5"/>
    <n v="9"/>
    <n v="274.5"/>
    <x v="0"/>
    <x v="1"/>
    <d v="2022-02-12T00:00:00"/>
    <x v="2"/>
  </r>
  <r>
    <s v="TXN_1644496"/>
    <s v="CUST_25"/>
    <x v="2"/>
    <s v="Item_21_BUT"/>
    <n v="35"/>
    <n v="6"/>
    <n v="210"/>
    <x v="2"/>
    <x v="0"/>
    <d v="2022-06-30T00:00:00"/>
    <x v="2"/>
  </r>
  <r>
    <s v="TXN_1076536"/>
    <s v="CUST_23"/>
    <x v="7"/>
    <s v="Item_8_CEA"/>
    <n v="15.5"/>
    <n v="7"/>
    <n v="108.5"/>
    <x v="0"/>
    <x v="1"/>
    <d v="2023-05-24T00:00:00"/>
    <x v="0"/>
  </r>
  <r>
    <s v="TXN_6771103"/>
    <s v="CUST_11"/>
    <x v="2"/>
    <s v="Item_1_BUT"/>
    <n v="5"/>
    <n v="3"/>
    <n v="15"/>
    <x v="2"/>
    <x v="0"/>
    <d v="2024-06-17T00:00:00"/>
    <x v="2"/>
  </r>
  <r>
    <s v="TXN_2885265"/>
    <s v="CUST_19"/>
    <x v="7"/>
    <s v="Item_25_CEA"/>
    <n v="41"/>
    <n v="6"/>
    <n v="246"/>
    <x v="0"/>
    <x v="1"/>
    <d v="2022-08-07T00:00:00"/>
    <x v="2"/>
  </r>
  <r>
    <s v="TXN_1196570"/>
    <s v="CUST_22"/>
    <x v="3"/>
    <s v="Item_6_BEV"/>
    <n v="12.5"/>
    <n v="8"/>
    <n v="100"/>
    <x v="0"/>
    <x v="0"/>
    <d v="2024-02-09T00:00:00"/>
    <x v="0"/>
  </r>
  <r>
    <s v="TXN_9441688"/>
    <s v="CUST_03"/>
    <x v="0"/>
    <s v="Item_4_PAT"/>
    <n v="9.5"/>
    <n v="10"/>
    <n v="95"/>
    <x v="0"/>
    <x v="1"/>
    <d v="2022-08-23T00:00:00"/>
    <x v="1"/>
  </r>
  <r>
    <s v="TXN_1126177"/>
    <s v="CUST_05"/>
    <x v="0"/>
    <s v="Item_7_PAT"/>
    <n v="14"/>
    <n v="9"/>
    <n v="126"/>
    <x v="0"/>
    <x v="1"/>
    <d v="2022-09-26T00:00:00"/>
    <x v="1"/>
  </r>
  <r>
    <s v="TXN_1232531"/>
    <s v="CUST_12"/>
    <x v="3"/>
    <s v="Item_2_BEV"/>
    <n v="6.5"/>
    <n v="3"/>
    <n v="19.5"/>
    <x v="2"/>
    <x v="0"/>
    <d v="2024-05-27T00:00:00"/>
    <x v="0"/>
  </r>
  <r>
    <s v="TXN_8266591"/>
    <s v="CUST_02"/>
    <x v="4"/>
    <s v="Item_5_FOOD"/>
    <n v="11"/>
    <n v="9"/>
    <n v="99"/>
    <x v="0"/>
    <x v="1"/>
    <d v="2024-12-01T00:00:00"/>
    <x v="0"/>
  </r>
  <r>
    <s v="TXN_8073779"/>
    <s v="CUST_25"/>
    <x v="0"/>
    <s v="Item_20_PAT"/>
    <n v="33.5"/>
    <n v="7"/>
    <n v="234.5"/>
    <x v="1"/>
    <x v="1"/>
    <d v="2022-07-03T00:00:00"/>
    <x v="1"/>
  </r>
  <r>
    <s v="TXN_8261937"/>
    <s v="CUST_14"/>
    <x v="6"/>
    <s v="Item_5_EHE"/>
    <n v="11"/>
    <n v="2"/>
    <n v="22"/>
    <x v="0"/>
    <x v="1"/>
    <d v="2022-03-10T00:00:00"/>
    <x v="0"/>
  </r>
  <r>
    <s v="TXN_3617161"/>
    <s v="CUST_10"/>
    <x v="7"/>
    <s v="Item_12_CEA"/>
    <n v="21.5"/>
    <n v="7"/>
    <n v="150.5"/>
    <x v="2"/>
    <x v="0"/>
    <d v="2022-04-16T00:00:00"/>
    <x v="1"/>
  </r>
  <r>
    <s v="TXN_3904812"/>
    <s v="CUST_23"/>
    <x v="3"/>
    <s v="Item_15_BEV"/>
    <n v="26"/>
    <n v="9"/>
    <n v="234"/>
    <x v="1"/>
    <x v="0"/>
    <d v="2022-03-22T00:00:00"/>
    <x v="2"/>
  </r>
  <r>
    <s v="TXN_6684210"/>
    <s v="CUST_11"/>
    <x v="6"/>
    <s v="Item_9_EHE"/>
    <n v="17"/>
    <n v="3"/>
    <n v="51"/>
    <x v="2"/>
    <x v="0"/>
    <d v="2023-02-16T00:00:00"/>
    <x v="0"/>
  </r>
  <r>
    <s v="TXN_5849098"/>
    <s v="CUST_16"/>
    <x v="5"/>
    <m/>
    <m/>
    <n v="3"/>
    <n v="105"/>
    <x v="2"/>
    <x v="0"/>
    <d v="2024-06-23T00:00:00"/>
    <x v="1"/>
  </r>
  <r>
    <s v="TXN_3010762"/>
    <s v="CUST_24"/>
    <x v="5"/>
    <m/>
    <m/>
    <n v="2"/>
    <n v="10"/>
    <x v="0"/>
    <x v="1"/>
    <d v="2023-07-14T00:00:00"/>
    <x v="0"/>
  </r>
  <r>
    <s v="TXN_2693158"/>
    <s v="CUST_18"/>
    <x v="0"/>
    <s v="Item_7_PAT"/>
    <n v="14"/>
    <n v="10"/>
    <n v="140"/>
    <x v="0"/>
    <x v="1"/>
    <d v="2022-10-28T00:00:00"/>
    <x v="0"/>
  </r>
  <r>
    <s v="TXN_9205349"/>
    <s v="CUST_24"/>
    <x v="5"/>
    <s v="Item_7_FUR"/>
    <n v="14"/>
    <n v="7"/>
    <n v="98"/>
    <x v="1"/>
    <x v="0"/>
    <d v="2022-10-24T00:00:00"/>
    <x v="0"/>
  </r>
  <r>
    <s v="TXN_5743023"/>
    <s v="CUST_22"/>
    <x v="6"/>
    <s v="Item_12_EHE"/>
    <n v="21.5"/>
    <n v="2"/>
    <n v="43"/>
    <x v="1"/>
    <x v="0"/>
    <d v="2022-12-17T00:00:00"/>
    <x v="2"/>
  </r>
  <r>
    <s v="TXN_7263862"/>
    <s v="CUST_08"/>
    <x v="1"/>
    <s v="Item_2_MILK"/>
    <n v="6.5"/>
    <n v="8"/>
    <n v="52"/>
    <x v="1"/>
    <x v="1"/>
    <d v="2024-07-08T00:00:00"/>
    <x v="1"/>
  </r>
  <r>
    <s v="TXN_9293724"/>
    <s v="CUST_18"/>
    <x v="6"/>
    <s v="Item_6_EHE"/>
    <n v="12.5"/>
    <n v="6"/>
    <n v="75"/>
    <x v="2"/>
    <x v="1"/>
    <d v="2022-11-13T00:00:00"/>
    <x v="1"/>
  </r>
  <r>
    <s v="TXN_8674901"/>
    <s v="CUST_17"/>
    <x v="5"/>
    <s v="Item_15_FUR"/>
    <n v="26"/>
    <n v="1"/>
    <n v="26"/>
    <x v="2"/>
    <x v="0"/>
    <d v="2022-07-02T00:00:00"/>
    <x v="0"/>
  </r>
  <r>
    <s v="TXN_1537702"/>
    <s v="CUST_25"/>
    <x v="5"/>
    <s v="Item_20_FUR"/>
    <n v="33.5"/>
    <n v="1"/>
    <n v="33.5"/>
    <x v="0"/>
    <x v="1"/>
    <d v="2022-06-05T00:00:00"/>
    <x v="0"/>
  </r>
  <r>
    <s v="TXN_3910370"/>
    <s v="CUST_22"/>
    <x v="3"/>
    <s v="Item_14_BEV"/>
    <n v="24.5"/>
    <n v="2"/>
    <n v="49"/>
    <x v="0"/>
    <x v="1"/>
    <d v="2022-12-23T00:00:00"/>
    <x v="0"/>
  </r>
  <r>
    <s v="TXN_5005963"/>
    <s v="CUST_12"/>
    <x v="1"/>
    <s v="Item_1_MILK"/>
    <n v="5"/>
    <n v="5"/>
    <n v="25"/>
    <x v="1"/>
    <x v="0"/>
    <d v="2024-03-27T00:00:00"/>
    <x v="2"/>
  </r>
  <r>
    <s v="TXN_3330819"/>
    <s v="CUST_21"/>
    <x v="7"/>
    <s v="Item_2_CEA"/>
    <n v="6.5"/>
    <n v="6"/>
    <n v="39"/>
    <x v="0"/>
    <x v="1"/>
    <d v="2022-01-19T00:00:00"/>
    <x v="2"/>
  </r>
  <r>
    <s v="TXN_3549273"/>
    <s v="CUST_20"/>
    <x v="5"/>
    <s v="Item_11_FUR"/>
    <n v="20"/>
    <n v="9"/>
    <n v="180"/>
    <x v="2"/>
    <x v="1"/>
    <d v="2023-08-01T00:00:00"/>
    <x v="1"/>
  </r>
  <r>
    <s v="TXN_9671023"/>
    <s v="CUST_22"/>
    <x v="7"/>
    <m/>
    <n v="30.5"/>
    <m/>
    <m/>
    <x v="1"/>
    <x v="1"/>
    <d v="2024-11-02T00:00:00"/>
    <x v="0"/>
  </r>
  <r>
    <s v="TXN_6746331"/>
    <s v="CUST_11"/>
    <x v="2"/>
    <s v="Item_13_BUT"/>
    <n v="23"/>
    <n v="3"/>
    <n v="69"/>
    <x v="0"/>
    <x v="1"/>
    <d v="2024-07-08T00:00:00"/>
    <x v="1"/>
  </r>
  <r>
    <s v="TXN_5554744"/>
    <s v="CUST_07"/>
    <x v="5"/>
    <s v="Item_25_FUR"/>
    <n v="41"/>
    <n v="9"/>
    <n v="369"/>
    <x v="0"/>
    <x v="1"/>
    <d v="2024-07-07T00:00:00"/>
    <x v="2"/>
  </r>
  <r>
    <s v="TXN_3404023"/>
    <s v="CUST_04"/>
    <x v="6"/>
    <s v="Item_23_EHE"/>
    <n v="38"/>
    <n v="4"/>
    <n v="152"/>
    <x v="0"/>
    <x v="0"/>
    <d v="2022-08-08T00:00:00"/>
    <x v="1"/>
  </r>
  <r>
    <s v="TXN_5258958"/>
    <s v="CUST_07"/>
    <x v="2"/>
    <s v="Item_11_BUT"/>
    <n v="20"/>
    <n v="10"/>
    <n v="200"/>
    <x v="0"/>
    <x v="0"/>
    <d v="2024-11-23T00:00:00"/>
    <x v="2"/>
  </r>
  <r>
    <s v="TXN_7604627"/>
    <s v="CUST_09"/>
    <x v="2"/>
    <s v="Item_22_BUT"/>
    <n v="36.5"/>
    <n v="2"/>
    <n v="73"/>
    <x v="2"/>
    <x v="0"/>
    <d v="2023-04-19T00:00:00"/>
    <x v="0"/>
  </r>
  <r>
    <s v="TXN_5912161"/>
    <s v="CUST_11"/>
    <x v="0"/>
    <s v="Item_22_PAT"/>
    <n v="36.5"/>
    <n v="10"/>
    <n v="365"/>
    <x v="2"/>
    <x v="1"/>
    <d v="2022-11-04T00:00:00"/>
    <x v="0"/>
  </r>
  <r>
    <s v="TXN_8490314"/>
    <s v="CUST_24"/>
    <x v="6"/>
    <s v="Item_15_EHE"/>
    <n v="26"/>
    <n v="3"/>
    <n v="78"/>
    <x v="2"/>
    <x v="1"/>
    <d v="2024-12-28T00:00:00"/>
    <x v="0"/>
  </r>
  <r>
    <s v="TXN_1871813"/>
    <s v="CUST_10"/>
    <x v="3"/>
    <s v="Item_7_BEV"/>
    <n v="14"/>
    <n v="1"/>
    <n v="14"/>
    <x v="2"/>
    <x v="1"/>
    <d v="2022-08-09T00:00:00"/>
    <x v="2"/>
  </r>
  <r>
    <s v="TXN_2217907"/>
    <s v="CUST_07"/>
    <x v="3"/>
    <s v="Item_14_BEV"/>
    <n v="24.5"/>
    <n v="2"/>
    <n v="49"/>
    <x v="1"/>
    <x v="1"/>
    <d v="2022-05-15T00:00:00"/>
    <x v="0"/>
  </r>
  <r>
    <s v="TXN_5986313"/>
    <s v="CUST_05"/>
    <x v="3"/>
    <s v="Item_24_BEV"/>
    <n v="39.5"/>
    <n v="6"/>
    <n v="237"/>
    <x v="1"/>
    <x v="1"/>
    <d v="2023-01-03T00:00:00"/>
    <x v="0"/>
  </r>
  <r>
    <s v="TXN_4967670"/>
    <s v="CUST_02"/>
    <x v="0"/>
    <s v="Item_4_PAT"/>
    <n v="9.5"/>
    <n v="9"/>
    <n v="85.5"/>
    <x v="2"/>
    <x v="1"/>
    <d v="2022-07-15T00:00:00"/>
    <x v="2"/>
  </r>
  <r>
    <s v="TXN_6964259"/>
    <s v="CUST_14"/>
    <x v="1"/>
    <s v="Item_6_MILK"/>
    <n v="12.5"/>
    <n v="6"/>
    <n v="75"/>
    <x v="1"/>
    <x v="0"/>
    <d v="2023-09-29T00:00:00"/>
    <x v="1"/>
  </r>
  <r>
    <s v="TXN_2012246"/>
    <s v="CUST_17"/>
    <x v="5"/>
    <s v="Item_11_FUR"/>
    <n v="20"/>
    <n v="8"/>
    <n v="160"/>
    <x v="1"/>
    <x v="1"/>
    <d v="2023-08-28T00:00:00"/>
    <x v="1"/>
  </r>
  <r>
    <s v="TXN_5926696"/>
    <s v="CUST_12"/>
    <x v="2"/>
    <s v="Item_20_BUT"/>
    <n v="33.5"/>
    <n v="8"/>
    <n v="268"/>
    <x v="1"/>
    <x v="0"/>
    <d v="2022-08-24T00:00:00"/>
    <x v="2"/>
  </r>
  <r>
    <s v="TXN_1550220"/>
    <s v="CUST_13"/>
    <x v="4"/>
    <s v="Item_6_FOOD"/>
    <n v="12.5"/>
    <n v="10"/>
    <n v="125"/>
    <x v="1"/>
    <x v="1"/>
    <d v="2023-02-03T00:00:00"/>
    <x v="2"/>
  </r>
  <r>
    <s v="TXN_7005877"/>
    <s v="CUST_06"/>
    <x v="6"/>
    <s v="Item_12_EHE"/>
    <n v="21.5"/>
    <n v="8"/>
    <n v="172"/>
    <x v="0"/>
    <x v="0"/>
    <d v="2022-11-25T00:00:00"/>
    <x v="2"/>
  </r>
  <r>
    <s v="TXN_4385983"/>
    <s v="CUST_25"/>
    <x v="1"/>
    <s v="Item_13_MILK"/>
    <n v="23"/>
    <n v="3"/>
    <n v="69"/>
    <x v="0"/>
    <x v="0"/>
    <d v="2024-08-24T00:00:00"/>
    <x v="2"/>
  </r>
  <r>
    <s v="TXN_8482271"/>
    <s v="CUST_23"/>
    <x v="0"/>
    <m/>
    <n v="20"/>
    <m/>
    <m/>
    <x v="2"/>
    <x v="0"/>
    <d v="2022-01-05T00:00:00"/>
    <x v="2"/>
  </r>
  <r>
    <s v="TXN_5292453"/>
    <s v="CUST_09"/>
    <x v="5"/>
    <s v="Item_16_FUR"/>
    <n v="27.5"/>
    <n v="8"/>
    <n v="220"/>
    <x v="2"/>
    <x v="0"/>
    <d v="2023-04-22T00:00:00"/>
    <x v="1"/>
  </r>
  <r>
    <s v="TXN_3747046"/>
    <s v="CUST_11"/>
    <x v="6"/>
    <s v="Item_18_EHE"/>
    <n v="30.5"/>
    <n v="2"/>
    <n v="61"/>
    <x v="0"/>
    <x v="0"/>
    <d v="2022-11-22T00:00:00"/>
    <x v="1"/>
  </r>
  <r>
    <s v="TXN_5563947"/>
    <s v="CUST_01"/>
    <x v="4"/>
    <s v="Item_17_FOOD"/>
    <n v="29"/>
    <n v="3"/>
    <n v="87"/>
    <x v="0"/>
    <x v="1"/>
    <d v="2022-06-02T00:00:00"/>
    <x v="1"/>
  </r>
  <r>
    <s v="TXN_8839706"/>
    <s v="CUST_15"/>
    <x v="0"/>
    <s v="Item_6_PAT"/>
    <n v="12.5"/>
    <n v="10"/>
    <n v="125"/>
    <x v="1"/>
    <x v="0"/>
    <d v="2024-11-28T00:00:00"/>
    <x v="1"/>
  </r>
  <r>
    <s v="TXN_1778326"/>
    <s v="CUST_20"/>
    <x v="7"/>
    <s v="Item_14_CEA"/>
    <n v="24.5"/>
    <n v="9"/>
    <n v="220.5"/>
    <x v="1"/>
    <x v="1"/>
    <d v="2023-09-01T00:00:00"/>
    <x v="1"/>
  </r>
  <r>
    <s v="TXN_2119388"/>
    <s v="CUST_17"/>
    <x v="2"/>
    <s v="Item_16_BUT"/>
    <n v="27.5"/>
    <n v="7"/>
    <n v="192.5"/>
    <x v="0"/>
    <x v="0"/>
    <d v="2022-09-13T00:00:00"/>
    <x v="0"/>
  </r>
  <r>
    <s v="TXN_8707599"/>
    <s v="CUST_07"/>
    <x v="4"/>
    <s v="Item_6_FOOD"/>
    <n v="12.5"/>
    <n v="10"/>
    <n v="125"/>
    <x v="2"/>
    <x v="1"/>
    <d v="2022-01-26T00:00:00"/>
    <x v="1"/>
  </r>
  <r>
    <s v="TXN_5367164"/>
    <s v="CUST_20"/>
    <x v="5"/>
    <s v="Item_15_FUR"/>
    <n v="26"/>
    <n v="8"/>
    <n v="208"/>
    <x v="1"/>
    <x v="1"/>
    <d v="2023-12-13T00:00:00"/>
    <x v="2"/>
  </r>
  <r>
    <s v="TXN_9429754"/>
    <s v="CUST_14"/>
    <x v="1"/>
    <s v="Item_9_MILK"/>
    <n v="17"/>
    <n v="8"/>
    <n v="136"/>
    <x v="2"/>
    <x v="0"/>
    <d v="2023-08-27T00:00:00"/>
    <x v="0"/>
  </r>
  <r>
    <s v="TXN_1750091"/>
    <s v="CUST_01"/>
    <x v="1"/>
    <s v="Item_4_MILK"/>
    <n v="9.5"/>
    <n v="1"/>
    <n v="9.5"/>
    <x v="1"/>
    <x v="1"/>
    <d v="2023-06-19T00:00:00"/>
    <x v="0"/>
  </r>
  <r>
    <s v="TXN_1101287"/>
    <s v="CUST_05"/>
    <x v="5"/>
    <s v="Item_11_FUR"/>
    <n v="20"/>
    <n v="2"/>
    <n v="40"/>
    <x v="1"/>
    <x v="0"/>
    <d v="2024-01-05T00:00:00"/>
    <x v="0"/>
  </r>
  <r>
    <s v="TXN_8972051"/>
    <s v="CUST_10"/>
    <x v="6"/>
    <s v="Item_17_EHE"/>
    <n v="29"/>
    <n v="1"/>
    <n v="29"/>
    <x v="1"/>
    <x v="1"/>
    <d v="2024-02-28T00:00:00"/>
    <x v="0"/>
  </r>
  <r>
    <s v="TXN_9856909"/>
    <s v="CUST_10"/>
    <x v="0"/>
    <s v="Item_14_PAT"/>
    <n v="24.5"/>
    <n v="7"/>
    <n v="171.5"/>
    <x v="2"/>
    <x v="1"/>
    <d v="2022-07-10T00:00:00"/>
    <x v="2"/>
  </r>
  <r>
    <s v="TXN_9906990"/>
    <s v="CUST_22"/>
    <x v="2"/>
    <s v="Item_3_BUT"/>
    <n v="8"/>
    <n v="9"/>
    <n v="72"/>
    <x v="0"/>
    <x v="1"/>
    <d v="2022-07-11T00:00:00"/>
    <x v="1"/>
  </r>
  <r>
    <s v="TXN_3104119"/>
    <s v="CUST_19"/>
    <x v="5"/>
    <s v="Item_4_FUR"/>
    <n v="9.5"/>
    <n v="2"/>
    <n v="19"/>
    <x v="2"/>
    <x v="0"/>
    <d v="2022-04-19T00:00:00"/>
    <x v="2"/>
  </r>
  <r>
    <s v="TXN_6829985"/>
    <s v="CUST_05"/>
    <x v="3"/>
    <s v="Item_3_BEV"/>
    <n v="8"/>
    <n v="2"/>
    <n v="16"/>
    <x v="2"/>
    <x v="0"/>
    <d v="2023-11-22T00:00:00"/>
    <x v="1"/>
  </r>
  <r>
    <s v="TXN_6375821"/>
    <s v="CUST_19"/>
    <x v="2"/>
    <s v="Item_25_BUT"/>
    <n v="41"/>
    <n v="5"/>
    <n v="205"/>
    <x v="1"/>
    <x v="0"/>
    <d v="2023-09-29T00:00:00"/>
    <x v="1"/>
  </r>
  <r>
    <s v="TXN_7205141"/>
    <s v="CUST_04"/>
    <x v="1"/>
    <s v="Item_5_MILK"/>
    <n v="11"/>
    <n v="1"/>
    <n v="11"/>
    <x v="2"/>
    <x v="1"/>
    <d v="2022-05-29T00:00:00"/>
    <x v="2"/>
  </r>
  <r>
    <s v="TXN_9749789"/>
    <s v="CUST_18"/>
    <x v="1"/>
    <s v="Item_19_MILK"/>
    <n v="32"/>
    <n v="2"/>
    <n v="64"/>
    <x v="1"/>
    <x v="1"/>
    <d v="2024-12-10T00:00:00"/>
    <x v="1"/>
  </r>
  <r>
    <s v="TXN_7796666"/>
    <s v="CUST_13"/>
    <x v="4"/>
    <s v="Item_12_FOOD"/>
    <n v="21.5"/>
    <n v="10"/>
    <n v="215"/>
    <x v="2"/>
    <x v="0"/>
    <d v="2024-09-08T00:00:00"/>
    <x v="1"/>
  </r>
  <r>
    <s v="TXN_4327459"/>
    <s v="CUST_14"/>
    <x v="3"/>
    <s v="Item_14_BEV"/>
    <n v="24.5"/>
    <n v="7"/>
    <n v="171.5"/>
    <x v="1"/>
    <x v="1"/>
    <d v="2022-01-09T00:00:00"/>
    <x v="2"/>
  </r>
  <r>
    <s v="TXN_8608354"/>
    <s v="CUST_08"/>
    <x v="0"/>
    <s v="Item_22_PAT"/>
    <n v="36.5"/>
    <n v="1"/>
    <n v="36.5"/>
    <x v="0"/>
    <x v="1"/>
    <d v="2024-04-09T00:00:00"/>
    <x v="0"/>
  </r>
  <r>
    <s v="TXN_1036311"/>
    <s v="CUST_16"/>
    <x v="6"/>
    <s v="Item_17_EHE"/>
    <n v="29"/>
    <n v="1"/>
    <n v="29"/>
    <x v="2"/>
    <x v="1"/>
    <d v="2022-12-22T00:00:00"/>
    <x v="1"/>
  </r>
  <r>
    <s v="TXN_8321866"/>
    <s v="CUST_01"/>
    <x v="5"/>
    <s v="Item_8_FUR"/>
    <n v="15.5"/>
    <n v="4"/>
    <n v="62"/>
    <x v="1"/>
    <x v="0"/>
    <d v="2023-08-27T00:00:00"/>
    <x v="2"/>
  </r>
  <r>
    <s v="TXN_5896151"/>
    <s v="CUST_21"/>
    <x v="6"/>
    <s v="Item_15_EHE"/>
    <n v="26"/>
    <n v="6"/>
    <n v="156"/>
    <x v="0"/>
    <x v="0"/>
    <d v="2024-02-25T00:00:00"/>
    <x v="1"/>
  </r>
  <r>
    <s v="TXN_1157052"/>
    <s v="CUST_24"/>
    <x v="2"/>
    <s v="Item_13_BUT"/>
    <n v="23"/>
    <n v="4"/>
    <n v="92"/>
    <x v="1"/>
    <x v="0"/>
    <d v="2022-11-02T00:00:00"/>
    <x v="0"/>
  </r>
  <r>
    <s v="TXN_5381793"/>
    <s v="CUST_05"/>
    <x v="5"/>
    <s v="Item_3_FUR"/>
    <n v="8"/>
    <n v="9"/>
    <n v="72"/>
    <x v="2"/>
    <x v="1"/>
    <d v="2024-12-09T00:00:00"/>
    <x v="0"/>
  </r>
  <r>
    <s v="TXN_3197907"/>
    <s v="CUST_25"/>
    <x v="0"/>
    <s v="Item_19_PAT"/>
    <n v="32"/>
    <n v="6"/>
    <n v="192"/>
    <x v="2"/>
    <x v="1"/>
    <d v="2024-02-09T00:00:00"/>
    <x v="1"/>
  </r>
  <r>
    <s v="TXN_9891054"/>
    <s v="CUST_20"/>
    <x v="7"/>
    <s v="Item_15_CEA"/>
    <n v="26"/>
    <n v="10"/>
    <n v="260"/>
    <x v="2"/>
    <x v="0"/>
    <d v="2022-10-11T00:00:00"/>
    <x v="1"/>
  </r>
  <r>
    <s v="TXN_7359436"/>
    <s v="CUST_16"/>
    <x v="4"/>
    <s v="Item_14_FOOD"/>
    <n v="24.5"/>
    <n v="10"/>
    <n v="245"/>
    <x v="2"/>
    <x v="1"/>
    <d v="2024-01-02T00:00:00"/>
    <x v="0"/>
  </r>
  <r>
    <s v="TXN_6016690"/>
    <s v="CUST_06"/>
    <x v="7"/>
    <s v="Item_11_CEA"/>
    <n v="20"/>
    <n v="3"/>
    <n v="60"/>
    <x v="1"/>
    <x v="0"/>
    <d v="2023-12-13T00:00:00"/>
    <x v="2"/>
  </r>
  <r>
    <s v="TXN_3615491"/>
    <s v="CUST_02"/>
    <x v="0"/>
    <s v="Item_9_PAT"/>
    <n v="17"/>
    <n v="7"/>
    <n v="119"/>
    <x v="1"/>
    <x v="1"/>
    <d v="2023-09-25T00:00:00"/>
    <x v="1"/>
  </r>
  <r>
    <s v="TXN_5238211"/>
    <s v="CUST_09"/>
    <x v="5"/>
    <s v="Item_15_FUR"/>
    <n v="26"/>
    <n v="8"/>
    <n v="208"/>
    <x v="2"/>
    <x v="1"/>
    <d v="2023-12-15T00:00:00"/>
    <x v="0"/>
  </r>
  <r>
    <s v="TXN_2861834"/>
    <s v="CUST_25"/>
    <x v="0"/>
    <s v="Item_15_PAT"/>
    <n v="26"/>
    <n v="3"/>
    <n v="78"/>
    <x v="2"/>
    <x v="0"/>
    <d v="2023-04-01T00:00:00"/>
    <x v="0"/>
  </r>
  <r>
    <s v="TXN_5236248"/>
    <s v="CUST_21"/>
    <x v="4"/>
    <s v="Item_10_FOOD"/>
    <n v="18.5"/>
    <n v="9"/>
    <n v="166.5"/>
    <x v="2"/>
    <x v="0"/>
    <d v="2025-01-15T00:00:00"/>
    <x v="2"/>
  </r>
  <r>
    <s v="TXN_2694098"/>
    <s v="CUST_09"/>
    <x v="1"/>
    <s v="Item_11_MILK"/>
    <n v="20"/>
    <n v="10"/>
    <n v="200"/>
    <x v="2"/>
    <x v="0"/>
    <d v="2024-10-20T00:00:00"/>
    <x v="2"/>
  </r>
  <r>
    <s v="TXN_3299143"/>
    <s v="CUST_11"/>
    <x v="5"/>
    <s v="Item_2_FUR"/>
    <n v="6.5"/>
    <n v="9"/>
    <n v="58.5"/>
    <x v="1"/>
    <x v="0"/>
    <d v="2024-03-02T00:00:00"/>
    <x v="0"/>
  </r>
  <r>
    <s v="TXN_6159011"/>
    <s v="CUST_21"/>
    <x v="5"/>
    <s v="Item_2_FUR"/>
    <n v="6.5"/>
    <n v="1"/>
    <n v="6.5"/>
    <x v="0"/>
    <x v="0"/>
    <d v="2022-07-20T00:00:00"/>
    <x v="2"/>
  </r>
  <r>
    <s v="TXN_1350410"/>
    <s v="CUST_01"/>
    <x v="5"/>
    <s v="Item_10_FUR"/>
    <n v="18.5"/>
    <n v="3"/>
    <n v="55.5"/>
    <x v="1"/>
    <x v="0"/>
    <d v="2024-09-11T00:00:00"/>
    <x v="1"/>
  </r>
  <r>
    <s v="TXN_7958601"/>
    <s v="CUST_08"/>
    <x v="1"/>
    <s v="Item_15_MILK"/>
    <n v="26"/>
    <n v="1"/>
    <n v="26"/>
    <x v="2"/>
    <x v="0"/>
    <d v="2022-06-11T00:00:00"/>
    <x v="0"/>
  </r>
  <r>
    <s v="TXN_9618417"/>
    <s v="CUST_24"/>
    <x v="6"/>
    <s v="Item_5_EHE"/>
    <n v="11"/>
    <n v="10"/>
    <n v="110"/>
    <x v="2"/>
    <x v="0"/>
    <d v="2022-10-05T00:00:00"/>
    <x v="2"/>
  </r>
  <r>
    <s v="TXN_1151406"/>
    <s v="CUST_04"/>
    <x v="2"/>
    <s v="Item_19_BUT"/>
    <n v="32"/>
    <n v="9"/>
    <n v="288"/>
    <x v="0"/>
    <x v="0"/>
    <d v="2022-05-18T00:00:00"/>
    <x v="0"/>
  </r>
  <r>
    <s v="TXN_1358761"/>
    <s v="CUST_10"/>
    <x v="4"/>
    <s v="Item_6_FOOD"/>
    <n v="12.5"/>
    <n v="3"/>
    <n v="37.5"/>
    <x v="2"/>
    <x v="1"/>
    <d v="2024-05-15T00:00:00"/>
    <x v="1"/>
  </r>
  <r>
    <s v="TXN_1134117"/>
    <s v="CUST_18"/>
    <x v="3"/>
    <s v="Item_20_BEV"/>
    <n v="33.5"/>
    <n v="1"/>
    <n v="33.5"/>
    <x v="2"/>
    <x v="0"/>
    <d v="2024-12-30T00:00:00"/>
    <x v="2"/>
  </r>
  <r>
    <s v="TXN_5805061"/>
    <s v="CUST_06"/>
    <x v="3"/>
    <s v="Item_8_BEV"/>
    <n v="15.5"/>
    <n v="3"/>
    <n v="46.5"/>
    <x v="1"/>
    <x v="0"/>
    <d v="2023-07-31T00:00:00"/>
    <x v="0"/>
  </r>
  <r>
    <s v="TXN_6322703"/>
    <s v="CUST_17"/>
    <x v="1"/>
    <s v="Item_1_MILK"/>
    <n v="5"/>
    <n v="2"/>
    <n v="10"/>
    <x v="2"/>
    <x v="1"/>
    <d v="2023-07-11T00:00:00"/>
    <x v="2"/>
  </r>
  <r>
    <s v="TXN_3402387"/>
    <s v="CUST_22"/>
    <x v="4"/>
    <s v="Item_4_FOOD"/>
    <n v="9.5"/>
    <n v="3"/>
    <n v="28.5"/>
    <x v="1"/>
    <x v="0"/>
    <d v="2023-11-30T00:00:00"/>
    <x v="2"/>
  </r>
  <r>
    <s v="TXN_3009822"/>
    <s v="CUST_20"/>
    <x v="0"/>
    <s v="Item_11_PAT"/>
    <n v="20"/>
    <n v="5"/>
    <n v="100"/>
    <x v="2"/>
    <x v="1"/>
    <d v="2024-05-07T00:00:00"/>
    <x v="1"/>
  </r>
  <r>
    <s v="TXN_4836949"/>
    <s v="CUST_07"/>
    <x v="7"/>
    <s v="Item_14_CEA"/>
    <n v="24.5"/>
    <n v="10"/>
    <n v="245"/>
    <x v="1"/>
    <x v="1"/>
    <d v="2022-02-02T00:00:00"/>
    <x v="0"/>
  </r>
  <r>
    <s v="TXN_7558362"/>
    <s v="CUST_08"/>
    <x v="0"/>
    <s v="Item_2_PAT"/>
    <n v="6.5"/>
    <n v="4"/>
    <n v="26"/>
    <x v="1"/>
    <x v="1"/>
    <d v="2024-06-01T00:00:00"/>
    <x v="1"/>
  </r>
  <r>
    <s v="TXN_2550629"/>
    <s v="CUST_10"/>
    <x v="2"/>
    <s v="Item_23_BUT"/>
    <n v="38"/>
    <n v="5"/>
    <n v="190"/>
    <x v="0"/>
    <x v="0"/>
    <d v="2022-04-03T00:00:00"/>
    <x v="0"/>
  </r>
  <r>
    <s v="TXN_1476715"/>
    <s v="CUST_11"/>
    <x v="3"/>
    <s v="Item_17_BEV"/>
    <n v="29"/>
    <n v="8"/>
    <n v="232"/>
    <x v="1"/>
    <x v="1"/>
    <d v="2022-02-08T00:00:00"/>
    <x v="1"/>
  </r>
  <r>
    <s v="TXN_5653387"/>
    <s v="CUST_12"/>
    <x v="5"/>
    <s v="Item_7_FUR"/>
    <n v="14"/>
    <n v="7"/>
    <n v="98"/>
    <x v="1"/>
    <x v="0"/>
    <d v="2022-05-29T00:00:00"/>
    <x v="0"/>
  </r>
  <r>
    <s v="TXN_7068372"/>
    <s v="CUST_23"/>
    <x v="7"/>
    <m/>
    <n v="23"/>
    <m/>
    <m/>
    <x v="0"/>
    <x v="1"/>
    <d v="2022-12-10T00:00:00"/>
    <x v="2"/>
  </r>
  <r>
    <s v="TXN_8819433"/>
    <s v="CUST_06"/>
    <x v="7"/>
    <s v="Item_12_CEA"/>
    <n v="21.5"/>
    <n v="8"/>
    <n v="172"/>
    <x v="0"/>
    <x v="1"/>
    <d v="2024-04-15T00:00:00"/>
    <x v="1"/>
  </r>
  <r>
    <s v="TXN_3120139"/>
    <s v="CUST_23"/>
    <x v="4"/>
    <s v="Item_4_FOOD"/>
    <n v="9.5"/>
    <n v="6"/>
    <n v="57"/>
    <x v="1"/>
    <x v="0"/>
    <d v="2024-02-11T00:00:00"/>
    <x v="2"/>
  </r>
  <r>
    <s v="TXN_9998575"/>
    <s v="CUST_13"/>
    <x v="4"/>
    <s v="Item_6_FOOD"/>
    <n v="12.5"/>
    <n v="9"/>
    <n v="112.5"/>
    <x v="1"/>
    <x v="1"/>
    <d v="2024-01-02T00:00:00"/>
    <x v="0"/>
  </r>
  <r>
    <s v="TXN_8519777"/>
    <s v="CUST_16"/>
    <x v="3"/>
    <s v="Item_24_BEV"/>
    <n v="39.5"/>
    <n v="3"/>
    <n v="118.5"/>
    <x v="0"/>
    <x v="0"/>
    <d v="2022-07-02T00:00:00"/>
    <x v="0"/>
  </r>
  <r>
    <s v="TXN_7797790"/>
    <s v="CUST_24"/>
    <x v="3"/>
    <s v="Item_19_BEV"/>
    <n v="32"/>
    <n v="7"/>
    <n v="224"/>
    <x v="0"/>
    <x v="0"/>
    <d v="2022-10-09T00:00:00"/>
    <x v="0"/>
  </r>
  <r>
    <s v="TXN_3184832"/>
    <s v="CUST_06"/>
    <x v="6"/>
    <s v="Item_11_EHE"/>
    <n v="20"/>
    <n v="2"/>
    <n v="40"/>
    <x v="1"/>
    <x v="1"/>
    <d v="2022-02-08T00:00:00"/>
    <x v="0"/>
  </r>
  <r>
    <s v="TXN_7741209"/>
    <s v="CUST_07"/>
    <x v="1"/>
    <s v="Item_3_MILK"/>
    <n v="8"/>
    <n v="6"/>
    <n v="48"/>
    <x v="2"/>
    <x v="1"/>
    <d v="2024-06-10T00:00:00"/>
    <x v="1"/>
  </r>
  <r>
    <s v="TXN_4077794"/>
    <s v="CUST_19"/>
    <x v="2"/>
    <s v="Item_23_BUT"/>
    <n v="38"/>
    <n v="2"/>
    <n v="76"/>
    <x v="2"/>
    <x v="1"/>
    <d v="2024-07-30T00:00:00"/>
    <x v="0"/>
  </r>
  <r>
    <s v="TXN_3292575"/>
    <s v="CUST_15"/>
    <x v="5"/>
    <s v="Item_16_FUR"/>
    <n v="27.5"/>
    <n v="5"/>
    <n v="137.5"/>
    <x v="1"/>
    <x v="0"/>
    <d v="2024-04-15T00:00:00"/>
    <x v="1"/>
  </r>
  <r>
    <s v="TXN_6959357"/>
    <s v="CUST_07"/>
    <x v="1"/>
    <s v="Item_6_MILK"/>
    <n v="12.5"/>
    <n v="4"/>
    <n v="50"/>
    <x v="2"/>
    <x v="1"/>
    <d v="2023-02-23T00:00:00"/>
    <x v="0"/>
  </r>
  <r>
    <s v="TXN_5532386"/>
    <s v="CUST_02"/>
    <x v="1"/>
    <s v="Item_13_MILK"/>
    <n v="23"/>
    <n v="7"/>
    <n v="161"/>
    <x v="1"/>
    <x v="0"/>
    <d v="2024-03-19T00:00:00"/>
    <x v="0"/>
  </r>
  <r>
    <s v="TXN_4242577"/>
    <s v="CUST_12"/>
    <x v="2"/>
    <s v="Item_25_BUT"/>
    <n v="41"/>
    <n v="5"/>
    <n v="205"/>
    <x v="2"/>
    <x v="0"/>
    <d v="2023-02-21T00:00:00"/>
    <x v="0"/>
  </r>
  <r>
    <s v="TXN_2251911"/>
    <s v="CUST_08"/>
    <x v="5"/>
    <s v="Item_20_FUR"/>
    <n v="33.5"/>
    <n v="9"/>
    <n v="301.5"/>
    <x v="0"/>
    <x v="1"/>
    <d v="2024-09-28T00:00:00"/>
    <x v="1"/>
  </r>
  <r>
    <s v="TXN_4034256"/>
    <s v="CUST_07"/>
    <x v="5"/>
    <s v="Item_11_FUR"/>
    <n v="20"/>
    <n v="6"/>
    <n v="120"/>
    <x v="0"/>
    <x v="0"/>
    <d v="2022-02-06T00:00:00"/>
    <x v="1"/>
  </r>
  <r>
    <s v="TXN_8491772"/>
    <s v="CUST_07"/>
    <x v="6"/>
    <s v="Item_23_EHE"/>
    <n v="38"/>
    <n v="3"/>
    <n v="114"/>
    <x v="2"/>
    <x v="0"/>
    <d v="2022-10-21T00:00:00"/>
    <x v="0"/>
  </r>
  <r>
    <s v="TXN_3348274"/>
    <s v="CUST_11"/>
    <x v="4"/>
    <s v="Item_20_FOOD"/>
    <n v="33.5"/>
    <n v="4"/>
    <n v="134"/>
    <x v="2"/>
    <x v="0"/>
    <d v="2022-03-24T00:00:00"/>
    <x v="2"/>
  </r>
  <r>
    <s v="TXN_3986908"/>
    <s v="CUST_13"/>
    <x v="4"/>
    <s v="Item_4_FOOD"/>
    <n v="9.5"/>
    <n v="4"/>
    <n v="38"/>
    <x v="1"/>
    <x v="0"/>
    <d v="2024-10-27T00:00:00"/>
    <x v="0"/>
  </r>
  <r>
    <s v="TXN_6417831"/>
    <s v="CUST_22"/>
    <x v="7"/>
    <m/>
    <n v="20"/>
    <m/>
    <m/>
    <x v="1"/>
    <x v="1"/>
    <d v="2024-01-05T00:00:00"/>
    <x v="1"/>
  </r>
  <r>
    <s v="TXN_4848504"/>
    <s v="CUST_07"/>
    <x v="5"/>
    <s v="Item_12_FUR"/>
    <n v="21.5"/>
    <n v="4"/>
    <n v="86"/>
    <x v="1"/>
    <x v="0"/>
    <d v="2023-01-06T00:00:00"/>
    <x v="0"/>
  </r>
  <r>
    <s v="TXN_3238663"/>
    <s v="CUST_06"/>
    <x v="2"/>
    <s v="Item_8_BUT"/>
    <n v="15.5"/>
    <n v="3"/>
    <n v="46.5"/>
    <x v="2"/>
    <x v="1"/>
    <d v="2023-11-29T00:00:00"/>
    <x v="1"/>
  </r>
  <r>
    <s v="TXN_7461424"/>
    <s v="CUST_25"/>
    <x v="3"/>
    <m/>
    <n v="27.5"/>
    <m/>
    <m/>
    <x v="2"/>
    <x v="1"/>
    <d v="2024-11-23T00:00:00"/>
    <x v="0"/>
  </r>
  <r>
    <s v="TXN_7467332"/>
    <s v="CUST_15"/>
    <x v="5"/>
    <s v="Item_2_FUR"/>
    <n v="6.5"/>
    <n v="3"/>
    <n v="19.5"/>
    <x v="0"/>
    <x v="0"/>
    <d v="2022-04-19T00:00:00"/>
    <x v="1"/>
  </r>
  <r>
    <s v="TXN_4722486"/>
    <s v="CUST_04"/>
    <x v="5"/>
    <s v="Item_20_FUR"/>
    <n v="33.5"/>
    <n v="2"/>
    <n v="67"/>
    <x v="2"/>
    <x v="0"/>
    <d v="2023-12-11T00:00:00"/>
    <x v="2"/>
  </r>
  <r>
    <s v="TXN_7434102"/>
    <s v="CUST_21"/>
    <x v="2"/>
    <s v="Item_20_BUT"/>
    <n v="33.5"/>
    <n v="7"/>
    <n v="234.5"/>
    <x v="2"/>
    <x v="0"/>
    <d v="2022-12-11T00:00:00"/>
    <x v="2"/>
  </r>
  <r>
    <s v="TXN_2862297"/>
    <s v="CUST_11"/>
    <x v="2"/>
    <s v="Item_7_BUT"/>
    <n v="14"/>
    <n v="9"/>
    <n v="126"/>
    <x v="1"/>
    <x v="1"/>
    <d v="2022-09-08T00:00:00"/>
    <x v="2"/>
  </r>
  <r>
    <s v="TXN_5498786"/>
    <s v="CUST_11"/>
    <x v="7"/>
    <s v="Item_25_CEA"/>
    <n v="41"/>
    <n v="7"/>
    <n v="287"/>
    <x v="1"/>
    <x v="1"/>
    <d v="2024-07-18T00:00:00"/>
    <x v="2"/>
  </r>
  <r>
    <s v="TXN_2329223"/>
    <s v="CUST_15"/>
    <x v="4"/>
    <s v="Item_22_FOOD"/>
    <n v="36.5"/>
    <n v="10"/>
    <n v="365"/>
    <x v="1"/>
    <x v="0"/>
    <d v="2024-07-15T00:00:00"/>
    <x v="2"/>
  </r>
  <r>
    <s v="TXN_7821157"/>
    <s v="CUST_11"/>
    <x v="7"/>
    <s v="Item_9_CEA"/>
    <n v="17"/>
    <n v="8"/>
    <n v="136"/>
    <x v="1"/>
    <x v="0"/>
    <d v="2022-08-22T00:00:00"/>
    <x v="0"/>
  </r>
  <r>
    <s v="TXN_1972761"/>
    <s v="CUST_23"/>
    <x v="0"/>
    <m/>
    <m/>
    <n v="10"/>
    <n v="80"/>
    <x v="1"/>
    <x v="1"/>
    <d v="2024-10-24T00:00:00"/>
    <x v="2"/>
  </r>
  <r>
    <s v="TXN_5366697"/>
    <s v="CUST_01"/>
    <x v="1"/>
    <s v="Item_1_MILK"/>
    <n v="5"/>
    <n v="1"/>
    <n v="5"/>
    <x v="1"/>
    <x v="1"/>
    <d v="2023-07-25T00:00:00"/>
    <x v="2"/>
  </r>
  <r>
    <s v="TXN_5510641"/>
    <s v="CUST_14"/>
    <x v="0"/>
    <s v="Item_17_PAT"/>
    <n v="29"/>
    <n v="3"/>
    <n v="87"/>
    <x v="2"/>
    <x v="0"/>
    <d v="2023-10-21T00:00:00"/>
    <x v="1"/>
  </r>
  <r>
    <s v="TXN_1608137"/>
    <s v="CUST_20"/>
    <x v="3"/>
    <s v="Item_11_BEV"/>
    <n v="20"/>
    <n v="8"/>
    <n v="160"/>
    <x v="2"/>
    <x v="0"/>
    <d v="2022-03-13T00:00:00"/>
    <x v="2"/>
  </r>
  <r>
    <s v="TXN_1623314"/>
    <s v="CUST_20"/>
    <x v="0"/>
    <s v="Item_4_PAT"/>
    <n v="9.5"/>
    <n v="8"/>
    <n v="76"/>
    <x v="0"/>
    <x v="1"/>
    <d v="2024-12-26T00:00:00"/>
    <x v="1"/>
  </r>
  <r>
    <s v="TXN_9269245"/>
    <s v="CUST_07"/>
    <x v="2"/>
    <s v="Item_6_BUT"/>
    <n v="12.5"/>
    <n v="1"/>
    <n v="12.5"/>
    <x v="1"/>
    <x v="1"/>
    <d v="2024-12-15T00:00:00"/>
    <x v="0"/>
  </r>
  <r>
    <s v="TXN_8785418"/>
    <s v="CUST_07"/>
    <x v="0"/>
    <s v="Item_1_PAT"/>
    <n v="5"/>
    <n v="9"/>
    <n v="45"/>
    <x v="1"/>
    <x v="0"/>
    <d v="2023-02-12T00:00:00"/>
    <x v="0"/>
  </r>
  <r>
    <s v="TXN_8487838"/>
    <s v="CUST_18"/>
    <x v="7"/>
    <m/>
    <m/>
    <n v="4"/>
    <n v="44"/>
    <x v="0"/>
    <x v="0"/>
    <d v="2023-02-04T00:00:00"/>
    <x v="2"/>
  </r>
  <r>
    <s v="TXN_8224848"/>
    <s v="CUST_20"/>
    <x v="7"/>
    <s v="Item_3_CEA"/>
    <n v="8"/>
    <n v="5"/>
    <n v="40"/>
    <x v="0"/>
    <x v="1"/>
    <d v="2022-12-18T00:00:00"/>
    <x v="0"/>
  </r>
  <r>
    <s v="TXN_6166688"/>
    <s v="CUST_08"/>
    <x v="0"/>
    <s v="Item_25_PAT"/>
    <n v="41"/>
    <n v="6"/>
    <n v="246"/>
    <x v="1"/>
    <x v="0"/>
    <d v="2023-09-29T00:00:00"/>
    <x v="0"/>
  </r>
  <r>
    <s v="TXN_9951016"/>
    <s v="CUST_25"/>
    <x v="0"/>
    <s v="Item_2_PAT"/>
    <n v="6.5"/>
    <n v="3"/>
    <n v="19.5"/>
    <x v="2"/>
    <x v="0"/>
    <d v="2022-02-01T00:00:00"/>
    <x v="1"/>
  </r>
  <r>
    <s v="TXN_4956767"/>
    <s v="CUST_08"/>
    <x v="5"/>
    <s v="Item_7_FUR"/>
    <n v="14"/>
    <n v="8"/>
    <n v="112"/>
    <x v="1"/>
    <x v="0"/>
    <d v="2023-03-19T00:00:00"/>
    <x v="1"/>
  </r>
  <r>
    <s v="TXN_4657003"/>
    <s v="CUST_06"/>
    <x v="2"/>
    <s v="Item_8_BUT"/>
    <n v="15.5"/>
    <n v="10"/>
    <n v="155"/>
    <x v="2"/>
    <x v="1"/>
    <d v="2024-07-05T00:00:00"/>
    <x v="2"/>
  </r>
  <r>
    <s v="TXN_1392217"/>
    <s v="CUST_23"/>
    <x v="0"/>
    <s v="Item_8_PAT"/>
    <n v="15.5"/>
    <n v="9"/>
    <n v="139.5"/>
    <x v="0"/>
    <x v="0"/>
    <d v="2024-09-11T00:00:00"/>
    <x v="0"/>
  </r>
  <r>
    <s v="TXN_8507665"/>
    <s v="CUST_13"/>
    <x v="2"/>
    <s v="Item_18_BUT"/>
    <n v="30.5"/>
    <n v="8"/>
    <n v="244"/>
    <x v="0"/>
    <x v="0"/>
    <d v="2023-04-08T00:00:00"/>
    <x v="1"/>
  </r>
  <r>
    <s v="TXN_3147709"/>
    <s v="CUST_04"/>
    <x v="2"/>
    <s v="Item_2_BUT"/>
    <n v="6.5"/>
    <n v="1"/>
    <n v="6.5"/>
    <x v="1"/>
    <x v="0"/>
    <d v="2025-01-05T00:00:00"/>
    <x v="2"/>
  </r>
  <r>
    <s v="TXN_4445756"/>
    <s v="CUST_15"/>
    <x v="0"/>
    <m/>
    <m/>
    <n v="4"/>
    <n v="164"/>
    <x v="1"/>
    <x v="1"/>
    <d v="2023-10-26T00:00:00"/>
    <x v="2"/>
  </r>
  <r>
    <s v="TXN_7837225"/>
    <s v="CUST_19"/>
    <x v="5"/>
    <s v="Item_19_FUR"/>
    <n v="32"/>
    <n v="3"/>
    <n v="96"/>
    <x v="2"/>
    <x v="1"/>
    <d v="2023-09-08T00:00:00"/>
    <x v="0"/>
  </r>
  <r>
    <s v="TXN_6598320"/>
    <s v="CUST_06"/>
    <x v="4"/>
    <s v="Item_6_FOOD"/>
    <n v="12.5"/>
    <n v="4"/>
    <n v="50"/>
    <x v="0"/>
    <x v="0"/>
    <d v="2024-05-05T00:00:00"/>
    <x v="0"/>
  </r>
  <r>
    <s v="TXN_9170556"/>
    <s v="CUST_16"/>
    <x v="1"/>
    <s v="Item_1_MILK"/>
    <n v="5"/>
    <n v="7"/>
    <n v="35"/>
    <x v="2"/>
    <x v="1"/>
    <d v="2023-05-28T00:00:00"/>
    <x v="0"/>
  </r>
  <r>
    <s v="TXN_8863568"/>
    <s v="CUST_22"/>
    <x v="5"/>
    <s v="Item_21_FUR"/>
    <n v="35"/>
    <n v="2"/>
    <n v="70"/>
    <x v="0"/>
    <x v="0"/>
    <d v="2022-05-25T00:00:00"/>
    <x v="0"/>
  </r>
  <r>
    <s v="TXN_9077506"/>
    <s v="CUST_22"/>
    <x v="1"/>
    <s v="Item_13_MILK"/>
    <n v="23"/>
    <n v="1"/>
    <n v="23"/>
    <x v="1"/>
    <x v="0"/>
    <d v="2023-07-11T00:00:00"/>
    <x v="0"/>
  </r>
  <r>
    <s v="TXN_8678885"/>
    <s v="CUST_21"/>
    <x v="1"/>
    <s v="Item_3_MILK"/>
    <n v="8"/>
    <n v="6"/>
    <n v="48"/>
    <x v="2"/>
    <x v="1"/>
    <d v="2022-06-01T00:00:00"/>
    <x v="2"/>
  </r>
  <r>
    <s v="TXN_1256115"/>
    <s v="CUST_20"/>
    <x v="7"/>
    <s v="Item_10_CEA"/>
    <n v="18.5"/>
    <n v="5"/>
    <n v="92.5"/>
    <x v="1"/>
    <x v="0"/>
    <d v="2024-11-25T00:00:00"/>
    <x v="0"/>
  </r>
  <r>
    <s v="TXN_6857566"/>
    <s v="CUST_23"/>
    <x v="7"/>
    <m/>
    <m/>
    <n v="2"/>
    <n v="46"/>
    <x v="1"/>
    <x v="1"/>
    <d v="2024-03-14T00:00:00"/>
    <x v="0"/>
  </r>
  <r>
    <s v="TXN_7425088"/>
    <s v="CUST_07"/>
    <x v="7"/>
    <s v="Item_19_CEA"/>
    <n v="32"/>
    <n v="5"/>
    <n v="160"/>
    <x v="1"/>
    <x v="1"/>
    <d v="2022-03-25T00:00:00"/>
    <x v="1"/>
  </r>
  <r>
    <s v="TXN_3757243"/>
    <s v="CUST_09"/>
    <x v="0"/>
    <s v="Item_11_PAT"/>
    <n v="20"/>
    <n v="10"/>
    <n v="200"/>
    <x v="2"/>
    <x v="1"/>
    <d v="2024-12-09T00:00:00"/>
    <x v="1"/>
  </r>
  <r>
    <s v="TXN_7634598"/>
    <s v="CUST_06"/>
    <x v="6"/>
    <s v="Item_8_EHE"/>
    <n v="15.5"/>
    <n v="7"/>
    <n v="108.5"/>
    <x v="2"/>
    <x v="1"/>
    <d v="2022-04-30T00:00:00"/>
    <x v="2"/>
  </r>
  <r>
    <s v="TXN_8664749"/>
    <s v="CUST_24"/>
    <x v="1"/>
    <s v="Item_7_MILK"/>
    <n v="14"/>
    <n v="7"/>
    <n v="98"/>
    <x v="2"/>
    <x v="1"/>
    <d v="2024-08-17T00:00:00"/>
    <x v="2"/>
  </r>
  <r>
    <s v="TXN_1011915"/>
    <s v="CUST_16"/>
    <x v="0"/>
    <s v="Item_19_PAT"/>
    <n v="32"/>
    <n v="10"/>
    <n v="320"/>
    <x v="1"/>
    <x v="1"/>
    <d v="2023-03-25T00:00:00"/>
    <x v="0"/>
  </r>
  <r>
    <s v="TXN_4693988"/>
    <s v="CUST_06"/>
    <x v="2"/>
    <s v="Item_13_BUT"/>
    <n v="23"/>
    <n v="10"/>
    <n v="230"/>
    <x v="2"/>
    <x v="0"/>
    <d v="2023-04-15T00:00:00"/>
    <x v="2"/>
  </r>
  <r>
    <s v="TXN_5703677"/>
    <s v="CUST_23"/>
    <x v="2"/>
    <s v="Item_6_BUT"/>
    <n v="12.5"/>
    <n v="9"/>
    <n v="112.5"/>
    <x v="2"/>
    <x v="1"/>
    <d v="2022-09-13T00:00:00"/>
    <x v="1"/>
  </r>
  <r>
    <s v="TXN_7914914"/>
    <s v="CUST_19"/>
    <x v="0"/>
    <s v="Item_1_PAT"/>
    <n v="5"/>
    <n v="4"/>
    <n v="20"/>
    <x v="2"/>
    <x v="1"/>
    <d v="2025-01-04T00:00:00"/>
    <x v="2"/>
  </r>
  <r>
    <s v="TXN_5598006"/>
    <s v="CUST_05"/>
    <x v="6"/>
    <s v="Item_13_EHE"/>
    <n v="23"/>
    <n v="5"/>
    <n v="115"/>
    <x v="2"/>
    <x v="1"/>
    <d v="2024-01-09T00:00:00"/>
    <x v="1"/>
  </r>
  <r>
    <s v="TXN_4438498"/>
    <s v="CUST_07"/>
    <x v="3"/>
    <s v="Item_14_BEV"/>
    <n v="24.5"/>
    <n v="5"/>
    <n v="122.5"/>
    <x v="1"/>
    <x v="0"/>
    <d v="2022-06-02T00:00:00"/>
    <x v="0"/>
  </r>
  <r>
    <s v="TXN_9898312"/>
    <s v="CUST_18"/>
    <x v="6"/>
    <s v="Item_16_EHE"/>
    <n v="27.5"/>
    <n v="7"/>
    <n v="192.5"/>
    <x v="1"/>
    <x v="0"/>
    <d v="2024-03-06T00:00:00"/>
    <x v="0"/>
  </r>
  <r>
    <s v="TXN_9410325"/>
    <s v="CUST_25"/>
    <x v="6"/>
    <s v="Item_15_EHE"/>
    <n v="26"/>
    <n v="9"/>
    <n v="234"/>
    <x v="0"/>
    <x v="0"/>
    <d v="2023-09-13T00:00:00"/>
    <x v="2"/>
  </r>
  <r>
    <s v="TXN_7705441"/>
    <s v="CUST_25"/>
    <x v="1"/>
    <m/>
    <n v="26"/>
    <m/>
    <m/>
    <x v="0"/>
    <x v="0"/>
    <d v="2022-02-27T00:00:00"/>
    <x v="1"/>
  </r>
  <r>
    <s v="TXN_2914395"/>
    <s v="CUST_19"/>
    <x v="7"/>
    <s v="Item_6_CEA"/>
    <n v="12.5"/>
    <n v="2"/>
    <n v="25"/>
    <x v="1"/>
    <x v="0"/>
    <d v="2022-12-26T00:00:00"/>
    <x v="0"/>
  </r>
  <r>
    <s v="TXN_8624505"/>
    <s v="CUST_19"/>
    <x v="4"/>
    <m/>
    <m/>
    <n v="9"/>
    <n v="207"/>
    <x v="2"/>
    <x v="1"/>
    <d v="2023-09-15T00:00:00"/>
    <x v="0"/>
  </r>
  <r>
    <s v="TXN_4104691"/>
    <s v="CUST_18"/>
    <x v="3"/>
    <s v="Item_9_BEV"/>
    <n v="17"/>
    <n v="7"/>
    <n v="119"/>
    <x v="0"/>
    <x v="0"/>
    <d v="2024-05-23T00:00:00"/>
    <x v="2"/>
  </r>
  <r>
    <s v="TXN_7557655"/>
    <s v="CUST_11"/>
    <x v="5"/>
    <s v="Item_20_FUR"/>
    <n v="33.5"/>
    <n v="8"/>
    <n v="268"/>
    <x v="1"/>
    <x v="0"/>
    <d v="2022-04-04T00:00:00"/>
    <x v="2"/>
  </r>
  <r>
    <s v="TXN_9637396"/>
    <s v="CUST_19"/>
    <x v="6"/>
    <m/>
    <n v="21.5"/>
    <m/>
    <m/>
    <x v="2"/>
    <x v="0"/>
    <d v="2024-09-04T00:00:00"/>
    <x v="2"/>
  </r>
  <r>
    <s v="TXN_2192964"/>
    <s v="CUST_17"/>
    <x v="4"/>
    <s v="Item_9_FOOD"/>
    <n v="17"/>
    <n v="7"/>
    <n v="119"/>
    <x v="0"/>
    <x v="1"/>
    <d v="2022-01-29T00:00:00"/>
    <x v="1"/>
  </r>
  <r>
    <s v="TXN_5157703"/>
    <s v="CUST_17"/>
    <x v="6"/>
    <s v="Item_1_EHE"/>
    <n v="5"/>
    <n v="10"/>
    <n v="50"/>
    <x v="2"/>
    <x v="1"/>
    <d v="2022-08-30T00:00:00"/>
    <x v="0"/>
  </r>
  <r>
    <s v="TXN_9861104"/>
    <s v="CUST_02"/>
    <x v="6"/>
    <s v="Item_23_EHE"/>
    <n v="38"/>
    <n v="1"/>
    <n v="38"/>
    <x v="1"/>
    <x v="1"/>
    <d v="2024-05-01T00:00:00"/>
    <x v="1"/>
  </r>
  <r>
    <s v="TXN_5135315"/>
    <s v="CUST_25"/>
    <x v="5"/>
    <s v="Item_1_FUR"/>
    <n v="5"/>
    <n v="5"/>
    <n v="25"/>
    <x v="1"/>
    <x v="0"/>
    <d v="2022-03-12T00:00:00"/>
    <x v="2"/>
  </r>
  <r>
    <s v="TXN_2641403"/>
    <s v="CUST_04"/>
    <x v="5"/>
    <s v="Item_1_FUR"/>
    <n v="5"/>
    <n v="3"/>
    <n v="15"/>
    <x v="0"/>
    <x v="0"/>
    <d v="2022-07-12T00:00:00"/>
    <x v="0"/>
  </r>
  <r>
    <s v="TXN_8263646"/>
    <s v="CUST_05"/>
    <x v="2"/>
    <s v="Item_20_BUT"/>
    <n v="33.5"/>
    <n v="4"/>
    <n v="134"/>
    <x v="2"/>
    <x v="1"/>
    <d v="2022-11-15T00:00:00"/>
    <x v="1"/>
  </r>
  <r>
    <s v="TXN_3609446"/>
    <s v="CUST_01"/>
    <x v="2"/>
    <s v="Item_3_BUT"/>
    <n v="8"/>
    <n v="9"/>
    <n v="72"/>
    <x v="0"/>
    <x v="1"/>
    <d v="2022-12-27T00:00:00"/>
    <x v="2"/>
  </r>
  <r>
    <s v="TXN_1713611"/>
    <s v="CUST_24"/>
    <x v="6"/>
    <s v="Item_16_EHE"/>
    <n v="27.5"/>
    <n v="1"/>
    <n v="27.5"/>
    <x v="0"/>
    <x v="0"/>
    <d v="2024-09-14T00:00:00"/>
    <x v="0"/>
  </r>
  <r>
    <s v="TXN_2843259"/>
    <s v="CUST_24"/>
    <x v="0"/>
    <m/>
    <m/>
    <n v="1"/>
    <n v="27.5"/>
    <x v="0"/>
    <x v="1"/>
    <d v="2023-03-25T00:00:00"/>
    <x v="0"/>
  </r>
  <r>
    <s v="TXN_6957171"/>
    <s v="CUST_16"/>
    <x v="2"/>
    <s v="Item_23_BUT"/>
    <n v="38"/>
    <n v="7"/>
    <n v="266"/>
    <x v="2"/>
    <x v="0"/>
    <d v="2024-05-20T00:00:00"/>
    <x v="2"/>
  </r>
  <r>
    <s v="TXN_2266101"/>
    <s v="CUST_15"/>
    <x v="0"/>
    <s v="Item_19_PAT"/>
    <n v="32"/>
    <n v="2"/>
    <n v="64"/>
    <x v="0"/>
    <x v="1"/>
    <d v="2024-01-29T00:00:00"/>
    <x v="1"/>
  </r>
  <r>
    <s v="TXN_5083807"/>
    <s v="CUST_09"/>
    <x v="2"/>
    <s v="Item_10_BUT"/>
    <n v="18.5"/>
    <n v="4"/>
    <n v="74"/>
    <x v="2"/>
    <x v="0"/>
    <d v="2023-01-03T00:00:00"/>
    <x v="2"/>
  </r>
  <r>
    <s v="TXN_8359203"/>
    <s v="CUST_11"/>
    <x v="6"/>
    <s v="Item_9_EHE"/>
    <n v="17"/>
    <n v="9"/>
    <n v="153"/>
    <x v="1"/>
    <x v="1"/>
    <d v="2023-10-30T00:00:00"/>
    <x v="2"/>
  </r>
  <r>
    <s v="TXN_1814138"/>
    <s v="CUST_06"/>
    <x v="3"/>
    <s v="Item_25_BEV"/>
    <n v="41"/>
    <n v="10"/>
    <n v="410"/>
    <x v="1"/>
    <x v="1"/>
    <d v="2024-11-16T00:00:00"/>
    <x v="2"/>
  </r>
  <r>
    <s v="TXN_3278532"/>
    <s v="CUST_07"/>
    <x v="5"/>
    <m/>
    <m/>
    <n v="9"/>
    <n v="247.5"/>
    <x v="2"/>
    <x v="1"/>
    <d v="2025-01-12T00:00:00"/>
    <x v="1"/>
  </r>
  <r>
    <s v="TXN_5044125"/>
    <s v="CUST_02"/>
    <x v="5"/>
    <s v="Item_25_FUR"/>
    <n v="41"/>
    <n v="7"/>
    <n v="287"/>
    <x v="0"/>
    <x v="0"/>
    <d v="2024-01-30T00:00:00"/>
    <x v="2"/>
  </r>
  <r>
    <s v="TXN_2880856"/>
    <s v="CUST_18"/>
    <x v="0"/>
    <s v="Item_13_PAT"/>
    <n v="23"/>
    <n v="4"/>
    <n v="92"/>
    <x v="1"/>
    <x v="1"/>
    <d v="2024-02-15T00:00:00"/>
    <x v="1"/>
  </r>
  <r>
    <s v="TXN_6337676"/>
    <s v="CUST_07"/>
    <x v="5"/>
    <s v="Item_5_FUR"/>
    <n v="11"/>
    <n v="9"/>
    <n v="99"/>
    <x v="0"/>
    <x v="1"/>
    <d v="2023-02-28T00:00:00"/>
    <x v="2"/>
  </r>
  <r>
    <s v="TXN_1909279"/>
    <s v="CUST_10"/>
    <x v="6"/>
    <m/>
    <n v="24.5"/>
    <m/>
    <m/>
    <x v="1"/>
    <x v="0"/>
    <d v="2024-06-12T00:00:00"/>
    <x v="0"/>
  </r>
  <r>
    <s v="TXN_8948224"/>
    <s v="CUST_12"/>
    <x v="4"/>
    <s v="Item_11_FOOD"/>
    <n v="20"/>
    <n v="10"/>
    <n v="200"/>
    <x v="1"/>
    <x v="0"/>
    <d v="2023-03-14T00:00:00"/>
    <x v="1"/>
  </r>
  <r>
    <s v="TXN_8431366"/>
    <s v="CUST_12"/>
    <x v="2"/>
    <s v="Item_25_BUT"/>
    <n v="41"/>
    <n v="9"/>
    <n v="369"/>
    <x v="1"/>
    <x v="0"/>
    <d v="2024-01-01T00:00:00"/>
    <x v="2"/>
  </r>
  <r>
    <s v="TXN_6311622"/>
    <s v="CUST_17"/>
    <x v="5"/>
    <s v="Item_17_FUR"/>
    <n v="29"/>
    <n v="7"/>
    <n v="203"/>
    <x v="1"/>
    <x v="1"/>
    <d v="2023-11-30T00:00:00"/>
    <x v="0"/>
  </r>
  <r>
    <s v="TXN_4879594"/>
    <s v="CUST_14"/>
    <x v="5"/>
    <s v="Item_15_FUR"/>
    <n v="26"/>
    <n v="9"/>
    <n v="234"/>
    <x v="0"/>
    <x v="0"/>
    <d v="2023-12-26T00:00:00"/>
    <x v="1"/>
  </r>
  <r>
    <s v="TXN_4274209"/>
    <s v="CUST_01"/>
    <x v="3"/>
    <s v="Item_10_BEV"/>
    <n v="18.5"/>
    <n v="9"/>
    <n v="166.5"/>
    <x v="2"/>
    <x v="0"/>
    <d v="2024-11-19T00:00:00"/>
    <x v="1"/>
  </r>
  <r>
    <s v="TXN_6178045"/>
    <s v="CUST_06"/>
    <x v="4"/>
    <s v="Item_6_FOOD"/>
    <n v="12.5"/>
    <n v="1"/>
    <n v="12.5"/>
    <x v="1"/>
    <x v="0"/>
    <d v="2024-02-03T00:00:00"/>
    <x v="1"/>
  </r>
  <r>
    <s v="TXN_7893748"/>
    <s v="CUST_24"/>
    <x v="3"/>
    <s v="Item_12_BEV"/>
    <n v="21.5"/>
    <n v="5"/>
    <n v="107.5"/>
    <x v="2"/>
    <x v="0"/>
    <d v="2022-06-06T00:00:00"/>
    <x v="2"/>
  </r>
  <r>
    <s v="TXN_1929919"/>
    <s v="CUST_21"/>
    <x v="2"/>
    <s v="Item_7_BUT"/>
    <n v="14"/>
    <n v="6"/>
    <n v="84"/>
    <x v="2"/>
    <x v="1"/>
    <d v="2023-07-27T00:00:00"/>
    <x v="2"/>
  </r>
  <r>
    <s v="TXN_4250712"/>
    <s v="CUST_24"/>
    <x v="1"/>
    <s v="Item_11_MILK"/>
    <n v="20"/>
    <n v="5"/>
    <n v="100"/>
    <x v="1"/>
    <x v="0"/>
    <d v="2022-10-17T00:00:00"/>
    <x v="2"/>
  </r>
  <r>
    <s v="TXN_8568584"/>
    <s v="CUST_14"/>
    <x v="2"/>
    <s v="Item_20_BUT"/>
    <n v="33.5"/>
    <n v="4"/>
    <n v="134"/>
    <x v="2"/>
    <x v="0"/>
    <d v="2024-09-25T00:00:00"/>
    <x v="1"/>
  </r>
  <r>
    <s v="TXN_3512388"/>
    <s v="CUST_14"/>
    <x v="5"/>
    <m/>
    <m/>
    <n v="10"/>
    <n v="110"/>
    <x v="0"/>
    <x v="1"/>
    <d v="2024-03-30T00:00:00"/>
    <x v="2"/>
  </r>
  <r>
    <s v="TXN_5518578"/>
    <s v="CUST_06"/>
    <x v="6"/>
    <s v="Item_19_EHE"/>
    <n v="32"/>
    <n v="6"/>
    <n v="192"/>
    <x v="2"/>
    <x v="1"/>
    <d v="2022-09-15T00:00:00"/>
    <x v="1"/>
  </r>
  <r>
    <s v="TXN_3665861"/>
    <s v="CUST_23"/>
    <x v="5"/>
    <s v="Item_18_FUR"/>
    <n v="30.5"/>
    <n v="1"/>
    <n v="30.5"/>
    <x v="1"/>
    <x v="0"/>
    <d v="2023-01-30T00:00:00"/>
    <x v="2"/>
  </r>
  <r>
    <s v="TXN_6625191"/>
    <s v="CUST_22"/>
    <x v="3"/>
    <s v="Item_14_BEV"/>
    <n v="24.5"/>
    <n v="8"/>
    <n v="196"/>
    <x v="0"/>
    <x v="0"/>
    <d v="2022-05-23T00:00:00"/>
    <x v="1"/>
  </r>
  <r>
    <s v="TXN_2259360"/>
    <s v="CUST_25"/>
    <x v="6"/>
    <s v="Item_12_EHE"/>
    <n v="21.5"/>
    <n v="6"/>
    <n v="129"/>
    <x v="0"/>
    <x v="1"/>
    <d v="2022-02-17T00:00:00"/>
    <x v="1"/>
  </r>
  <r>
    <s v="TXN_4732308"/>
    <s v="CUST_14"/>
    <x v="1"/>
    <s v="Item_13_MILK"/>
    <n v="23"/>
    <n v="4"/>
    <n v="92"/>
    <x v="1"/>
    <x v="1"/>
    <d v="2022-11-28T00:00:00"/>
    <x v="2"/>
  </r>
  <r>
    <s v="TXN_5276201"/>
    <s v="CUST_08"/>
    <x v="7"/>
    <s v="Item_21_CEA"/>
    <n v="35"/>
    <n v="7"/>
    <n v="245"/>
    <x v="0"/>
    <x v="1"/>
    <d v="2023-03-24T00:00:00"/>
    <x v="0"/>
  </r>
  <r>
    <s v="TXN_8905154"/>
    <s v="CUST_09"/>
    <x v="2"/>
    <m/>
    <m/>
    <n v="5"/>
    <n v="115"/>
    <x v="1"/>
    <x v="1"/>
    <d v="2022-10-24T00:00:00"/>
    <x v="2"/>
  </r>
  <r>
    <s v="TXN_4785966"/>
    <s v="CUST_09"/>
    <x v="6"/>
    <s v="Item_10_EHE"/>
    <n v="18.5"/>
    <n v="1"/>
    <n v="18.5"/>
    <x v="0"/>
    <x v="1"/>
    <d v="2022-09-11T00:00:00"/>
    <x v="0"/>
  </r>
  <r>
    <s v="TXN_8377286"/>
    <s v="CUST_16"/>
    <x v="6"/>
    <s v="Item_15_EHE"/>
    <n v="26"/>
    <n v="5"/>
    <n v="130"/>
    <x v="1"/>
    <x v="1"/>
    <d v="2024-06-25T00:00:00"/>
    <x v="1"/>
  </r>
  <r>
    <s v="TXN_2789621"/>
    <s v="CUST_05"/>
    <x v="1"/>
    <s v="Item_25_MILK"/>
    <n v="41"/>
    <n v="3"/>
    <n v="123"/>
    <x v="0"/>
    <x v="1"/>
    <d v="2023-07-15T00:00:00"/>
    <x v="1"/>
  </r>
  <r>
    <s v="TXN_5084402"/>
    <s v="CUST_12"/>
    <x v="2"/>
    <s v="Item_22_BUT"/>
    <n v="36.5"/>
    <n v="1"/>
    <n v="36.5"/>
    <x v="2"/>
    <x v="1"/>
    <d v="2024-04-06T00:00:00"/>
    <x v="2"/>
  </r>
  <r>
    <s v="TXN_8578826"/>
    <s v="CUST_24"/>
    <x v="7"/>
    <s v="Item_9_CEA"/>
    <n v="17"/>
    <n v="3"/>
    <n v="51"/>
    <x v="0"/>
    <x v="0"/>
    <d v="2024-08-15T00:00:00"/>
    <x v="1"/>
  </r>
  <r>
    <s v="TXN_9979595"/>
    <s v="CUST_14"/>
    <x v="2"/>
    <s v="Item_22_BUT"/>
    <n v="36.5"/>
    <n v="4"/>
    <n v="146"/>
    <x v="0"/>
    <x v="0"/>
    <d v="2023-03-02T00:00:00"/>
    <x v="2"/>
  </r>
  <r>
    <s v="TXN_4285730"/>
    <s v="CUST_17"/>
    <x v="0"/>
    <s v="Item_24_PAT"/>
    <n v="39.5"/>
    <n v="6"/>
    <n v="237"/>
    <x v="2"/>
    <x v="0"/>
    <d v="2022-01-14T00:00:00"/>
    <x v="2"/>
  </r>
  <r>
    <s v="TXN_9212341"/>
    <s v="CUST_02"/>
    <x v="2"/>
    <s v="Item_13_BUT"/>
    <n v="23"/>
    <n v="9"/>
    <n v="207"/>
    <x v="1"/>
    <x v="1"/>
    <d v="2023-08-23T00:00:00"/>
    <x v="1"/>
  </r>
  <r>
    <s v="TXN_1587097"/>
    <s v="CUST_03"/>
    <x v="7"/>
    <s v="Item_16_CEA"/>
    <n v="27.5"/>
    <n v="10"/>
    <n v="275"/>
    <x v="2"/>
    <x v="1"/>
    <d v="2024-02-25T00:00:00"/>
    <x v="1"/>
  </r>
  <r>
    <s v="TXN_3636688"/>
    <s v="CUST_23"/>
    <x v="0"/>
    <s v="Item_14_PAT"/>
    <n v="24.5"/>
    <n v="8"/>
    <n v="196"/>
    <x v="1"/>
    <x v="0"/>
    <d v="2025-01-05T00:00:00"/>
    <x v="1"/>
  </r>
  <r>
    <s v="TXN_1534681"/>
    <s v="CUST_08"/>
    <x v="4"/>
    <m/>
    <n v="24.5"/>
    <m/>
    <m/>
    <x v="1"/>
    <x v="1"/>
    <d v="2023-01-11T00:00:00"/>
    <x v="1"/>
  </r>
  <r>
    <s v="TXN_8824415"/>
    <s v="CUST_10"/>
    <x v="7"/>
    <s v="Item_10_CEA"/>
    <n v="18.5"/>
    <n v="4"/>
    <n v="74"/>
    <x v="1"/>
    <x v="1"/>
    <d v="2023-06-11T00:00:00"/>
    <x v="2"/>
  </r>
  <r>
    <s v="TXN_8423309"/>
    <s v="CUST_16"/>
    <x v="7"/>
    <s v="Item_3_CEA"/>
    <n v="8"/>
    <n v="9"/>
    <n v="72"/>
    <x v="1"/>
    <x v="0"/>
    <d v="2022-05-30T00:00:00"/>
    <x v="1"/>
  </r>
  <r>
    <s v="TXN_5634366"/>
    <s v="CUST_24"/>
    <x v="0"/>
    <s v="Item_19_PAT"/>
    <n v="32"/>
    <n v="2"/>
    <n v="64"/>
    <x v="2"/>
    <x v="0"/>
    <d v="2023-06-12T00:00:00"/>
    <x v="2"/>
  </r>
  <r>
    <s v="TXN_1770062"/>
    <s v="CUST_05"/>
    <x v="5"/>
    <s v="Item_25_FUR"/>
    <n v="41"/>
    <n v="2"/>
    <n v="82"/>
    <x v="2"/>
    <x v="1"/>
    <d v="2023-02-28T00:00:00"/>
    <x v="0"/>
  </r>
  <r>
    <s v="TXN_4344002"/>
    <s v="CUST_07"/>
    <x v="3"/>
    <s v="Item_11_BEV"/>
    <n v="20"/>
    <n v="3"/>
    <n v="60"/>
    <x v="1"/>
    <x v="0"/>
    <d v="2023-09-28T00:00:00"/>
    <x v="1"/>
  </r>
  <r>
    <s v="TXN_4161318"/>
    <s v="CUST_21"/>
    <x v="6"/>
    <s v="Item_13_EHE"/>
    <n v="23"/>
    <n v="7"/>
    <n v="161"/>
    <x v="1"/>
    <x v="0"/>
    <d v="2023-08-18T00:00:00"/>
    <x v="1"/>
  </r>
  <r>
    <s v="TXN_2718523"/>
    <s v="CUST_25"/>
    <x v="6"/>
    <s v="Item_15_EHE"/>
    <n v="26"/>
    <n v="5"/>
    <n v="130"/>
    <x v="1"/>
    <x v="1"/>
    <d v="2024-08-27T00:00:00"/>
    <x v="2"/>
  </r>
  <r>
    <s v="TXN_8660754"/>
    <s v="CUST_01"/>
    <x v="7"/>
    <s v="Item_9_CEA"/>
    <n v="17"/>
    <n v="2"/>
    <n v="34"/>
    <x v="0"/>
    <x v="1"/>
    <d v="2022-03-24T00:00:00"/>
    <x v="0"/>
  </r>
  <r>
    <s v="TXN_5283643"/>
    <s v="CUST_02"/>
    <x v="3"/>
    <s v="Item_24_BEV"/>
    <n v="39.5"/>
    <n v="8"/>
    <n v="316"/>
    <x v="2"/>
    <x v="0"/>
    <d v="2023-07-09T00:00:00"/>
    <x v="0"/>
  </r>
  <r>
    <s v="TXN_5401680"/>
    <s v="CUST_21"/>
    <x v="6"/>
    <s v="Item_11_EHE"/>
    <n v="20"/>
    <n v="9"/>
    <n v="180"/>
    <x v="2"/>
    <x v="1"/>
    <d v="2023-01-23T00:00:00"/>
    <x v="1"/>
  </r>
  <r>
    <s v="TXN_6203639"/>
    <s v="CUST_11"/>
    <x v="3"/>
    <s v="Item_19_BEV"/>
    <n v="32"/>
    <n v="5"/>
    <n v="160"/>
    <x v="0"/>
    <x v="0"/>
    <d v="2022-06-07T00:00:00"/>
    <x v="2"/>
  </r>
  <r>
    <s v="TXN_6461094"/>
    <s v="CUST_19"/>
    <x v="3"/>
    <s v="Item_2_BEV"/>
    <n v="6.5"/>
    <n v="3"/>
    <n v="19.5"/>
    <x v="2"/>
    <x v="1"/>
    <d v="2024-04-04T00:00:00"/>
    <x v="0"/>
  </r>
  <r>
    <s v="TXN_8217860"/>
    <s v="CUST_04"/>
    <x v="7"/>
    <s v="Item_17_CEA"/>
    <n v="29"/>
    <n v="10"/>
    <n v="290"/>
    <x v="1"/>
    <x v="1"/>
    <d v="2022-07-23T00:00:00"/>
    <x v="2"/>
  </r>
  <r>
    <s v="TXN_2411071"/>
    <s v="CUST_17"/>
    <x v="6"/>
    <s v="Item_25_EHE"/>
    <n v="41"/>
    <n v="4"/>
    <n v="164"/>
    <x v="2"/>
    <x v="1"/>
    <d v="2023-11-28T00:00:00"/>
    <x v="1"/>
  </r>
  <r>
    <s v="TXN_1898388"/>
    <s v="CUST_17"/>
    <x v="1"/>
    <s v="Item_19_MILK"/>
    <n v="32"/>
    <n v="8"/>
    <n v="256"/>
    <x v="1"/>
    <x v="1"/>
    <d v="2023-09-22T00:00:00"/>
    <x v="1"/>
  </r>
  <r>
    <s v="TXN_1787892"/>
    <s v="CUST_20"/>
    <x v="4"/>
    <s v="Item_10_FOOD"/>
    <n v="18.5"/>
    <n v="6"/>
    <n v="111"/>
    <x v="0"/>
    <x v="0"/>
    <d v="2022-11-10T00:00:00"/>
    <x v="0"/>
  </r>
  <r>
    <s v="TXN_2031813"/>
    <s v="CUST_12"/>
    <x v="2"/>
    <m/>
    <m/>
    <n v="1"/>
    <n v="6.5"/>
    <x v="1"/>
    <x v="0"/>
    <d v="2024-07-11T00:00:00"/>
    <x v="0"/>
  </r>
  <r>
    <s v="TXN_1426923"/>
    <s v="CUST_07"/>
    <x v="4"/>
    <s v="Item_18_FOOD"/>
    <n v="30.5"/>
    <n v="5"/>
    <n v="152.5"/>
    <x v="2"/>
    <x v="1"/>
    <d v="2022-04-10T00:00:00"/>
    <x v="0"/>
  </r>
  <r>
    <s v="TXN_7988578"/>
    <s v="CUST_23"/>
    <x v="2"/>
    <s v="Item_22_BUT"/>
    <n v="36.5"/>
    <n v="7"/>
    <n v="255.5"/>
    <x v="1"/>
    <x v="1"/>
    <d v="2023-01-18T00:00:00"/>
    <x v="0"/>
  </r>
  <r>
    <s v="TXN_7642752"/>
    <s v="CUST_01"/>
    <x v="7"/>
    <s v="Item_2_CEA"/>
    <n v="6.5"/>
    <n v="10"/>
    <n v="65"/>
    <x v="2"/>
    <x v="0"/>
    <d v="2025-01-15T00:00:00"/>
    <x v="1"/>
  </r>
  <r>
    <s v="TXN_5676229"/>
    <s v="CUST_18"/>
    <x v="4"/>
    <s v="Item_13_FOOD"/>
    <n v="23"/>
    <n v="2"/>
    <n v="46"/>
    <x v="1"/>
    <x v="0"/>
    <d v="2022-02-21T00:00:00"/>
    <x v="0"/>
  </r>
  <r>
    <s v="TXN_2515470"/>
    <s v="CUST_07"/>
    <x v="4"/>
    <m/>
    <n v="8"/>
    <m/>
    <m/>
    <x v="1"/>
    <x v="0"/>
    <d v="2023-09-20T00:00:00"/>
    <x v="2"/>
  </r>
  <r>
    <s v="TXN_4235666"/>
    <s v="CUST_05"/>
    <x v="5"/>
    <s v="Item_18_FUR"/>
    <n v="30.5"/>
    <n v="8"/>
    <n v="244"/>
    <x v="1"/>
    <x v="0"/>
    <d v="2022-05-19T00:00:00"/>
    <x v="1"/>
  </r>
  <r>
    <s v="TXN_6576597"/>
    <s v="CUST_03"/>
    <x v="7"/>
    <s v="Item_10_CEA"/>
    <n v="18.5"/>
    <n v="9"/>
    <n v="166.5"/>
    <x v="2"/>
    <x v="0"/>
    <d v="2023-02-09T00:00:00"/>
    <x v="2"/>
  </r>
  <r>
    <s v="TXN_2823534"/>
    <s v="CUST_06"/>
    <x v="4"/>
    <s v="Item_3_FOOD"/>
    <n v="8"/>
    <n v="1"/>
    <n v="8"/>
    <x v="0"/>
    <x v="1"/>
    <d v="2024-03-28T00:00:00"/>
    <x v="2"/>
  </r>
  <r>
    <s v="TXN_7633119"/>
    <s v="CUST_05"/>
    <x v="6"/>
    <s v="Item_13_EHE"/>
    <n v="23"/>
    <n v="9"/>
    <n v="207"/>
    <x v="2"/>
    <x v="0"/>
    <d v="2022-03-01T00:00:00"/>
    <x v="0"/>
  </r>
  <r>
    <s v="TXN_8110567"/>
    <s v="CUST_02"/>
    <x v="3"/>
    <m/>
    <n v="33.5"/>
    <m/>
    <m/>
    <x v="0"/>
    <x v="1"/>
    <d v="2022-04-12T00:00:00"/>
    <x v="0"/>
  </r>
  <r>
    <s v="TXN_3833413"/>
    <s v="CUST_02"/>
    <x v="2"/>
    <s v="Item_4_BUT"/>
    <n v="9.5"/>
    <n v="5"/>
    <n v="47.5"/>
    <x v="1"/>
    <x v="1"/>
    <d v="2023-03-20T00:00:00"/>
    <x v="1"/>
  </r>
  <r>
    <s v="TXN_7085000"/>
    <s v="CUST_01"/>
    <x v="6"/>
    <s v="Item_5_EHE"/>
    <n v="11"/>
    <n v="8"/>
    <n v="88"/>
    <x v="2"/>
    <x v="0"/>
    <d v="2022-07-23T00:00:00"/>
    <x v="0"/>
  </r>
  <r>
    <s v="TXN_9925623"/>
    <s v="CUST_25"/>
    <x v="3"/>
    <s v="Item_25_BEV"/>
    <n v="41"/>
    <n v="4"/>
    <n v="164"/>
    <x v="1"/>
    <x v="0"/>
    <d v="2022-08-20T00:00:00"/>
    <x v="1"/>
  </r>
  <r>
    <s v="TXN_6287957"/>
    <s v="CUST_01"/>
    <x v="2"/>
    <s v="Item_16_BUT"/>
    <n v="27.5"/>
    <n v="5"/>
    <n v="137.5"/>
    <x v="1"/>
    <x v="0"/>
    <d v="2023-06-19T00:00:00"/>
    <x v="0"/>
  </r>
  <r>
    <s v="TXN_9187149"/>
    <s v="CUST_18"/>
    <x v="2"/>
    <s v="Item_24_BUT"/>
    <n v="39.5"/>
    <n v="6"/>
    <n v="237"/>
    <x v="2"/>
    <x v="1"/>
    <d v="2022-01-13T00:00:00"/>
    <x v="2"/>
  </r>
  <r>
    <s v="TXN_7166849"/>
    <s v="CUST_10"/>
    <x v="5"/>
    <s v="Item_8_FUR"/>
    <n v="15.5"/>
    <n v="7"/>
    <n v="108.5"/>
    <x v="1"/>
    <x v="0"/>
    <d v="2023-10-15T00:00:00"/>
    <x v="0"/>
  </r>
  <r>
    <s v="TXN_7189749"/>
    <s v="CUST_24"/>
    <x v="2"/>
    <s v="Item_10_BUT"/>
    <n v="18.5"/>
    <n v="6"/>
    <n v="111"/>
    <x v="2"/>
    <x v="0"/>
    <d v="2022-07-17T00:00:00"/>
    <x v="2"/>
  </r>
  <r>
    <s v="TXN_3818660"/>
    <s v="CUST_12"/>
    <x v="4"/>
    <s v="Item_12_FOOD"/>
    <n v="21.5"/>
    <n v="4"/>
    <n v="86"/>
    <x v="2"/>
    <x v="1"/>
    <d v="2024-12-13T00:00:00"/>
    <x v="1"/>
  </r>
  <r>
    <s v="TXN_3470552"/>
    <s v="CUST_12"/>
    <x v="5"/>
    <s v="Item_23_FUR"/>
    <n v="38"/>
    <n v="10"/>
    <n v="380"/>
    <x v="0"/>
    <x v="0"/>
    <d v="2024-03-09T00:00:00"/>
    <x v="1"/>
  </r>
  <r>
    <s v="TXN_2848606"/>
    <s v="CUST_21"/>
    <x v="6"/>
    <s v="Item_20_EHE"/>
    <n v="33.5"/>
    <n v="6"/>
    <n v="201"/>
    <x v="2"/>
    <x v="1"/>
    <d v="2022-12-20T00:00:00"/>
    <x v="2"/>
  </r>
  <r>
    <s v="TXN_8262433"/>
    <s v="CUST_22"/>
    <x v="7"/>
    <s v="Item_5_CEA"/>
    <n v="11"/>
    <n v="10"/>
    <n v="110"/>
    <x v="1"/>
    <x v="0"/>
    <d v="2023-09-18T00:00:00"/>
    <x v="1"/>
  </r>
  <r>
    <s v="TXN_5376341"/>
    <s v="CUST_16"/>
    <x v="4"/>
    <s v="Item_9_FOOD"/>
    <n v="17"/>
    <n v="6"/>
    <n v="102"/>
    <x v="1"/>
    <x v="0"/>
    <d v="2022-02-22T00:00:00"/>
    <x v="2"/>
  </r>
  <r>
    <s v="TXN_7829206"/>
    <s v="CUST_23"/>
    <x v="2"/>
    <s v="Item_8_BUT"/>
    <n v="15.5"/>
    <n v="1"/>
    <n v="15.5"/>
    <x v="2"/>
    <x v="0"/>
    <d v="2024-12-05T00:00:00"/>
    <x v="0"/>
  </r>
  <r>
    <s v="TXN_4107798"/>
    <s v="CUST_25"/>
    <x v="7"/>
    <s v="Item_18_CEA"/>
    <n v="30.5"/>
    <n v="6"/>
    <n v="183"/>
    <x v="2"/>
    <x v="0"/>
    <d v="2022-09-08T00:00:00"/>
    <x v="2"/>
  </r>
  <r>
    <s v="TXN_9922518"/>
    <s v="CUST_08"/>
    <x v="4"/>
    <s v="Item_22_FOOD"/>
    <n v="36.5"/>
    <n v="9"/>
    <n v="328.5"/>
    <x v="2"/>
    <x v="0"/>
    <d v="2023-07-30T00:00:00"/>
    <x v="0"/>
  </r>
  <r>
    <s v="TXN_9250241"/>
    <s v="CUST_05"/>
    <x v="3"/>
    <s v="Item_10_BEV"/>
    <n v="18.5"/>
    <n v="1"/>
    <n v="18.5"/>
    <x v="2"/>
    <x v="0"/>
    <d v="2024-11-17T00:00:00"/>
    <x v="0"/>
  </r>
  <r>
    <s v="TXN_3499525"/>
    <s v="CUST_02"/>
    <x v="3"/>
    <m/>
    <n v="15.5"/>
    <m/>
    <m/>
    <x v="0"/>
    <x v="0"/>
    <d v="2024-02-16T00:00:00"/>
    <x v="2"/>
  </r>
  <r>
    <s v="TXN_9218611"/>
    <s v="CUST_01"/>
    <x v="1"/>
    <s v="Item_7_MILK"/>
    <n v="14"/>
    <n v="8"/>
    <n v="112"/>
    <x v="0"/>
    <x v="0"/>
    <d v="2023-12-16T00:00:00"/>
    <x v="1"/>
  </r>
  <r>
    <s v="TXN_2165118"/>
    <s v="CUST_11"/>
    <x v="4"/>
    <s v="Item_17_FOOD"/>
    <n v="29"/>
    <n v="6"/>
    <n v="174"/>
    <x v="2"/>
    <x v="1"/>
    <d v="2023-11-28T00:00:00"/>
    <x v="1"/>
  </r>
  <r>
    <s v="TXN_1096977"/>
    <s v="CUST_07"/>
    <x v="4"/>
    <m/>
    <m/>
    <n v="9"/>
    <n v="207"/>
    <x v="2"/>
    <x v="1"/>
    <d v="2024-12-07T00:00:00"/>
    <x v="1"/>
  </r>
  <r>
    <s v="TXN_1772882"/>
    <s v="CUST_15"/>
    <x v="2"/>
    <s v="Item_11_BUT"/>
    <n v="20"/>
    <n v="9"/>
    <n v="180"/>
    <x v="0"/>
    <x v="1"/>
    <d v="2023-12-18T00:00:00"/>
    <x v="0"/>
  </r>
  <r>
    <s v="TXN_8988049"/>
    <s v="CUST_01"/>
    <x v="1"/>
    <m/>
    <n v="8"/>
    <m/>
    <m/>
    <x v="0"/>
    <x v="1"/>
    <d v="2023-06-27T00:00:00"/>
    <x v="1"/>
  </r>
  <r>
    <s v="TXN_7477131"/>
    <s v="CUST_15"/>
    <x v="0"/>
    <s v="Item_7_PAT"/>
    <n v="14"/>
    <n v="3"/>
    <n v="42"/>
    <x v="2"/>
    <x v="0"/>
    <d v="2024-09-29T00:00:00"/>
    <x v="0"/>
  </r>
  <r>
    <s v="TXN_9887959"/>
    <s v="CUST_24"/>
    <x v="3"/>
    <m/>
    <n v="21.5"/>
    <m/>
    <m/>
    <x v="2"/>
    <x v="0"/>
    <d v="2023-08-09T00:00:00"/>
    <x v="0"/>
  </r>
  <r>
    <s v="TXN_3499898"/>
    <s v="CUST_12"/>
    <x v="5"/>
    <s v="Item_20_FUR"/>
    <n v="33.5"/>
    <n v="3"/>
    <n v="100.5"/>
    <x v="1"/>
    <x v="0"/>
    <d v="2024-03-28T00:00:00"/>
    <x v="2"/>
  </r>
  <r>
    <s v="TXN_9017628"/>
    <s v="CUST_19"/>
    <x v="4"/>
    <m/>
    <m/>
    <n v="5"/>
    <n v="55"/>
    <x v="1"/>
    <x v="1"/>
    <d v="2022-10-10T00:00:00"/>
    <x v="1"/>
  </r>
  <r>
    <s v="TXN_3294951"/>
    <s v="CUST_19"/>
    <x v="4"/>
    <s v="Item_5_FOOD"/>
    <n v="11"/>
    <n v="10"/>
    <n v="110"/>
    <x v="2"/>
    <x v="1"/>
    <d v="2023-09-15T00:00:00"/>
    <x v="1"/>
  </r>
  <r>
    <s v="TXN_9568940"/>
    <s v="CUST_24"/>
    <x v="0"/>
    <s v="Item_12_PAT"/>
    <n v="21.5"/>
    <n v="5"/>
    <n v="107.5"/>
    <x v="2"/>
    <x v="0"/>
    <d v="2025-01-02T00:00:00"/>
    <x v="1"/>
  </r>
  <r>
    <s v="TXN_2508784"/>
    <s v="CUST_02"/>
    <x v="3"/>
    <s v="Item_8_BEV"/>
    <n v="15.5"/>
    <n v="7"/>
    <n v="108.5"/>
    <x v="1"/>
    <x v="0"/>
    <d v="2024-08-29T00:00:00"/>
    <x v="0"/>
  </r>
  <r>
    <s v="TXN_9196494"/>
    <s v="CUST_25"/>
    <x v="6"/>
    <s v="Item_25_EHE"/>
    <n v="41"/>
    <n v="5"/>
    <n v="205"/>
    <x v="1"/>
    <x v="1"/>
    <d v="2024-12-28T00:00:00"/>
    <x v="0"/>
  </r>
  <r>
    <s v="TXN_5928440"/>
    <s v="CUST_19"/>
    <x v="5"/>
    <s v="Item_14_FUR"/>
    <n v="24.5"/>
    <n v="2"/>
    <n v="49"/>
    <x v="0"/>
    <x v="1"/>
    <d v="2022-04-29T00:00:00"/>
    <x v="2"/>
  </r>
  <r>
    <s v="TXN_3264150"/>
    <s v="CUST_19"/>
    <x v="1"/>
    <s v="Item_4_MILK"/>
    <n v="9.5"/>
    <n v="10"/>
    <n v="95"/>
    <x v="1"/>
    <x v="0"/>
    <d v="2023-03-24T00:00:00"/>
    <x v="2"/>
  </r>
  <r>
    <s v="TXN_5298533"/>
    <s v="CUST_03"/>
    <x v="4"/>
    <s v="Item_6_FOOD"/>
    <n v="12.5"/>
    <n v="8"/>
    <n v="100"/>
    <x v="2"/>
    <x v="0"/>
    <d v="2023-11-24T00:00:00"/>
    <x v="0"/>
  </r>
  <r>
    <s v="TXN_4777165"/>
    <s v="CUST_08"/>
    <x v="1"/>
    <s v="Item_3_MILK"/>
    <n v="8"/>
    <n v="1"/>
    <n v="8"/>
    <x v="2"/>
    <x v="1"/>
    <d v="2022-06-01T00:00:00"/>
    <x v="0"/>
  </r>
  <r>
    <s v="TXN_7109246"/>
    <s v="CUST_04"/>
    <x v="2"/>
    <m/>
    <m/>
    <n v="8"/>
    <n v="64"/>
    <x v="2"/>
    <x v="0"/>
    <d v="2022-03-11T00:00:00"/>
    <x v="1"/>
  </r>
  <r>
    <s v="TXN_5616762"/>
    <s v="CUST_04"/>
    <x v="2"/>
    <m/>
    <m/>
    <n v="8"/>
    <n v="172"/>
    <x v="1"/>
    <x v="0"/>
    <d v="2022-01-24T00:00:00"/>
    <x v="0"/>
  </r>
  <r>
    <s v="TXN_1231953"/>
    <s v="CUST_13"/>
    <x v="7"/>
    <s v="Item_9_CEA"/>
    <n v="17"/>
    <n v="8"/>
    <n v="136"/>
    <x v="0"/>
    <x v="0"/>
    <d v="2024-02-16T00:00:00"/>
    <x v="1"/>
  </r>
  <r>
    <s v="TXN_7547051"/>
    <s v="CUST_23"/>
    <x v="4"/>
    <s v="Item_25_FOOD"/>
    <n v="41"/>
    <n v="3"/>
    <n v="123"/>
    <x v="0"/>
    <x v="1"/>
    <d v="2024-09-24T00:00:00"/>
    <x v="1"/>
  </r>
  <r>
    <s v="TXN_4162114"/>
    <s v="CUST_11"/>
    <x v="4"/>
    <s v="Item_12_FOOD"/>
    <n v="21.5"/>
    <n v="5"/>
    <n v="107.5"/>
    <x v="2"/>
    <x v="0"/>
    <d v="2023-05-02T00:00:00"/>
    <x v="1"/>
  </r>
  <r>
    <s v="TXN_1995311"/>
    <s v="CUST_23"/>
    <x v="0"/>
    <m/>
    <n v="38"/>
    <m/>
    <m/>
    <x v="2"/>
    <x v="1"/>
    <d v="2024-05-16T00:00:00"/>
    <x v="1"/>
  </r>
  <r>
    <s v="TXN_4999688"/>
    <s v="CUST_18"/>
    <x v="7"/>
    <s v="Item_12_CEA"/>
    <n v="21.5"/>
    <n v="7"/>
    <n v="150.5"/>
    <x v="1"/>
    <x v="1"/>
    <d v="2023-01-13T00:00:00"/>
    <x v="2"/>
  </r>
  <r>
    <s v="TXN_4874732"/>
    <s v="CUST_24"/>
    <x v="2"/>
    <s v="Item_25_BUT"/>
    <n v="41"/>
    <n v="5"/>
    <n v="205"/>
    <x v="2"/>
    <x v="0"/>
    <d v="2022-10-04T00:00:00"/>
    <x v="0"/>
  </r>
  <r>
    <s v="TXN_9981851"/>
    <s v="CUST_03"/>
    <x v="5"/>
    <s v="Item_25_FUR"/>
    <n v="41"/>
    <n v="9"/>
    <n v="369"/>
    <x v="0"/>
    <x v="0"/>
    <d v="2024-11-27T00:00:00"/>
    <x v="2"/>
  </r>
  <r>
    <s v="TXN_5086683"/>
    <s v="CUST_02"/>
    <x v="5"/>
    <s v="Item_7_FUR"/>
    <n v="14"/>
    <n v="1"/>
    <n v="14"/>
    <x v="0"/>
    <x v="0"/>
    <d v="2024-10-13T00:00:00"/>
    <x v="1"/>
  </r>
  <r>
    <s v="TXN_7021336"/>
    <s v="CUST_25"/>
    <x v="3"/>
    <s v="Item_3_BEV"/>
    <n v="8"/>
    <n v="10"/>
    <n v="80"/>
    <x v="0"/>
    <x v="0"/>
    <d v="2022-07-03T00:00:00"/>
    <x v="0"/>
  </r>
  <r>
    <s v="TXN_2059563"/>
    <s v="CUST_15"/>
    <x v="7"/>
    <s v="Item_12_CEA"/>
    <n v="21.5"/>
    <n v="5"/>
    <n v="107.5"/>
    <x v="0"/>
    <x v="0"/>
    <d v="2024-07-23T00:00:00"/>
    <x v="0"/>
  </r>
  <r>
    <s v="TXN_1497345"/>
    <s v="CUST_15"/>
    <x v="5"/>
    <s v="Item_14_FUR"/>
    <n v="24.5"/>
    <n v="8"/>
    <n v="196"/>
    <x v="2"/>
    <x v="0"/>
    <d v="2022-01-05T00:00:00"/>
    <x v="0"/>
  </r>
  <r>
    <s v="TXN_2024330"/>
    <s v="CUST_02"/>
    <x v="0"/>
    <s v="Item_23_PAT"/>
    <n v="38"/>
    <n v="9"/>
    <n v="342"/>
    <x v="1"/>
    <x v="0"/>
    <d v="2024-06-29T00:00:00"/>
    <x v="2"/>
  </r>
  <r>
    <s v="TXN_1277309"/>
    <s v="CUST_24"/>
    <x v="7"/>
    <s v="Item_7_CEA"/>
    <n v="14"/>
    <n v="9"/>
    <n v="126"/>
    <x v="1"/>
    <x v="1"/>
    <d v="2023-06-01T00:00:00"/>
    <x v="1"/>
  </r>
  <r>
    <s v="TXN_6956313"/>
    <s v="CUST_04"/>
    <x v="3"/>
    <s v="Item_2_BEV"/>
    <n v="6.5"/>
    <n v="10"/>
    <n v="65"/>
    <x v="2"/>
    <x v="1"/>
    <d v="2023-09-04T00:00:00"/>
    <x v="2"/>
  </r>
  <r>
    <s v="TXN_2334740"/>
    <s v="CUST_25"/>
    <x v="6"/>
    <s v="Item_8_EHE"/>
    <n v="15.5"/>
    <n v="2"/>
    <n v="31"/>
    <x v="1"/>
    <x v="1"/>
    <d v="2022-11-11T00:00:00"/>
    <x v="2"/>
  </r>
  <r>
    <s v="TXN_3803930"/>
    <s v="CUST_23"/>
    <x v="6"/>
    <s v="Item_22_EHE"/>
    <n v="36.5"/>
    <n v="5"/>
    <n v="182.5"/>
    <x v="0"/>
    <x v="0"/>
    <d v="2025-01-14T00:00:00"/>
    <x v="0"/>
  </r>
  <r>
    <s v="TXN_3514548"/>
    <s v="CUST_18"/>
    <x v="6"/>
    <s v="Item_25_EHE"/>
    <n v="41"/>
    <n v="1"/>
    <n v="41"/>
    <x v="1"/>
    <x v="1"/>
    <d v="2024-04-05T00:00:00"/>
    <x v="1"/>
  </r>
  <r>
    <s v="TXN_8322817"/>
    <s v="CUST_23"/>
    <x v="0"/>
    <m/>
    <m/>
    <n v="8"/>
    <n v="304"/>
    <x v="0"/>
    <x v="1"/>
    <d v="2022-06-15T00:00:00"/>
    <x v="2"/>
  </r>
  <r>
    <s v="TXN_2706063"/>
    <s v="CUST_15"/>
    <x v="2"/>
    <s v="Item_12_BUT"/>
    <n v="21.5"/>
    <n v="4"/>
    <n v="86"/>
    <x v="2"/>
    <x v="0"/>
    <d v="2022-09-10T00:00:00"/>
    <x v="1"/>
  </r>
  <r>
    <s v="TXN_8914114"/>
    <s v="CUST_16"/>
    <x v="1"/>
    <m/>
    <m/>
    <n v="8"/>
    <n v="112"/>
    <x v="0"/>
    <x v="1"/>
    <d v="2023-09-22T00:00:00"/>
    <x v="0"/>
  </r>
  <r>
    <s v="TXN_3426280"/>
    <s v="CUST_24"/>
    <x v="7"/>
    <s v="Item_12_CEA"/>
    <n v="21.5"/>
    <n v="5"/>
    <n v="107.5"/>
    <x v="0"/>
    <x v="1"/>
    <d v="2024-02-28T00:00:00"/>
    <x v="2"/>
  </r>
  <r>
    <s v="TXN_1465531"/>
    <s v="CUST_20"/>
    <x v="1"/>
    <s v="Item_2_MILK"/>
    <n v="6.5"/>
    <n v="10"/>
    <n v="65"/>
    <x v="1"/>
    <x v="1"/>
    <d v="2024-07-03T00:00:00"/>
    <x v="0"/>
  </r>
  <r>
    <s v="TXN_2677539"/>
    <s v="CUST_15"/>
    <x v="4"/>
    <m/>
    <n v="39.5"/>
    <m/>
    <m/>
    <x v="2"/>
    <x v="1"/>
    <d v="2022-08-31T00:00:00"/>
    <x v="1"/>
  </r>
  <r>
    <s v="TXN_8355918"/>
    <s v="CUST_25"/>
    <x v="6"/>
    <s v="Item_6_EHE"/>
    <n v="12.5"/>
    <n v="1"/>
    <n v="12.5"/>
    <x v="0"/>
    <x v="1"/>
    <d v="2024-06-03T00:00:00"/>
    <x v="2"/>
  </r>
  <r>
    <s v="TXN_6666458"/>
    <s v="CUST_21"/>
    <x v="5"/>
    <s v="Item_24_FUR"/>
    <n v="39.5"/>
    <n v="2"/>
    <n v="79"/>
    <x v="0"/>
    <x v="1"/>
    <d v="2023-03-29T00:00:00"/>
    <x v="1"/>
  </r>
  <r>
    <s v="TXN_9941031"/>
    <s v="CUST_05"/>
    <x v="0"/>
    <s v="Item_5_PAT"/>
    <n v="11"/>
    <n v="5"/>
    <n v="55"/>
    <x v="1"/>
    <x v="1"/>
    <d v="2023-04-14T00:00:00"/>
    <x v="1"/>
  </r>
  <r>
    <s v="TXN_8295482"/>
    <s v="CUST_23"/>
    <x v="6"/>
    <s v="Item_20_EHE"/>
    <n v="33.5"/>
    <n v="3"/>
    <n v="100.5"/>
    <x v="2"/>
    <x v="0"/>
    <d v="2022-11-09T00:00:00"/>
    <x v="2"/>
  </r>
  <r>
    <s v="TXN_5747894"/>
    <s v="CUST_14"/>
    <x v="3"/>
    <s v="Item_7_BEV"/>
    <n v="14"/>
    <n v="6"/>
    <n v="84"/>
    <x v="1"/>
    <x v="0"/>
    <d v="2024-09-25T00:00:00"/>
    <x v="1"/>
  </r>
  <r>
    <s v="TXN_8420316"/>
    <s v="CUST_07"/>
    <x v="4"/>
    <s v="Item_14_FOOD"/>
    <n v="24.5"/>
    <n v="7"/>
    <n v="171.5"/>
    <x v="0"/>
    <x v="1"/>
    <d v="2024-02-21T00:00:00"/>
    <x v="2"/>
  </r>
  <r>
    <s v="TXN_8847569"/>
    <s v="CUST_16"/>
    <x v="6"/>
    <s v="Item_21_EHE"/>
    <n v="35"/>
    <n v="5"/>
    <n v="175"/>
    <x v="2"/>
    <x v="1"/>
    <d v="2023-07-19T00:00:00"/>
    <x v="0"/>
  </r>
  <r>
    <s v="TXN_1662766"/>
    <s v="CUST_18"/>
    <x v="1"/>
    <s v="Item_16_MILK"/>
    <n v="27.5"/>
    <n v="2"/>
    <n v="55"/>
    <x v="0"/>
    <x v="0"/>
    <d v="2024-05-19T00:00:00"/>
    <x v="1"/>
  </r>
  <r>
    <s v="TXN_6276011"/>
    <s v="CUST_15"/>
    <x v="2"/>
    <s v="Item_22_BUT"/>
    <n v="36.5"/>
    <n v="4"/>
    <n v="146"/>
    <x v="2"/>
    <x v="0"/>
    <d v="2022-06-10T00:00:00"/>
    <x v="0"/>
  </r>
  <r>
    <s v="TXN_9003488"/>
    <s v="CUST_11"/>
    <x v="7"/>
    <s v="Item_4_CEA"/>
    <n v="9.5"/>
    <n v="7"/>
    <n v="66.5"/>
    <x v="2"/>
    <x v="0"/>
    <d v="2022-10-22T00:00:00"/>
    <x v="2"/>
  </r>
  <r>
    <s v="TXN_2510850"/>
    <s v="CUST_08"/>
    <x v="3"/>
    <s v="Item_12_BEV"/>
    <n v="21.5"/>
    <n v="7"/>
    <n v="150.5"/>
    <x v="2"/>
    <x v="1"/>
    <d v="2024-02-15T00:00:00"/>
    <x v="2"/>
  </r>
  <r>
    <s v="TXN_5038261"/>
    <s v="CUST_17"/>
    <x v="0"/>
    <s v="Item_1_PAT"/>
    <n v="5"/>
    <n v="8"/>
    <n v="40"/>
    <x v="1"/>
    <x v="1"/>
    <d v="2023-06-07T00:00:00"/>
    <x v="0"/>
  </r>
  <r>
    <s v="TXN_4954934"/>
    <s v="CUST_13"/>
    <x v="7"/>
    <s v="Item_20_CEA"/>
    <n v="33.5"/>
    <n v="4"/>
    <n v="134"/>
    <x v="2"/>
    <x v="1"/>
    <d v="2024-08-13T00:00:00"/>
    <x v="1"/>
  </r>
  <r>
    <s v="TXN_3032195"/>
    <s v="CUST_07"/>
    <x v="3"/>
    <s v="Item_2_BEV"/>
    <n v="6.5"/>
    <n v="6"/>
    <n v="39"/>
    <x v="0"/>
    <x v="0"/>
    <d v="2022-02-14T00:00:00"/>
    <x v="1"/>
  </r>
  <r>
    <s v="TXN_4104623"/>
    <s v="CUST_09"/>
    <x v="2"/>
    <s v="Item_15_BUT"/>
    <n v="26"/>
    <n v="2"/>
    <n v="52"/>
    <x v="2"/>
    <x v="0"/>
    <d v="2024-10-25T00:00:00"/>
    <x v="2"/>
  </r>
  <r>
    <s v="TXN_9535889"/>
    <s v="CUST_08"/>
    <x v="6"/>
    <s v="Item_17_EHE"/>
    <n v="29"/>
    <n v="1"/>
    <n v="29"/>
    <x v="1"/>
    <x v="0"/>
    <d v="2024-03-20T00:00:00"/>
    <x v="0"/>
  </r>
  <r>
    <s v="TXN_6950644"/>
    <s v="CUST_13"/>
    <x v="1"/>
    <s v="Item_21_MILK"/>
    <n v="35"/>
    <n v="7"/>
    <n v="245"/>
    <x v="1"/>
    <x v="0"/>
    <d v="2024-11-20T00:00:00"/>
    <x v="0"/>
  </r>
  <r>
    <s v="TXN_7948898"/>
    <s v="CUST_25"/>
    <x v="0"/>
    <s v="Item_14_PAT"/>
    <n v="24.5"/>
    <n v="2"/>
    <n v="49"/>
    <x v="2"/>
    <x v="0"/>
    <d v="2022-07-17T00:00:00"/>
    <x v="2"/>
  </r>
  <r>
    <s v="TXN_6375978"/>
    <s v="CUST_23"/>
    <x v="1"/>
    <s v="Item_11_MILK"/>
    <n v="20"/>
    <n v="10"/>
    <n v="200"/>
    <x v="0"/>
    <x v="1"/>
    <d v="2022-04-07T00:00:00"/>
    <x v="1"/>
  </r>
  <r>
    <s v="TXN_2090456"/>
    <s v="CUST_05"/>
    <x v="2"/>
    <m/>
    <m/>
    <n v="10"/>
    <n v="395"/>
    <x v="2"/>
    <x v="1"/>
    <d v="2023-12-15T00:00:00"/>
    <x v="0"/>
  </r>
  <r>
    <s v="TXN_3974668"/>
    <s v="CUST_24"/>
    <x v="5"/>
    <s v="Item_8_FUR"/>
    <n v="15.5"/>
    <n v="3"/>
    <n v="46.5"/>
    <x v="0"/>
    <x v="0"/>
    <d v="2024-03-22T00:00:00"/>
    <x v="2"/>
  </r>
  <r>
    <s v="TXN_5403498"/>
    <s v="CUST_16"/>
    <x v="5"/>
    <s v="Item_7_FUR"/>
    <n v="14"/>
    <n v="7"/>
    <n v="98"/>
    <x v="1"/>
    <x v="1"/>
    <d v="2024-05-18T00:00:00"/>
    <x v="0"/>
  </r>
  <r>
    <s v="TXN_6255024"/>
    <s v="CUST_14"/>
    <x v="3"/>
    <s v="Item_19_BEV"/>
    <n v="32"/>
    <n v="3"/>
    <n v="96"/>
    <x v="0"/>
    <x v="0"/>
    <d v="2023-07-18T00:00:00"/>
    <x v="0"/>
  </r>
  <r>
    <s v="TXN_5980975"/>
    <s v="CUST_13"/>
    <x v="5"/>
    <m/>
    <n v="5"/>
    <m/>
    <m/>
    <x v="1"/>
    <x v="0"/>
    <d v="2023-08-01T00:00:00"/>
    <x v="2"/>
  </r>
  <r>
    <s v="TXN_9094922"/>
    <s v="CUST_23"/>
    <x v="6"/>
    <s v="Item_19_EHE"/>
    <n v="32"/>
    <n v="5"/>
    <n v="160"/>
    <x v="1"/>
    <x v="1"/>
    <d v="2022-07-12T00:00:00"/>
    <x v="1"/>
  </r>
  <r>
    <s v="TXN_3928788"/>
    <s v="CUST_23"/>
    <x v="4"/>
    <s v="Item_14_FOOD"/>
    <n v="24.5"/>
    <n v="8"/>
    <n v="196"/>
    <x v="1"/>
    <x v="0"/>
    <d v="2024-04-29T00:00:00"/>
    <x v="1"/>
  </r>
  <r>
    <s v="TXN_2306841"/>
    <s v="CUST_04"/>
    <x v="5"/>
    <s v="Item_23_FUR"/>
    <n v="38"/>
    <n v="2"/>
    <n v="76"/>
    <x v="2"/>
    <x v="1"/>
    <d v="2023-05-06T00:00:00"/>
    <x v="0"/>
  </r>
  <r>
    <s v="TXN_4176444"/>
    <s v="CUST_14"/>
    <x v="2"/>
    <s v="Item_21_BUT"/>
    <n v="35"/>
    <n v="2"/>
    <n v="70"/>
    <x v="0"/>
    <x v="1"/>
    <d v="2022-10-15T00:00:00"/>
    <x v="1"/>
  </r>
  <r>
    <s v="TXN_6651280"/>
    <s v="CUST_18"/>
    <x v="0"/>
    <s v="Item_16_PAT"/>
    <n v="27.5"/>
    <n v="6"/>
    <n v="165"/>
    <x v="0"/>
    <x v="1"/>
    <d v="2022-12-05T00:00:00"/>
    <x v="0"/>
  </r>
  <r>
    <s v="TXN_5085529"/>
    <s v="CUST_05"/>
    <x v="7"/>
    <s v="Item_21_CEA"/>
    <n v="35"/>
    <n v="10"/>
    <n v="350"/>
    <x v="1"/>
    <x v="1"/>
    <d v="2023-09-22T00:00:00"/>
    <x v="0"/>
  </r>
  <r>
    <s v="TXN_9454633"/>
    <s v="CUST_16"/>
    <x v="2"/>
    <s v="Item_20_BUT"/>
    <n v="33.5"/>
    <n v="5"/>
    <n v="167.5"/>
    <x v="1"/>
    <x v="1"/>
    <d v="2024-04-04T00:00:00"/>
    <x v="2"/>
  </r>
  <r>
    <s v="TXN_4298148"/>
    <s v="CUST_18"/>
    <x v="2"/>
    <s v="Item_12_BUT"/>
    <n v="21.5"/>
    <n v="8"/>
    <n v="172"/>
    <x v="1"/>
    <x v="0"/>
    <d v="2022-01-11T00:00:00"/>
    <x v="2"/>
  </r>
  <r>
    <s v="TXN_7459810"/>
    <s v="CUST_09"/>
    <x v="4"/>
    <s v="Item_7_FOOD"/>
    <n v="14"/>
    <n v="8"/>
    <n v="112"/>
    <x v="0"/>
    <x v="0"/>
    <d v="2022-12-01T00:00:00"/>
    <x v="1"/>
  </r>
  <r>
    <s v="TXN_9834766"/>
    <s v="CUST_04"/>
    <x v="2"/>
    <s v="Item_22_BUT"/>
    <n v="36.5"/>
    <n v="9"/>
    <n v="328.5"/>
    <x v="1"/>
    <x v="0"/>
    <d v="2023-10-24T00:00:00"/>
    <x v="1"/>
  </r>
  <r>
    <s v="TXN_3051299"/>
    <s v="CUST_20"/>
    <x v="4"/>
    <s v="Item_14_FOOD"/>
    <n v="24.5"/>
    <n v="10"/>
    <n v="245"/>
    <x v="0"/>
    <x v="0"/>
    <d v="2025-01-11T00:00:00"/>
    <x v="1"/>
  </r>
  <r>
    <s v="TXN_5276329"/>
    <s v="CUST_09"/>
    <x v="4"/>
    <s v="Item_5_FOOD"/>
    <n v="11"/>
    <n v="1"/>
    <n v="11"/>
    <x v="2"/>
    <x v="0"/>
    <d v="2023-12-18T00:00:00"/>
    <x v="1"/>
  </r>
  <r>
    <s v="TXN_9472056"/>
    <s v="CUST_16"/>
    <x v="1"/>
    <s v="Item_8_MILK"/>
    <n v="15.5"/>
    <n v="7"/>
    <n v="108.5"/>
    <x v="2"/>
    <x v="1"/>
    <d v="2024-06-22T00:00:00"/>
    <x v="0"/>
  </r>
  <r>
    <s v="TXN_9328530"/>
    <s v="CUST_19"/>
    <x v="5"/>
    <s v="Item_12_FUR"/>
    <n v="21.5"/>
    <n v="10"/>
    <n v="215"/>
    <x v="1"/>
    <x v="0"/>
    <d v="2023-06-28T00:00:00"/>
    <x v="0"/>
  </r>
  <r>
    <s v="TXN_9442074"/>
    <s v="CUST_06"/>
    <x v="2"/>
    <s v="Item_7_BUT"/>
    <n v="14"/>
    <n v="6"/>
    <n v="84"/>
    <x v="1"/>
    <x v="0"/>
    <d v="2023-10-24T00:00:00"/>
    <x v="0"/>
  </r>
  <r>
    <s v="TXN_1860632"/>
    <s v="CUST_18"/>
    <x v="7"/>
    <s v="Item_14_CEA"/>
    <n v="24.5"/>
    <n v="8"/>
    <n v="196"/>
    <x v="2"/>
    <x v="1"/>
    <d v="2022-11-30T00:00:00"/>
    <x v="0"/>
  </r>
  <r>
    <s v="TXN_8655596"/>
    <s v="CUST_15"/>
    <x v="7"/>
    <s v="Item_13_CEA"/>
    <n v="23"/>
    <n v="6"/>
    <n v="138"/>
    <x v="1"/>
    <x v="1"/>
    <d v="2024-12-29T00:00:00"/>
    <x v="1"/>
  </r>
  <r>
    <s v="TXN_7516693"/>
    <s v="CUST_01"/>
    <x v="4"/>
    <s v="Item_14_FOOD"/>
    <n v="24.5"/>
    <n v="2"/>
    <n v="49"/>
    <x v="0"/>
    <x v="0"/>
    <d v="2023-04-19T00:00:00"/>
    <x v="1"/>
  </r>
  <r>
    <s v="TXN_9501990"/>
    <s v="CUST_04"/>
    <x v="1"/>
    <s v="Item_1_MILK"/>
    <n v="5"/>
    <n v="5"/>
    <n v="25"/>
    <x v="2"/>
    <x v="1"/>
    <d v="2022-02-18T00:00:00"/>
    <x v="1"/>
  </r>
  <r>
    <s v="TXN_3368345"/>
    <s v="CUST_25"/>
    <x v="5"/>
    <m/>
    <n v="12.5"/>
    <m/>
    <m/>
    <x v="1"/>
    <x v="1"/>
    <d v="2022-10-03T00:00:00"/>
    <x v="1"/>
  </r>
  <r>
    <s v="TXN_6616600"/>
    <s v="CUST_17"/>
    <x v="4"/>
    <s v="Item_11_FOOD"/>
    <n v="20"/>
    <n v="4"/>
    <n v="80"/>
    <x v="0"/>
    <x v="1"/>
    <d v="2022-11-20T00:00:00"/>
    <x v="0"/>
  </r>
  <r>
    <s v="TXN_4494866"/>
    <s v="CUST_22"/>
    <x v="7"/>
    <s v="Item_2_CEA"/>
    <n v="6.5"/>
    <n v="4"/>
    <n v="26"/>
    <x v="1"/>
    <x v="1"/>
    <d v="2024-03-11T00:00:00"/>
    <x v="1"/>
  </r>
  <r>
    <s v="TXN_7145436"/>
    <s v="CUST_24"/>
    <x v="1"/>
    <s v="Item_24_MILK"/>
    <n v="39.5"/>
    <n v="8"/>
    <n v="316"/>
    <x v="2"/>
    <x v="1"/>
    <d v="2024-08-18T00:00:00"/>
    <x v="2"/>
  </r>
  <r>
    <s v="TXN_1530750"/>
    <s v="CUST_08"/>
    <x v="1"/>
    <s v="Item_1_MILK"/>
    <n v="5"/>
    <n v="2"/>
    <n v="10"/>
    <x v="2"/>
    <x v="0"/>
    <d v="2022-11-12T00:00:00"/>
    <x v="0"/>
  </r>
  <r>
    <s v="TXN_9066396"/>
    <s v="CUST_09"/>
    <x v="5"/>
    <s v="Item_10_FUR"/>
    <n v="18.5"/>
    <n v="2"/>
    <n v="37"/>
    <x v="0"/>
    <x v="0"/>
    <d v="2023-03-21T00:00:00"/>
    <x v="2"/>
  </r>
  <r>
    <s v="TXN_8866685"/>
    <s v="CUST_13"/>
    <x v="6"/>
    <s v="Item_21_EHE"/>
    <n v="35"/>
    <n v="1"/>
    <n v="35"/>
    <x v="0"/>
    <x v="0"/>
    <d v="2022-08-04T00:00:00"/>
    <x v="1"/>
  </r>
  <r>
    <s v="TXN_2985819"/>
    <s v="CUST_13"/>
    <x v="3"/>
    <s v="Item_17_BEV"/>
    <n v="29"/>
    <n v="9"/>
    <n v="261"/>
    <x v="0"/>
    <x v="0"/>
    <d v="2023-09-07T00:00:00"/>
    <x v="1"/>
  </r>
  <r>
    <s v="TXN_9803487"/>
    <s v="CUST_13"/>
    <x v="3"/>
    <s v="Item_4_BEV"/>
    <n v="9.5"/>
    <n v="5"/>
    <n v="47.5"/>
    <x v="1"/>
    <x v="0"/>
    <d v="2023-03-29T00:00:00"/>
    <x v="1"/>
  </r>
  <r>
    <s v="TXN_5726935"/>
    <s v="CUST_09"/>
    <x v="1"/>
    <s v="Item_13_MILK"/>
    <n v="23"/>
    <n v="9"/>
    <n v="207"/>
    <x v="1"/>
    <x v="0"/>
    <d v="2022-02-23T00:00:00"/>
    <x v="0"/>
  </r>
  <r>
    <s v="TXN_1638586"/>
    <s v="CUST_06"/>
    <x v="4"/>
    <s v="Item_6_FOOD"/>
    <n v="12.5"/>
    <n v="6"/>
    <n v="75"/>
    <x v="0"/>
    <x v="0"/>
    <d v="2023-05-19T00:00:00"/>
    <x v="2"/>
  </r>
  <r>
    <s v="TXN_9012270"/>
    <s v="CUST_18"/>
    <x v="3"/>
    <s v="Item_17_BEV"/>
    <n v="29"/>
    <n v="4"/>
    <n v="116"/>
    <x v="0"/>
    <x v="0"/>
    <d v="2022-10-17T00:00:00"/>
    <x v="1"/>
  </r>
  <r>
    <s v="TXN_8454077"/>
    <s v="CUST_11"/>
    <x v="7"/>
    <m/>
    <m/>
    <n v="2"/>
    <n v="16"/>
    <x v="2"/>
    <x v="0"/>
    <d v="2023-02-15T00:00:00"/>
    <x v="0"/>
  </r>
  <r>
    <s v="TXN_5684370"/>
    <s v="CUST_11"/>
    <x v="7"/>
    <s v="Item_19_CEA"/>
    <n v="32"/>
    <n v="5"/>
    <n v="160"/>
    <x v="2"/>
    <x v="1"/>
    <d v="2022-10-06T00:00:00"/>
    <x v="0"/>
  </r>
  <r>
    <s v="TXN_8625922"/>
    <s v="CUST_08"/>
    <x v="3"/>
    <s v="Item_6_BEV"/>
    <n v="12.5"/>
    <n v="10"/>
    <n v="125"/>
    <x v="1"/>
    <x v="0"/>
    <d v="2023-12-22T00:00:00"/>
    <x v="1"/>
  </r>
  <r>
    <s v="TXN_9193765"/>
    <s v="CUST_11"/>
    <x v="1"/>
    <s v="Item_16_MILK"/>
    <n v="27.5"/>
    <n v="10"/>
    <n v="275"/>
    <x v="0"/>
    <x v="1"/>
    <d v="2023-09-13T00:00:00"/>
    <x v="2"/>
  </r>
  <r>
    <s v="TXN_8466158"/>
    <s v="CUST_06"/>
    <x v="0"/>
    <s v="Item_23_PAT"/>
    <n v="38"/>
    <n v="4"/>
    <n v="152"/>
    <x v="1"/>
    <x v="0"/>
    <d v="2023-04-08T00:00:00"/>
    <x v="2"/>
  </r>
  <r>
    <s v="TXN_6490751"/>
    <s v="CUST_07"/>
    <x v="6"/>
    <s v="Item_8_EHE"/>
    <n v="15.5"/>
    <n v="1"/>
    <n v="15.5"/>
    <x v="1"/>
    <x v="1"/>
    <d v="2023-04-27T00:00:00"/>
    <x v="0"/>
  </r>
  <r>
    <s v="TXN_4421171"/>
    <s v="CUST_23"/>
    <x v="0"/>
    <s v="Item_20_PAT"/>
    <n v="33.5"/>
    <n v="10"/>
    <n v="335"/>
    <x v="2"/>
    <x v="0"/>
    <d v="2023-01-15T00:00:00"/>
    <x v="2"/>
  </r>
  <r>
    <s v="TXN_9573978"/>
    <s v="CUST_14"/>
    <x v="7"/>
    <s v="Item_17_CEA"/>
    <n v="29"/>
    <n v="10"/>
    <n v="290"/>
    <x v="2"/>
    <x v="0"/>
    <d v="2022-03-03T00:00:00"/>
    <x v="2"/>
  </r>
  <r>
    <s v="TXN_5094937"/>
    <s v="CUST_09"/>
    <x v="0"/>
    <s v="Item_12_PAT"/>
    <n v="21.5"/>
    <n v="4"/>
    <n v="86"/>
    <x v="0"/>
    <x v="1"/>
    <d v="2022-10-25T00:00:00"/>
    <x v="2"/>
  </r>
  <r>
    <s v="TXN_7481579"/>
    <s v="CUST_09"/>
    <x v="0"/>
    <s v="Item_9_PAT"/>
    <n v="17"/>
    <n v="8"/>
    <n v="136"/>
    <x v="2"/>
    <x v="1"/>
    <d v="2023-05-13T00:00:00"/>
    <x v="1"/>
  </r>
  <r>
    <s v="TXN_2035631"/>
    <s v="CUST_14"/>
    <x v="1"/>
    <s v="Item_22_MILK"/>
    <n v="36.5"/>
    <n v="7"/>
    <n v="255.5"/>
    <x v="2"/>
    <x v="1"/>
    <d v="2024-02-27T00:00:00"/>
    <x v="2"/>
  </r>
  <r>
    <s v="TXN_3088090"/>
    <s v="CUST_18"/>
    <x v="5"/>
    <s v="Item_8_FUR"/>
    <n v="15.5"/>
    <n v="1"/>
    <n v="15.5"/>
    <x v="2"/>
    <x v="0"/>
    <d v="2024-01-14T00:00:00"/>
    <x v="2"/>
  </r>
  <r>
    <s v="TXN_7727282"/>
    <s v="CUST_14"/>
    <x v="4"/>
    <s v="Item_6_FOOD"/>
    <n v="12.5"/>
    <n v="6"/>
    <n v="75"/>
    <x v="1"/>
    <x v="1"/>
    <d v="2024-06-09T00:00:00"/>
    <x v="2"/>
  </r>
  <r>
    <s v="TXN_3958182"/>
    <s v="CUST_25"/>
    <x v="4"/>
    <s v="Item_13_FOOD"/>
    <n v="23"/>
    <n v="8"/>
    <n v="184"/>
    <x v="1"/>
    <x v="0"/>
    <d v="2024-01-17T00:00:00"/>
    <x v="0"/>
  </r>
  <r>
    <s v="TXN_9855768"/>
    <s v="CUST_02"/>
    <x v="1"/>
    <s v="Item_3_MILK"/>
    <n v="8"/>
    <n v="4"/>
    <n v="32"/>
    <x v="2"/>
    <x v="0"/>
    <d v="2024-02-06T00:00:00"/>
    <x v="1"/>
  </r>
  <r>
    <s v="TXN_3710081"/>
    <s v="CUST_25"/>
    <x v="5"/>
    <s v="Item_25_FUR"/>
    <n v="41"/>
    <n v="10"/>
    <n v="410"/>
    <x v="0"/>
    <x v="1"/>
    <d v="2023-08-12T00:00:00"/>
    <x v="2"/>
  </r>
  <r>
    <s v="TXN_1118935"/>
    <s v="CUST_08"/>
    <x v="2"/>
    <s v="Item_8_BUT"/>
    <n v="15.5"/>
    <n v="7"/>
    <n v="108.5"/>
    <x v="0"/>
    <x v="0"/>
    <d v="2022-06-20T00:00:00"/>
    <x v="2"/>
  </r>
  <r>
    <s v="TXN_9442836"/>
    <s v="CUST_17"/>
    <x v="2"/>
    <s v="Item_8_BUT"/>
    <n v="15.5"/>
    <n v="9"/>
    <n v="139.5"/>
    <x v="1"/>
    <x v="1"/>
    <d v="2023-02-21T00:00:00"/>
    <x v="1"/>
  </r>
  <r>
    <s v="TXN_7113206"/>
    <s v="CUST_09"/>
    <x v="1"/>
    <m/>
    <n v="27.5"/>
    <m/>
    <m/>
    <x v="0"/>
    <x v="1"/>
    <d v="2023-07-28T00:00:00"/>
    <x v="2"/>
  </r>
  <r>
    <s v="TXN_1846815"/>
    <s v="CUST_14"/>
    <x v="2"/>
    <s v="Item_20_BUT"/>
    <n v="33.5"/>
    <n v="6"/>
    <n v="201"/>
    <x v="2"/>
    <x v="1"/>
    <d v="2023-12-22T00:00:00"/>
    <x v="1"/>
  </r>
  <r>
    <s v="TXN_1909410"/>
    <s v="CUST_14"/>
    <x v="0"/>
    <s v="Item_21_PAT"/>
    <n v="35"/>
    <n v="1"/>
    <n v="35"/>
    <x v="2"/>
    <x v="1"/>
    <d v="2023-09-06T00:00:00"/>
    <x v="1"/>
  </r>
  <r>
    <s v="TXN_9619819"/>
    <s v="CUST_24"/>
    <x v="1"/>
    <s v="Item_7_MILK"/>
    <n v="14"/>
    <n v="9"/>
    <n v="126"/>
    <x v="0"/>
    <x v="1"/>
    <d v="2022-11-08T00:00:00"/>
    <x v="1"/>
  </r>
  <r>
    <s v="TXN_2081389"/>
    <s v="CUST_05"/>
    <x v="1"/>
    <s v="Item_23_MILK"/>
    <n v="38"/>
    <n v="6"/>
    <n v="228"/>
    <x v="0"/>
    <x v="1"/>
    <d v="2024-03-18T00:00:00"/>
    <x v="1"/>
  </r>
  <r>
    <s v="TXN_1668933"/>
    <s v="CUST_02"/>
    <x v="3"/>
    <s v="Item_12_BEV"/>
    <n v="21.5"/>
    <n v="2"/>
    <n v="43"/>
    <x v="2"/>
    <x v="1"/>
    <d v="2022-05-14T00:00:00"/>
    <x v="2"/>
  </r>
  <r>
    <s v="TXN_7417646"/>
    <s v="CUST_13"/>
    <x v="5"/>
    <s v="Item_25_FUR"/>
    <n v="41"/>
    <n v="6"/>
    <n v="246"/>
    <x v="1"/>
    <x v="0"/>
    <d v="2024-03-06T00:00:00"/>
    <x v="1"/>
  </r>
  <r>
    <s v="TXN_5674806"/>
    <s v="CUST_14"/>
    <x v="2"/>
    <s v="Item_12_BUT"/>
    <n v="21.5"/>
    <n v="1"/>
    <n v="21.5"/>
    <x v="1"/>
    <x v="1"/>
    <d v="2022-09-29T00:00:00"/>
    <x v="0"/>
  </r>
  <r>
    <s v="TXN_3704834"/>
    <s v="CUST_07"/>
    <x v="6"/>
    <m/>
    <n v="29"/>
    <m/>
    <m/>
    <x v="2"/>
    <x v="0"/>
    <d v="2022-07-06T00:00:00"/>
    <x v="1"/>
  </r>
  <r>
    <s v="TXN_4123250"/>
    <s v="CUST_12"/>
    <x v="1"/>
    <s v="Item_13_MILK"/>
    <n v="23"/>
    <n v="9"/>
    <n v="207"/>
    <x v="2"/>
    <x v="1"/>
    <d v="2024-05-27T00:00:00"/>
    <x v="2"/>
  </r>
  <r>
    <s v="TXN_4524072"/>
    <s v="CUST_13"/>
    <x v="5"/>
    <s v="Item_17_FUR"/>
    <n v="29"/>
    <n v="6"/>
    <n v="174"/>
    <x v="2"/>
    <x v="1"/>
    <d v="2024-01-14T00:00:00"/>
    <x v="0"/>
  </r>
  <r>
    <s v="TXN_4196751"/>
    <s v="CUST_08"/>
    <x v="2"/>
    <s v="Item_21_BUT"/>
    <n v="35"/>
    <n v="9"/>
    <n v="315"/>
    <x v="2"/>
    <x v="0"/>
    <d v="2022-12-24T00:00:00"/>
    <x v="2"/>
  </r>
  <r>
    <s v="TXN_8789507"/>
    <s v="CUST_01"/>
    <x v="6"/>
    <s v="Item_25_EHE"/>
    <n v="41"/>
    <n v="4"/>
    <n v="164"/>
    <x v="0"/>
    <x v="1"/>
    <d v="2023-09-30T00:00:00"/>
    <x v="0"/>
  </r>
  <r>
    <s v="TXN_7757078"/>
    <s v="CUST_22"/>
    <x v="4"/>
    <s v="Item_11_FOOD"/>
    <n v="20"/>
    <n v="1"/>
    <n v="20"/>
    <x v="0"/>
    <x v="0"/>
    <d v="2023-02-21T00:00:00"/>
    <x v="1"/>
  </r>
  <r>
    <s v="TXN_4635088"/>
    <s v="CUST_11"/>
    <x v="1"/>
    <s v="Item_16_MILK"/>
    <n v="27.5"/>
    <n v="3"/>
    <n v="82.5"/>
    <x v="0"/>
    <x v="1"/>
    <d v="2022-12-08T00:00:00"/>
    <x v="1"/>
  </r>
  <r>
    <s v="TXN_5398868"/>
    <s v="CUST_09"/>
    <x v="1"/>
    <s v="Item_24_MILK"/>
    <n v="39.5"/>
    <n v="9"/>
    <n v="355.5"/>
    <x v="1"/>
    <x v="1"/>
    <d v="2023-04-18T00:00:00"/>
    <x v="1"/>
  </r>
  <r>
    <s v="TXN_8378613"/>
    <s v="CUST_01"/>
    <x v="0"/>
    <s v="Item_12_PAT"/>
    <n v="21.5"/>
    <n v="9"/>
    <n v="193.5"/>
    <x v="0"/>
    <x v="1"/>
    <d v="2023-03-01T00:00:00"/>
    <x v="1"/>
  </r>
  <r>
    <s v="TXN_2571677"/>
    <s v="CUST_22"/>
    <x v="7"/>
    <s v="Item_25_CEA"/>
    <n v="41"/>
    <n v="5"/>
    <n v="205"/>
    <x v="1"/>
    <x v="1"/>
    <d v="2023-10-24T00:00:00"/>
    <x v="2"/>
  </r>
  <r>
    <s v="TXN_6202481"/>
    <s v="CUST_14"/>
    <x v="4"/>
    <s v="Item_21_FOOD"/>
    <n v="35"/>
    <n v="5"/>
    <n v="175"/>
    <x v="1"/>
    <x v="0"/>
    <d v="2023-03-31T00:00:00"/>
    <x v="0"/>
  </r>
  <r>
    <s v="TXN_8796421"/>
    <s v="CUST_20"/>
    <x v="7"/>
    <s v="Item_23_CEA"/>
    <n v="38"/>
    <n v="6"/>
    <n v="228"/>
    <x v="2"/>
    <x v="0"/>
    <d v="2023-04-08T00:00:00"/>
    <x v="1"/>
  </r>
  <r>
    <s v="TXN_2100964"/>
    <s v="CUST_23"/>
    <x v="7"/>
    <s v="Item_5_CEA"/>
    <n v="11"/>
    <n v="1"/>
    <n v="11"/>
    <x v="0"/>
    <x v="0"/>
    <d v="2022-09-12T00:00:00"/>
    <x v="2"/>
  </r>
  <r>
    <s v="TXN_4614873"/>
    <s v="CUST_03"/>
    <x v="5"/>
    <m/>
    <m/>
    <n v="9"/>
    <n v="234"/>
    <x v="2"/>
    <x v="0"/>
    <d v="2023-07-29T00:00:00"/>
    <x v="1"/>
  </r>
  <r>
    <s v="TXN_5006011"/>
    <s v="CUST_10"/>
    <x v="2"/>
    <m/>
    <m/>
    <n v="8"/>
    <n v="280"/>
    <x v="2"/>
    <x v="1"/>
    <d v="2022-01-11T00:00:00"/>
    <x v="2"/>
  </r>
  <r>
    <s v="TXN_4358862"/>
    <s v="CUST_06"/>
    <x v="2"/>
    <s v="Item_2_BUT"/>
    <n v="6.5"/>
    <n v="4"/>
    <n v="26"/>
    <x v="0"/>
    <x v="1"/>
    <d v="2022-04-19T00:00:00"/>
    <x v="0"/>
  </r>
  <r>
    <s v="TXN_2539807"/>
    <s v="CUST_18"/>
    <x v="3"/>
    <s v="Item_14_BEV"/>
    <n v="24.5"/>
    <n v="5"/>
    <n v="122.5"/>
    <x v="2"/>
    <x v="0"/>
    <d v="2022-05-15T00:00:00"/>
    <x v="0"/>
  </r>
  <r>
    <s v="TXN_1273334"/>
    <s v="CUST_22"/>
    <x v="3"/>
    <s v="Item_25_BEV"/>
    <n v="41"/>
    <n v="10"/>
    <n v="410"/>
    <x v="0"/>
    <x v="1"/>
    <d v="2022-11-04T00:00:00"/>
    <x v="0"/>
  </r>
  <r>
    <s v="TXN_3076324"/>
    <s v="CUST_07"/>
    <x v="0"/>
    <s v="Item_17_PAT"/>
    <n v="29"/>
    <n v="2"/>
    <n v="58"/>
    <x v="1"/>
    <x v="1"/>
    <d v="2023-06-12T00:00:00"/>
    <x v="0"/>
  </r>
  <r>
    <s v="TXN_6185567"/>
    <s v="CUST_11"/>
    <x v="5"/>
    <s v="Item_5_FUR"/>
    <n v="11"/>
    <n v="4"/>
    <n v="44"/>
    <x v="0"/>
    <x v="0"/>
    <d v="2024-07-17T00:00:00"/>
    <x v="0"/>
  </r>
  <r>
    <s v="TXN_8267845"/>
    <s v="CUST_14"/>
    <x v="7"/>
    <s v="Item_11_CEA"/>
    <n v="20"/>
    <n v="8"/>
    <n v="160"/>
    <x v="2"/>
    <x v="1"/>
    <d v="2024-02-13T00:00:00"/>
    <x v="0"/>
  </r>
  <r>
    <s v="TXN_6619000"/>
    <s v="CUST_16"/>
    <x v="5"/>
    <s v="Item_12_FUR"/>
    <n v="21.5"/>
    <n v="10"/>
    <n v="215"/>
    <x v="2"/>
    <x v="0"/>
    <d v="2024-05-02T00:00:00"/>
    <x v="0"/>
  </r>
  <r>
    <s v="TXN_3042689"/>
    <s v="CUST_01"/>
    <x v="5"/>
    <s v="Item_7_FUR"/>
    <n v="14"/>
    <n v="3"/>
    <n v="42"/>
    <x v="1"/>
    <x v="1"/>
    <d v="2024-05-16T00:00:00"/>
    <x v="0"/>
  </r>
  <r>
    <s v="TXN_4764571"/>
    <s v="CUST_18"/>
    <x v="4"/>
    <s v="Item_2_FOOD"/>
    <n v="6.5"/>
    <n v="6"/>
    <n v="39"/>
    <x v="0"/>
    <x v="0"/>
    <d v="2023-01-16T00:00:00"/>
    <x v="1"/>
  </r>
  <r>
    <s v="TXN_5028536"/>
    <s v="CUST_03"/>
    <x v="2"/>
    <s v="Item_13_BUT"/>
    <n v="23"/>
    <n v="1"/>
    <n v="23"/>
    <x v="0"/>
    <x v="1"/>
    <d v="2024-09-21T00:00:00"/>
    <x v="1"/>
  </r>
  <r>
    <s v="TXN_3776622"/>
    <s v="CUST_11"/>
    <x v="7"/>
    <s v="Item_19_CEA"/>
    <n v="32"/>
    <n v="10"/>
    <n v="320"/>
    <x v="0"/>
    <x v="1"/>
    <d v="2024-11-05T00:00:00"/>
    <x v="0"/>
  </r>
  <r>
    <s v="TXN_7969813"/>
    <s v="CUST_17"/>
    <x v="6"/>
    <s v="Item_12_EHE"/>
    <n v="21.5"/>
    <n v="1"/>
    <n v="21.5"/>
    <x v="1"/>
    <x v="1"/>
    <d v="2022-06-16T00:00:00"/>
    <x v="0"/>
  </r>
  <r>
    <s v="TXN_1202644"/>
    <s v="CUST_01"/>
    <x v="4"/>
    <s v="Item_25_FOOD"/>
    <n v="41"/>
    <n v="5"/>
    <n v="205"/>
    <x v="1"/>
    <x v="1"/>
    <d v="2023-04-02T00:00:00"/>
    <x v="1"/>
  </r>
  <r>
    <s v="TXN_2246737"/>
    <s v="CUST_23"/>
    <x v="7"/>
    <s v="Item_21_CEA"/>
    <n v="35"/>
    <n v="3"/>
    <n v="105"/>
    <x v="1"/>
    <x v="0"/>
    <d v="2022-06-05T00:00:00"/>
    <x v="2"/>
  </r>
  <r>
    <s v="TXN_4222025"/>
    <s v="CUST_02"/>
    <x v="6"/>
    <s v="Item_9_EHE"/>
    <n v="17"/>
    <n v="4"/>
    <n v="68"/>
    <x v="0"/>
    <x v="0"/>
    <d v="2022-03-27T00:00:00"/>
    <x v="1"/>
  </r>
  <r>
    <s v="TXN_4050560"/>
    <s v="CUST_13"/>
    <x v="6"/>
    <s v="Item_15_EHE"/>
    <n v="26"/>
    <n v="6"/>
    <n v="156"/>
    <x v="2"/>
    <x v="0"/>
    <d v="2024-07-17T00:00:00"/>
    <x v="1"/>
  </r>
  <r>
    <s v="TXN_6606292"/>
    <s v="CUST_19"/>
    <x v="3"/>
    <s v="Item_22_BEV"/>
    <n v="36.5"/>
    <n v="5"/>
    <n v="182.5"/>
    <x v="2"/>
    <x v="1"/>
    <d v="2023-12-21T00:00:00"/>
    <x v="1"/>
  </r>
  <r>
    <s v="TXN_8048817"/>
    <s v="CUST_23"/>
    <x v="0"/>
    <s v="Item_22_PAT"/>
    <n v="36.5"/>
    <n v="7"/>
    <n v="255.5"/>
    <x v="2"/>
    <x v="1"/>
    <d v="2024-09-12T00:00:00"/>
    <x v="0"/>
  </r>
  <r>
    <s v="TXN_8735696"/>
    <s v="CUST_06"/>
    <x v="2"/>
    <s v="Item_15_BUT"/>
    <n v="26"/>
    <n v="7"/>
    <n v="182"/>
    <x v="0"/>
    <x v="0"/>
    <d v="2024-02-05T00:00:00"/>
    <x v="1"/>
  </r>
  <r>
    <s v="TXN_7978024"/>
    <s v="CUST_15"/>
    <x v="6"/>
    <s v="Item_17_EHE"/>
    <n v="29"/>
    <n v="9"/>
    <n v="261"/>
    <x v="0"/>
    <x v="0"/>
    <d v="2022-02-27T00:00:00"/>
    <x v="1"/>
  </r>
  <r>
    <s v="TXN_4351976"/>
    <s v="CUST_15"/>
    <x v="7"/>
    <s v="Item_15_CEA"/>
    <n v="26"/>
    <n v="6"/>
    <n v="156"/>
    <x v="2"/>
    <x v="0"/>
    <d v="2024-08-03T00:00:00"/>
    <x v="1"/>
  </r>
  <r>
    <s v="TXN_9212134"/>
    <s v="CUST_25"/>
    <x v="5"/>
    <s v="Item_25_FUR"/>
    <n v="41"/>
    <n v="1"/>
    <n v="41"/>
    <x v="0"/>
    <x v="1"/>
    <d v="2024-07-14T00:00:00"/>
    <x v="1"/>
  </r>
  <r>
    <s v="TXN_6309225"/>
    <s v="CUST_07"/>
    <x v="6"/>
    <s v="Item_8_EHE"/>
    <n v="15.5"/>
    <n v="4"/>
    <n v="62"/>
    <x v="0"/>
    <x v="0"/>
    <d v="2023-08-15T00:00:00"/>
    <x v="1"/>
  </r>
  <r>
    <s v="TXN_2844489"/>
    <s v="CUST_21"/>
    <x v="2"/>
    <s v="Item_18_BUT"/>
    <n v="30.5"/>
    <n v="9"/>
    <n v="274.5"/>
    <x v="1"/>
    <x v="1"/>
    <d v="2022-09-26T00:00:00"/>
    <x v="0"/>
  </r>
  <r>
    <s v="TXN_9620768"/>
    <s v="CUST_07"/>
    <x v="2"/>
    <m/>
    <n v="21.5"/>
    <m/>
    <m/>
    <x v="2"/>
    <x v="0"/>
    <d v="2024-04-06T00:00:00"/>
    <x v="0"/>
  </r>
  <r>
    <s v="TXN_9555119"/>
    <s v="CUST_15"/>
    <x v="4"/>
    <s v="Item_8_FOOD"/>
    <n v="15.5"/>
    <n v="7"/>
    <n v="108.5"/>
    <x v="0"/>
    <x v="0"/>
    <d v="2023-03-29T00:00:00"/>
    <x v="0"/>
  </r>
  <r>
    <s v="TXN_6589273"/>
    <s v="CUST_07"/>
    <x v="7"/>
    <s v="Item_20_CEA"/>
    <n v="33.5"/>
    <n v="3"/>
    <n v="100.5"/>
    <x v="1"/>
    <x v="0"/>
    <d v="2022-03-25T00:00:00"/>
    <x v="0"/>
  </r>
  <r>
    <s v="TXN_4109801"/>
    <s v="CUST_24"/>
    <x v="4"/>
    <s v="Item_21_FOOD"/>
    <n v="35"/>
    <n v="3"/>
    <n v="105"/>
    <x v="0"/>
    <x v="1"/>
    <d v="2023-07-11T00:00:00"/>
    <x v="0"/>
  </r>
  <r>
    <s v="TXN_2453867"/>
    <s v="CUST_03"/>
    <x v="4"/>
    <s v="Item_9_FOOD"/>
    <n v="17"/>
    <n v="7"/>
    <n v="119"/>
    <x v="1"/>
    <x v="1"/>
    <d v="2023-07-02T00:00:00"/>
    <x v="1"/>
  </r>
  <r>
    <s v="TXN_9648937"/>
    <s v="CUST_19"/>
    <x v="3"/>
    <s v="Item_24_BEV"/>
    <n v="39.5"/>
    <n v="10"/>
    <n v="395"/>
    <x v="2"/>
    <x v="1"/>
    <d v="2022-08-25T00:00:00"/>
    <x v="2"/>
  </r>
  <r>
    <s v="TXN_1896794"/>
    <s v="CUST_18"/>
    <x v="5"/>
    <s v="Item_19_FUR"/>
    <n v="32"/>
    <n v="7"/>
    <n v="224"/>
    <x v="1"/>
    <x v="0"/>
    <d v="2023-10-23T00:00:00"/>
    <x v="0"/>
  </r>
  <r>
    <s v="TXN_9025948"/>
    <s v="CUST_21"/>
    <x v="3"/>
    <m/>
    <n v="8"/>
    <m/>
    <m/>
    <x v="0"/>
    <x v="1"/>
    <d v="2023-12-25T00:00:00"/>
    <x v="0"/>
  </r>
  <r>
    <s v="TXN_2208386"/>
    <s v="CUST_22"/>
    <x v="4"/>
    <s v="Item_24_FOOD"/>
    <n v="39.5"/>
    <n v="2"/>
    <n v="79"/>
    <x v="1"/>
    <x v="0"/>
    <d v="2023-08-30T00:00:00"/>
    <x v="0"/>
  </r>
  <r>
    <s v="TXN_3778032"/>
    <s v="CUST_01"/>
    <x v="6"/>
    <s v="Item_9_EHE"/>
    <n v="17"/>
    <n v="5"/>
    <n v="85"/>
    <x v="2"/>
    <x v="0"/>
    <d v="2022-01-21T00:00:00"/>
    <x v="1"/>
  </r>
  <r>
    <s v="TXN_8514175"/>
    <s v="CUST_10"/>
    <x v="0"/>
    <s v="Item_5_PAT"/>
    <n v="11"/>
    <n v="1"/>
    <n v="11"/>
    <x v="0"/>
    <x v="1"/>
    <d v="2024-12-28T00:00:00"/>
    <x v="0"/>
  </r>
  <r>
    <s v="TXN_7709385"/>
    <s v="CUST_14"/>
    <x v="7"/>
    <s v="Item_21_CEA"/>
    <n v="35"/>
    <n v="1"/>
    <n v="35"/>
    <x v="1"/>
    <x v="1"/>
    <d v="2023-08-03T00:00:00"/>
    <x v="2"/>
  </r>
  <r>
    <s v="TXN_2764427"/>
    <s v="CUST_03"/>
    <x v="1"/>
    <s v="Item_18_MILK"/>
    <n v="30.5"/>
    <n v="8"/>
    <n v="244"/>
    <x v="2"/>
    <x v="1"/>
    <d v="2024-07-16T00:00:00"/>
    <x v="1"/>
  </r>
  <r>
    <s v="TXN_6731052"/>
    <s v="CUST_11"/>
    <x v="1"/>
    <s v="Item_24_MILK"/>
    <n v="39.5"/>
    <n v="7"/>
    <n v="276.5"/>
    <x v="0"/>
    <x v="1"/>
    <d v="2024-09-11T00:00:00"/>
    <x v="0"/>
  </r>
  <r>
    <s v="TXN_8892083"/>
    <s v="CUST_11"/>
    <x v="4"/>
    <s v="Item_11_FOOD"/>
    <n v="20"/>
    <n v="8"/>
    <n v="160"/>
    <x v="2"/>
    <x v="1"/>
    <d v="2023-02-03T00:00:00"/>
    <x v="1"/>
  </r>
  <r>
    <s v="TXN_5898104"/>
    <s v="CUST_06"/>
    <x v="3"/>
    <s v="Item_7_BEV"/>
    <n v="14"/>
    <n v="9"/>
    <n v="126"/>
    <x v="2"/>
    <x v="0"/>
    <d v="2024-03-29T00:00:00"/>
    <x v="2"/>
  </r>
  <r>
    <s v="TXN_4237576"/>
    <s v="CUST_10"/>
    <x v="1"/>
    <s v="Item_6_MILK"/>
    <n v="12.5"/>
    <n v="8"/>
    <n v="100"/>
    <x v="1"/>
    <x v="1"/>
    <d v="2024-09-13T00:00:00"/>
    <x v="2"/>
  </r>
  <r>
    <s v="TXN_2111400"/>
    <s v="CUST_15"/>
    <x v="3"/>
    <s v="Item_4_BEV"/>
    <n v="9.5"/>
    <n v="10"/>
    <n v="95"/>
    <x v="0"/>
    <x v="1"/>
    <d v="2024-01-12T00:00:00"/>
    <x v="0"/>
  </r>
  <r>
    <s v="TXN_7165462"/>
    <s v="CUST_08"/>
    <x v="4"/>
    <s v="Item_13_FOOD"/>
    <n v="23"/>
    <n v="7"/>
    <n v="161"/>
    <x v="1"/>
    <x v="0"/>
    <d v="2024-09-01T00:00:00"/>
    <x v="2"/>
  </r>
  <r>
    <s v="TXN_1828172"/>
    <s v="CUST_06"/>
    <x v="7"/>
    <s v="Item_24_CEA"/>
    <n v="39.5"/>
    <n v="6"/>
    <n v="237"/>
    <x v="1"/>
    <x v="1"/>
    <d v="2024-11-14T00:00:00"/>
    <x v="0"/>
  </r>
  <r>
    <s v="TXN_5431616"/>
    <s v="CUST_17"/>
    <x v="5"/>
    <m/>
    <m/>
    <n v="1"/>
    <n v="15.5"/>
    <x v="2"/>
    <x v="1"/>
    <d v="2024-11-26T00:00:00"/>
    <x v="1"/>
  </r>
  <r>
    <s v="TXN_7032586"/>
    <s v="CUST_23"/>
    <x v="0"/>
    <s v="Item_20_PAT"/>
    <n v="33.5"/>
    <n v="10"/>
    <n v="335"/>
    <x v="2"/>
    <x v="1"/>
    <d v="2022-06-03T00:00:00"/>
    <x v="2"/>
  </r>
  <r>
    <s v="TXN_8377623"/>
    <s v="CUST_15"/>
    <x v="3"/>
    <s v="Item_25_BEV"/>
    <n v="41"/>
    <n v="2"/>
    <n v="82"/>
    <x v="1"/>
    <x v="1"/>
    <d v="2024-07-17T00:00:00"/>
    <x v="1"/>
  </r>
  <r>
    <s v="TXN_5374169"/>
    <s v="CUST_24"/>
    <x v="1"/>
    <s v="Item_4_MILK"/>
    <n v="9.5"/>
    <n v="5"/>
    <n v="47.5"/>
    <x v="1"/>
    <x v="0"/>
    <d v="2022-02-24T00:00:00"/>
    <x v="1"/>
  </r>
  <r>
    <s v="TXN_6471352"/>
    <s v="CUST_17"/>
    <x v="3"/>
    <m/>
    <m/>
    <n v="4"/>
    <n v="80"/>
    <x v="2"/>
    <x v="0"/>
    <d v="2025-01-05T00:00:00"/>
    <x v="1"/>
  </r>
  <r>
    <s v="TXN_4610549"/>
    <s v="CUST_24"/>
    <x v="3"/>
    <s v="Item_12_BEV"/>
    <n v="21.5"/>
    <n v="3"/>
    <n v="64.5"/>
    <x v="1"/>
    <x v="1"/>
    <d v="2022-08-26T00:00:00"/>
    <x v="1"/>
  </r>
  <r>
    <s v="TXN_8962804"/>
    <s v="CUST_04"/>
    <x v="6"/>
    <s v="Item_7_EHE"/>
    <n v="14"/>
    <n v="5"/>
    <n v="70"/>
    <x v="1"/>
    <x v="0"/>
    <d v="2022-03-13T00:00:00"/>
    <x v="2"/>
  </r>
  <r>
    <s v="TXN_9057009"/>
    <s v="CUST_24"/>
    <x v="5"/>
    <s v="Item_25_FUR"/>
    <n v="41"/>
    <n v="9"/>
    <n v="369"/>
    <x v="1"/>
    <x v="1"/>
    <d v="2022-03-28T00:00:00"/>
    <x v="2"/>
  </r>
  <r>
    <s v="TXN_4697638"/>
    <s v="CUST_15"/>
    <x v="5"/>
    <s v="Item_21_FUR"/>
    <n v="35"/>
    <n v="1"/>
    <n v="35"/>
    <x v="2"/>
    <x v="0"/>
    <d v="2023-02-18T00:00:00"/>
    <x v="2"/>
  </r>
  <r>
    <s v="TXN_3301574"/>
    <s v="CUST_11"/>
    <x v="3"/>
    <s v="Item_13_BEV"/>
    <n v="23"/>
    <n v="4"/>
    <n v="92"/>
    <x v="0"/>
    <x v="0"/>
    <d v="2022-07-25T00:00:00"/>
    <x v="0"/>
  </r>
  <r>
    <s v="TXN_4255098"/>
    <s v="CUST_05"/>
    <x v="3"/>
    <s v="Item_2_BEV"/>
    <n v="6.5"/>
    <n v="1"/>
    <n v="6.5"/>
    <x v="1"/>
    <x v="1"/>
    <d v="2023-08-08T00:00:00"/>
    <x v="2"/>
  </r>
  <r>
    <s v="TXN_3391475"/>
    <s v="CUST_10"/>
    <x v="3"/>
    <s v="Item_14_BEV"/>
    <n v="24.5"/>
    <n v="1"/>
    <n v="24.5"/>
    <x v="0"/>
    <x v="1"/>
    <d v="2024-05-01T00:00:00"/>
    <x v="2"/>
  </r>
  <r>
    <s v="TXN_2126674"/>
    <s v="CUST_16"/>
    <x v="1"/>
    <m/>
    <n v="39.5"/>
    <m/>
    <m/>
    <x v="0"/>
    <x v="1"/>
    <d v="2024-10-29T00:00:00"/>
    <x v="1"/>
  </r>
  <r>
    <s v="TXN_3259197"/>
    <s v="CUST_06"/>
    <x v="7"/>
    <s v="Item_18_CEA"/>
    <n v="30.5"/>
    <n v="8"/>
    <n v="244"/>
    <x v="0"/>
    <x v="0"/>
    <d v="2022-01-09T00:00:00"/>
    <x v="2"/>
  </r>
  <r>
    <s v="TXN_3372645"/>
    <s v="CUST_02"/>
    <x v="3"/>
    <s v="Item_12_BEV"/>
    <n v="21.5"/>
    <n v="10"/>
    <n v="215"/>
    <x v="2"/>
    <x v="1"/>
    <d v="2022-05-01T00:00:00"/>
    <x v="0"/>
  </r>
  <r>
    <s v="TXN_5259345"/>
    <s v="CUST_02"/>
    <x v="6"/>
    <s v="Item_15_EHE"/>
    <n v="26"/>
    <n v="10"/>
    <n v="260"/>
    <x v="1"/>
    <x v="1"/>
    <d v="2024-05-15T00:00:00"/>
    <x v="1"/>
  </r>
  <r>
    <s v="TXN_6308565"/>
    <s v="CUST_19"/>
    <x v="7"/>
    <m/>
    <m/>
    <n v="4"/>
    <n v="44"/>
    <x v="1"/>
    <x v="0"/>
    <d v="2024-02-10T00:00:00"/>
    <x v="1"/>
  </r>
  <r>
    <s v="TXN_9181921"/>
    <s v="CUST_16"/>
    <x v="5"/>
    <s v="Item_23_FUR"/>
    <n v="38"/>
    <n v="2"/>
    <n v="76"/>
    <x v="2"/>
    <x v="1"/>
    <d v="2023-06-22T00:00:00"/>
    <x v="0"/>
  </r>
  <r>
    <s v="TXN_8954821"/>
    <s v="CUST_14"/>
    <x v="1"/>
    <m/>
    <m/>
    <n v="9"/>
    <n v="45"/>
    <x v="0"/>
    <x v="1"/>
    <d v="2024-06-12T00:00:00"/>
    <x v="2"/>
  </r>
  <r>
    <s v="TXN_2157777"/>
    <s v="CUST_05"/>
    <x v="3"/>
    <s v="Item_14_BEV"/>
    <n v="24.5"/>
    <n v="7"/>
    <n v="171.5"/>
    <x v="2"/>
    <x v="0"/>
    <d v="2024-01-07T00:00:00"/>
    <x v="0"/>
  </r>
  <r>
    <s v="TXN_7243028"/>
    <s v="CUST_15"/>
    <x v="4"/>
    <s v="Item_25_FOOD"/>
    <n v="41"/>
    <n v="1"/>
    <n v="41"/>
    <x v="1"/>
    <x v="1"/>
    <d v="2024-03-07T00:00:00"/>
    <x v="2"/>
  </r>
  <r>
    <s v="TXN_3779677"/>
    <s v="CUST_21"/>
    <x v="4"/>
    <s v="Item_17_FOOD"/>
    <n v="29"/>
    <n v="6"/>
    <n v="174"/>
    <x v="0"/>
    <x v="0"/>
    <d v="2024-08-13T00:00:00"/>
    <x v="1"/>
  </r>
  <r>
    <s v="TXN_5838065"/>
    <s v="CUST_01"/>
    <x v="4"/>
    <s v="Item_1_FOOD"/>
    <n v="5"/>
    <n v="2"/>
    <n v="10"/>
    <x v="0"/>
    <x v="0"/>
    <d v="2023-05-27T00:00:00"/>
    <x v="2"/>
  </r>
  <r>
    <s v="TXN_7976109"/>
    <s v="CUST_23"/>
    <x v="0"/>
    <s v="Item_22_PAT"/>
    <n v="36.5"/>
    <n v="8"/>
    <n v="292"/>
    <x v="2"/>
    <x v="0"/>
    <d v="2023-08-14T00:00:00"/>
    <x v="1"/>
  </r>
  <r>
    <s v="TXN_3308490"/>
    <s v="CUST_15"/>
    <x v="5"/>
    <s v="Item_23_FUR"/>
    <n v="38"/>
    <n v="1"/>
    <n v="38"/>
    <x v="0"/>
    <x v="1"/>
    <d v="2024-12-11T00:00:00"/>
    <x v="1"/>
  </r>
  <r>
    <s v="TXN_2107995"/>
    <s v="CUST_19"/>
    <x v="2"/>
    <s v="Item_2_BUT"/>
    <n v="6.5"/>
    <n v="7"/>
    <n v="45.5"/>
    <x v="2"/>
    <x v="0"/>
    <d v="2023-05-16T00:00:00"/>
    <x v="1"/>
  </r>
  <r>
    <s v="TXN_4963384"/>
    <s v="CUST_22"/>
    <x v="1"/>
    <s v="Item_6_MILK"/>
    <n v="12.5"/>
    <n v="2"/>
    <n v="25"/>
    <x v="1"/>
    <x v="0"/>
    <d v="2024-10-07T00:00:00"/>
    <x v="1"/>
  </r>
  <r>
    <s v="TXN_8308325"/>
    <s v="CUST_13"/>
    <x v="5"/>
    <s v="Item_15_FUR"/>
    <n v="26"/>
    <n v="10"/>
    <n v="260"/>
    <x v="0"/>
    <x v="1"/>
    <d v="2023-08-22T00:00:00"/>
    <x v="2"/>
  </r>
  <r>
    <s v="TXN_8025714"/>
    <s v="CUST_12"/>
    <x v="3"/>
    <s v="Item_12_BEV"/>
    <n v="21.5"/>
    <n v="7"/>
    <n v="150.5"/>
    <x v="2"/>
    <x v="0"/>
    <d v="2024-06-03T00:00:00"/>
    <x v="1"/>
  </r>
  <r>
    <s v="TXN_9315060"/>
    <s v="CUST_07"/>
    <x v="5"/>
    <s v="Item_24_FUR"/>
    <n v="39.5"/>
    <n v="7"/>
    <n v="276.5"/>
    <x v="2"/>
    <x v="0"/>
    <d v="2024-10-14T00:00:00"/>
    <x v="1"/>
  </r>
  <r>
    <s v="TXN_6414336"/>
    <s v="CUST_01"/>
    <x v="5"/>
    <s v="Item_5_FUR"/>
    <n v="11"/>
    <n v="8"/>
    <n v="88"/>
    <x v="1"/>
    <x v="1"/>
    <d v="2022-01-13T00:00:00"/>
    <x v="2"/>
  </r>
  <r>
    <s v="TXN_6981363"/>
    <s v="CUST_14"/>
    <x v="4"/>
    <s v="Item_3_FOOD"/>
    <n v="8"/>
    <n v="9"/>
    <n v="72"/>
    <x v="1"/>
    <x v="0"/>
    <d v="2024-04-24T00:00:00"/>
    <x v="0"/>
  </r>
  <r>
    <s v="TXN_2694632"/>
    <s v="CUST_15"/>
    <x v="2"/>
    <s v="Item_22_BUT"/>
    <n v="36.5"/>
    <n v="3"/>
    <n v="109.5"/>
    <x v="0"/>
    <x v="1"/>
    <d v="2023-06-15T00:00:00"/>
    <x v="0"/>
  </r>
  <r>
    <s v="TXN_3056691"/>
    <s v="CUST_22"/>
    <x v="4"/>
    <s v="Item_2_FOOD"/>
    <n v="6.5"/>
    <n v="5"/>
    <n v="32.5"/>
    <x v="1"/>
    <x v="1"/>
    <d v="2022-10-08T00:00:00"/>
    <x v="0"/>
  </r>
  <r>
    <s v="TXN_9835267"/>
    <s v="CUST_23"/>
    <x v="1"/>
    <s v="Item_13_MILK"/>
    <n v="23"/>
    <n v="8"/>
    <n v="184"/>
    <x v="1"/>
    <x v="0"/>
    <d v="2023-07-15T00:00:00"/>
    <x v="0"/>
  </r>
  <r>
    <s v="TXN_1634027"/>
    <s v="CUST_05"/>
    <x v="1"/>
    <s v="Item_13_MILK"/>
    <n v="23"/>
    <n v="1"/>
    <n v="23"/>
    <x v="0"/>
    <x v="0"/>
    <d v="2023-02-03T00:00:00"/>
    <x v="0"/>
  </r>
  <r>
    <s v="TXN_6095170"/>
    <s v="CUST_13"/>
    <x v="5"/>
    <s v="Item_23_FUR"/>
    <n v="38"/>
    <n v="10"/>
    <n v="380"/>
    <x v="1"/>
    <x v="0"/>
    <d v="2022-11-27T00:00:00"/>
    <x v="0"/>
  </r>
  <r>
    <s v="TXN_9637464"/>
    <s v="CUST_18"/>
    <x v="5"/>
    <s v="Item_8_FUR"/>
    <n v="15.5"/>
    <n v="8"/>
    <n v="124"/>
    <x v="2"/>
    <x v="0"/>
    <d v="2022-03-25T00:00:00"/>
    <x v="2"/>
  </r>
  <r>
    <s v="TXN_7551798"/>
    <s v="CUST_20"/>
    <x v="2"/>
    <s v="Item_3_BUT"/>
    <n v="8"/>
    <n v="4"/>
    <n v="32"/>
    <x v="0"/>
    <x v="0"/>
    <d v="2023-06-15T00:00:00"/>
    <x v="0"/>
  </r>
  <r>
    <s v="TXN_2558370"/>
    <s v="CUST_02"/>
    <x v="2"/>
    <s v="Item_12_BUT"/>
    <n v="21.5"/>
    <n v="9"/>
    <n v="193.5"/>
    <x v="1"/>
    <x v="1"/>
    <d v="2023-04-09T00:00:00"/>
    <x v="0"/>
  </r>
  <r>
    <s v="TXN_4501715"/>
    <s v="CUST_17"/>
    <x v="7"/>
    <s v="Item_13_CEA"/>
    <n v="23"/>
    <n v="2"/>
    <n v="46"/>
    <x v="2"/>
    <x v="1"/>
    <d v="2022-03-24T00:00:00"/>
    <x v="2"/>
  </r>
  <r>
    <s v="TXN_6431534"/>
    <s v="CUST_21"/>
    <x v="3"/>
    <s v="Item_5_BEV"/>
    <n v="11"/>
    <n v="5"/>
    <n v="55"/>
    <x v="1"/>
    <x v="0"/>
    <d v="2023-06-21T00:00:00"/>
    <x v="1"/>
  </r>
  <r>
    <s v="TXN_6618865"/>
    <s v="CUST_21"/>
    <x v="5"/>
    <s v="Item_24_FUR"/>
    <n v="39.5"/>
    <n v="9"/>
    <n v="355.5"/>
    <x v="1"/>
    <x v="1"/>
    <d v="2023-03-02T00:00:00"/>
    <x v="2"/>
  </r>
  <r>
    <s v="TXN_4864960"/>
    <s v="CUST_11"/>
    <x v="2"/>
    <s v="Item_16_BUT"/>
    <n v="27.5"/>
    <n v="9"/>
    <n v="247.5"/>
    <x v="1"/>
    <x v="1"/>
    <d v="2023-02-02T00:00:00"/>
    <x v="2"/>
  </r>
  <r>
    <s v="TXN_9471304"/>
    <s v="CUST_16"/>
    <x v="0"/>
    <s v="Item_3_PAT"/>
    <n v="8"/>
    <n v="8"/>
    <n v="64"/>
    <x v="2"/>
    <x v="0"/>
    <d v="2022-08-13T00:00:00"/>
    <x v="2"/>
  </r>
  <r>
    <s v="TXN_5615246"/>
    <s v="CUST_21"/>
    <x v="7"/>
    <s v="Item_20_CEA"/>
    <n v="33.5"/>
    <n v="6"/>
    <n v="201"/>
    <x v="0"/>
    <x v="1"/>
    <d v="2023-02-10T00:00:00"/>
    <x v="2"/>
  </r>
  <r>
    <s v="TXN_6587636"/>
    <s v="CUST_13"/>
    <x v="0"/>
    <s v="Item_16_PAT"/>
    <n v="27.5"/>
    <n v="7"/>
    <n v="192.5"/>
    <x v="2"/>
    <x v="0"/>
    <d v="2022-04-30T00:00:00"/>
    <x v="0"/>
  </r>
  <r>
    <s v="TXN_3951114"/>
    <s v="CUST_23"/>
    <x v="3"/>
    <s v="Item_14_BEV"/>
    <n v="24.5"/>
    <n v="5"/>
    <n v="122.5"/>
    <x v="0"/>
    <x v="0"/>
    <d v="2022-01-16T00:00:00"/>
    <x v="0"/>
  </r>
  <r>
    <s v="TXN_5540233"/>
    <s v="CUST_09"/>
    <x v="6"/>
    <s v="Item_4_EHE"/>
    <n v="9.5"/>
    <n v="7"/>
    <n v="66.5"/>
    <x v="1"/>
    <x v="0"/>
    <d v="2024-11-02T00:00:00"/>
    <x v="2"/>
  </r>
  <r>
    <s v="TXN_2897310"/>
    <s v="CUST_19"/>
    <x v="2"/>
    <m/>
    <m/>
    <n v="9"/>
    <n v="261"/>
    <x v="0"/>
    <x v="1"/>
    <d v="2023-06-25T00:00:00"/>
    <x v="1"/>
  </r>
  <r>
    <s v="TXN_3832393"/>
    <s v="CUST_04"/>
    <x v="5"/>
    <s v="Item_23_FUR"/>
    <n v="38"/>
    <n v="7"/>
    <n v="266"/>
    <x v="2"/>
    <x v="1"/>
    <d v="2023-08-11T00:00:00"/>
    <x v="2"/>
  </r>
  <r>
    <s v="TXN_4751128"/>
    <s v="CUST_18"/>
    <x v="6"/>
    <s v="Item_5_EHE"/>
    <n v="11"/>
    <n v="10"/>
    <n v="110"/>
    <x v="0"/>
    <x v="0"/>
    <d v="2022-04-19T00:00:00"/>
    <x v="0"/>
  </r>
  <r>
    <s v="TXN_2085114"/>
    <s v="CUST_15"/>
    <x v="3"/>
    <s v="Item_22_BEV"/>
    <n v="36.5"/>
    <n v="3"/>
    <n v="109.5"/>
    <x v="2"/>
    <x v="1"/>
    <d v="2025-01-01T00:00:00"/>
    <x v="0"/>
  </r>
  <r>
    <s v="TXN_6265170"/>
    <s v="CUST_14"/>
    <x v="7"/>
    <s v="Item_11_CEA"/>
    <n v="20"/>
    <n v="6"/>
    <n v="120"/>
    <x v="0"/>
    <x v="0"/>
    <d v="2023-06-15T00:00:00"/>
    <x v="0"/>
  </r>
  <r>
    <s v="TXN_1690344"/>
    <s v="CUST_11"/>
    <x v="1"/>
    <s v="Item_3_MILK"/>
    <n v="8"/>
    <n v="9"/>
    <n v="72"/>
    <x v="2"/>
    <x v="0"/>
    <d v="2025-01-09T00:00:00"/>
    <x v="1"/>
  </r>
  <r>
    <s v="TXN_6781800"/>
    <s v="CUST_24"/>
    <x v="5"/>
    <s v="Item_19_FUR"/>
    <n v="32"/>
    <n v="8"/>
    <n v="256"/>
    <x v="2"/>
    <x v="0"/>
    <d v="2024-09-26T00:00:00"/>
    <x v="0"/>
  </r>
  <r>
    <s v="TXN_2949356"/>
    <s v="CUST_17"/>
    <x v="3"/>
    <m/>
    <m/>
    <n v="8"/>
    <n v="316"/>
    <x v="0"/>
    <x v="0"/>
    <d v="2022-08-01T00:00:00"/>
    <x v="1"/>
  </r>
  <r>
    <s v="TXN_2145753"/>
    <s v="CUST_05"/>
    <x v="6"/>
    <s v="Item_23_EHE"/>
    <n v="38"/>
    <n v="9"/>
    <n v="342"/>
    <x v="1"/>
    <x v="1"/>
    <d v="2022-03-18T00:00:00"/>
    <x v="1"/>
  </r>
  <r>
    <s v="TXN_2867343"/>
    <s v="CUST_02"/>
    <x v="4"/>
    <s v="Item_3_FOOD"/>
    <n v="8"/>
    <n v="8"/>
    <n v="64"/>
    <x v="1"/>
    <x v="1"/>
    <d v="2023-01-07T00:00:00"/>
    <x v="2"/>
  </r>
  <r>
    <s v="TXN_5660916"/>
    <s v="CUST_02"/>
    <x v="4"/>
    <s v="Item_25_FOOD"/>
    <n v="41"/>
    <n v="3"/>
    <n v="123"/>
    <x v="0"/>
    <x v="1"/>
    <d v="2023-09-19T00:00:00"/>
    <x v="0"/>
  </r>
  <r>
    <s v="TXN_9418798"/>
    <s v="CUST_11"/>
    <x v="5"/>
    <s v="Item_14_FUR"/>
    <n v="24.5"/>
    <n v="1"/>
    <n v="24.5"/>
    <x v="1"/>
    <x v="0"/>
    <d v="2022-03-07T00:00:00"/>
    <x v="1"/>
  </r>
  <r>
    <s v="TXN_1871707"/>
    <s v="CUST_10"/>
    <x v="6"/>
    <m/>
    <m/>
    <n v="1"/>
    <n v="33.5"/>
    <x v="0"/>
    <x v="1"/>
    <d v="2022-04-01T00:00:00"/>
    <x v="1"/>
  </r>
  <r>
    <s v="TXN_1414376"/>
    <s v="CUST_12"/>
    <x v="4"/>
    <s v="Item_4_FOOD"/>
    <n v="9.5"/>
    <n v="6"/>
    <n v="57"/>
    <x v="2"/>
    <x v="1"/>
    <d v="2022-12-26T00:00:00"/>
    <x v="0"/>
  </r>
  <r>
    <s v="TXN_9015176"/>
    <s v="CUST_01"/>
    <x v="5"/>
    <s v="Item_15_FUR"/>
    <n v="26"/>
    <n v="7"/>
    <n v="182"/>
    <x v="0"/>
    <x v="1"/>
    <d v="2023-03-01T00:00:00"/>
    <x v="1"/>
  </r>
  <r>
    <s v="TXN_1512582"/>
    <s v="CUST_06"/>
    <x v="2"/>
    <s v="Item_2_BUT"/>
    <n v="6.5"/>
    <n v="9"/>
    <n v="58.5"/>
    <x v="1"/>
    <x v="1"/>
    <d v="2024-12-02T00:00:00"/>
    <x v="2"/>
  </r>
  <r>
    <s v="TXN_6699706"/>
    <s v="CUST_23"/>
    <x v="5"/>
    <s v="Item_7_FUR"/>
    <n v="14"/>
    <n v="1"/>
    <n v="14"/>
    <x v="0"/>
    <x v="0"/>
    <d v="2023-12-31T00:00:00"/>
    <x v="1"/>
  </r>
  <r>
    <s v="TXN_5893458"/>
    <s v="CUST_25"/>
    <x v="2"/>
    <s v="Item_13_BUT"/>
    <n v="23"/>
    <n v="4"/>
    <n v="92"/>
    <x v="1"/>
    <x v="1"/>
    <d v="2023-08-13T00:00:00"/>
    <x v="1"/>
  </r>
  <r>
    <s v="TXN_3564962"/>
    <s v="CUST_01"/>
    <x v="6"/>
    <s v="Item_4_EHE"/>
    <n v="9.5"/>
    <n v="10"/>
    <n v="95"/>
    <x v="0"/>
    <x v="1"/>
    <d v="2022-03-05T00:00:00"/>
    <x v="0"/>
  </r>
  <r>
    <s v="TXN_9824009"/>
    <s v="CUST_16"/>
    <x v="7"/>
    <s v="Item_5_CEA"/>
    <n v="11"/>
    <n v="6"/>
    <n v="66"/>
    <x v="0"/>
    <x v="1"/>
    <d v="2025-01-16T00:00:00"/>
    <x v="1"/>
  </r>
  <r>
    <s v="TXN_2399606"/>
    <s v="CUST_15"/>
    <x v="3"/>
    <s v="Item_4_BEV"/>
    <n v="9.5"/>
    <n v="7"/>
    <n v="66.5"/>
    <x v="2"/>
    <x v="0"/>
    <d v="2022-07-23T00:00:00"/>
    <x v="1"/>
  </r>
  <r>
    <s v="TXN_2294670"/>
    <s v="CUST_04"/>
    <x v="7"/>
    <s v="Item_14_CEA"/>
    <n v="24.5"/>
    <n v="3"/>
    <n v="73.5"/>
    <x v="2"/>
    <x v="0"/>
    <d v="2023-01-18T00:00:00"/>
    <x v="2"/>
  </r>
  <r>
    <s v="TXN_1695036"/>
    <s v="CUST_02"/>
    <x v="6"/>
    <s v="Item_4_EHE"/>
    <n v="9.5"/>
    <n v="1"/>
    <n v="9.5"/>
    <x v="0"/>
    <x v="1"/>
    <d v="2024-08-18T00:00:00"/>
    <x v="1"/>
  </r>
  <r>
    <s v="TXN_7414120"/>
    <s v="CUST_20"/>
    <x v="0"/>
    <s v="Item_23_PAT"/>
    <n v="38"/>
    <n v="5"/>
    <n v="190"/>
    <x v="0"/>
    <x v="0"/>
    <d v="2022-01-15T00:00:00"/>
    <x v="1"/>
  </r>
  <r>
    <s v="TXN_5299299"/>
    <s v="CUST_18"/>
    <x v="2"/>
    <s v="Item_2_BUT"/>
    <n v="6.5"/>
    <n v="6"/>
    <n v="39"/>
    <x v="1"/>
    <x v="1"/>
    <d v="2023-07-31T00:00:00"/>
    <x v="2"/>
  </r>
  <r>
    <s v="TXN_6489506"/>
    <s v="CUST_01"/>
    <x v="5"/>
    <s v="Item_13_FUR"/>
    <n v="23"/>
    <n v="5"/>
    <n v="115"/>
    <x v="0"/>
    <x v="1"/>
    <d v="2023-12-25T00:00:00"/>
    <x v="2"/>
  </r>
  <r>
    <s v="TXN_9229474"/>
    <s v="CUST_22"/>
    <x v="3"/>
    <s v="Item_11_BEV"/>
    <n v="20"/>
    <n v="4"/>
    <n v="80"/>
    <x v="0"/>
    <x v="1"/>
    <d v="2023-05-23T00:00:00"/>
    <x v="1"/>
  </r>
  <r>
    <s v="TXN_6445701"/>
    <s v="CUST_04"/>
    <x v="5"/>
    <s v="Item_7_FUR"/>
    <n v="14"/>
    <n v="4"/>
    <n v="56"/>
    <x v="1"/>
    <x v="0"/>
    <d v="2023-01-28T00:00:00"/>
    <x v="0"/>
  </r>
  <r>
    <s v="TXN_4375152"/>
    <s v="CUST_17"/>
    <x v="2"/>
    <s v="Item_25_BUT"/>
    <n v="41"/>
    <n v="8"/>
    <n v="328"/>
    <x v="1"/>
    <x v="0"/>
    <d v="2022-04-14T00:00:00"/>
    <x v="0"/>
  </r>
  <r>
    <s v="TXN_8936010"/>
    <s v="CUST_14"/>
    <x v="5"/>
    <s v="Item_15_FUR"/>
    <n v="26"/>
    <n v="3"/>
    <n v="78"/>
    <x v="1"/>
    <x v="0"/>
    <d v="2024-04-10T00:00:00"/>
    <x v="1"/>
  </r>
  <r>
    <s v="TXN_4947241"/>
    <s v="CUST_05"/>
    <x v="2"/>
    <s v="Item_12_BUT"/>
    <n v="21.5"/>
    <n v="5"/>
    <n v="107.5"/>
    <x v="1"/>
    <x v="0"/>
    <d v="2023-01-13T00:00:00"/>
    <x v="2"/>
  </r>
  <r>
    <s v="TXN_5912098"/>
    <s v="CUST_21"/>
    <x v="0"/>
    <s v="Item_4_PAT"/>
    <n v="9.5"/>
    <n v="6"/>
    <n v="57"/>
    <x v="1"/>
    <x v="0"/>
    <d v="2022-02-17T00:00:00"/>
    <x v="2"/>
  </r>
  <r>
    <s v="TXN_7411959"/>
    <s v="CUST_22"/>
    <x v="1"/>
    <s v="Item_8_MILK"/>
    <n v="15.5"/>
    <n v="10"/>
    <n v="155"/>
    <x v="1"/>
    <x v="1"/>
    <d v="2022-07-10T00:00:00"/>
    <x v="2"/>
  </r>
  <r>
    <s v="TXN_7793637"/>
    <s v="CUST_14"/>
    <x v="5"/>
    <s v="Item_6_FUR"/>
    <n v="12.5"/>
    <n v="3"/>
    <n v="37.5"/>
    <x v="0"/>
    <x v="1"/>
    <d v="2022-03-01T00:00:00"/>
    <x v="2"/>
  </r>
  <r>
    <s v="TXN_5338975"/>
    <s v="CUST_01"/>
    <x v="2"/>
    <s v="Item_13_BUT"/>
    <n v="23"/>
    <n v="3"/>
    <n v="69"/>
    <x v="2"/>
    <x v="0"/>
    <d v="2024-01-25T00:00:00"/>
    <x v="0"/>
  </r>
  <r>
    <s v="TXN_6039588"/>
    <s v="CUST_01"/>
    <x v="5"/>
    <s v="Item_14_FUR"/>
    <n v="24.5"/>
    <n v="7"/>
    <n v="171.5"/>
    <x v="1"/>
    <x v="1"/>
    <d v="2024-03-02T00:00:00"/>
    <x v="0"/>
  </r>
  <r>
    <s v="TXN_1490410"/>
    <s v="CUST_20"/>
    <x v="0"/>
    <s v="Item_7_PAT"/>
    <n v="14"/>
    <n v="6"/>
    <n v="84"/>
    <x v="0"/>
    <x v="1"/>
    <d v="2022-08-22T00:00:00"/>
    <x v="1"/>
  </r>
  <r>
    <s v="TXN_3879677"/>
    <s v="CUST_14"/>
    <x v="4"/>
    <s v="Item_14_FOOD"/>
    <n v="24.5"/>
    <n v="6"/>
    <n v="147"/>
    <x v="0"/>
    <x v="1"/>
    <d v="2022-04-24T00:00:00"/>
    <x v="2"/>
  </r>
  <r>
    <s v="TXN_3053471"/>
    <s v="CUST_16"/>
    <x v="3"/>
    <m/>
    <n v="29"/>
    <m/>
    <m/>
    <x v="2"/>
    <x v="0"/>
    <d v="2024-06-09T00:00:00"/>
    <x v="2"/>
  </r>
  <r>
    <s v="TXN_4740089"/>
    <s v="CUST_05"/>
    <x v="5"/>
    <s v="Item_8_FUR"/>
    <n v="15.5"/>
    <n v="9"/>
    <n v="139.5"/>
    <x v="1"/>
    <x v="0"/>
    <d v="2023-07-27T00:00:00"/>
    <x v="0"/>
  </r>
  <r>
    <s v="TXN_7268120"/>
    <s v="CUST_23"/>
    <x v="0"/>
    <s v="Item_22_PAT"/>
    <n v="36.5"/>
    <n v="9"/>
    <n v="328.5"/>
    <x v="2"/>
    <x v="1"/>
    <d v="2023-01-15T00:00:00"/>
    <x v="1"/>
  </r>
  <r>
    <s v="TXN_5078259"/>
    <s v="CUST_22"/>
    <x v="0"/>
    <s v="Item_2_PAT"/>
    <n v="6.5"/>
    <n v="3"/>
    <n v="19.5"/>
    <x v="2"/>
    <x v="1"/>
    <d v="2023-01-16T00:00:00"/>
    <x v="1"/>
  </r>
  <r>
    <s v="TXN_9601122"/>
    <s v="CUST_24"/>
    <x v="3"/>
    <s v="Item_11_BEV"/>
    <n v="20"/>
    <n v="9"/>
    <n v="180"/>
    <x v="2"/>
    <x v="1"/>
    <d v="2024-01-13T00:00:00"/>
    <x v="1"/>
  </r>
  <r>
    <s v="TXN_1793827"/>
    <s v="CUST_01"/>
    <x v="6"/>
    <s v="Item_20_EHE"/>
    <n v="33.5"/>
    <n v="6"/>
    <n v="201"/>
    <x v="2"/>
    <x v="0"/>
    <d v="2022-02-15T00:00:00"/>
    <x v="0"/>
  </r>
  <r>
    <s v="TXN_4715095"/>
    <s v="CUST_14"/>
    <x v="3"/>
    <s v="Item_14_BEV"/>
    <n v="24.5"/>
    <n v="10"/>
    <n v="245"/>
    <x v="2"/>
    <x v="0"/>
    <d v="2022-01-31T00:00:00"/>
    <x v="0"/>
  </r>
  <r>
    <s v="TXN_7094868"/>
    <s v="CUST_20"/>
    <x v="5"/>
    <s v="Item_20_FUR"/>
    <n v="33.5"/>
    <n v="1"/>
    <n v="33.5"/>
    <x v="0"/>
    <x v="0"/>
    <d v="2023-11-07T00:00:00"/>
    <x v="0"/>
  </r>
  <r>
    <s v="TXN_5937987"/>
    <s v="CUST_12"/>
    <x v="3"/>
    <s v="Item_4_BEV"/>
    <n v="9.5"/>
    <n v="7"/>
    <n v="66.5"/>
    <x v="0"/>
    <x v="0"/>
    <d v="2022-10-24T00:00:00"/>
    <x v="0"/>
  </r>
  <r>
    <s v="TXN_5012256"/>
    <s v="CUST_10"/>
    <x v="5"/>
    <s v="Item_24_FUR"/>
    <n v="39.5"/>
    <n v="4"/>
    <n v="158"/>
    <x v="0"/>
    <x v="1"/>
    <d v="2022-04-16T00:00:00"/>
    <x v="1"/>
  </r>
  <r>
    <s v="TXN_5848699"/>
    <s v="CUST_19"/>
    <x v="0"/>
    <s v="Item_13_PAT"/>
    <n v="23"/>
    <n v="1"/>
    <n v="23"/>
    <x v="0"/>
    <x v="0"/>
    <d v="2023-10-29T00:00:00"/>
    <x v="1"/>
  </r>
  <r>
    <s v="TXN_8447557"/>
    <s v="CUST_15"/>
    <x v="1"/>
    <s v="Item_1_MILK"/>
    <n v="5"/>
    <n v="1"/>
    <n v="5"/>
    <x v="2"/>
    <x v="0"/>
    <d v="2024-08-16T00:00:00"/>
    <x v="2"/>
  </r>
  <r>
    <s v="TXN_5485024"/>
    <s v="CUST_09"/>
    <x v="1"/>
    <s v="Item_7_MILK"/>
    <n v="14"/>
    <n v="2"/>
    <n v="28"/>
    <x v="0"/>
    <x v="1"/>
    <d v="2024-05-12T00:00:00"/>
    <x v="1"/>
  </r>
  <r>
    <s v="TXN_5703980"/>
    <s v="CUST_02"/>
    <x v="7"/>
    <s v="Item_22_CEA"/>
    <n v="36.5"/>
    <n v="2"/>
    <n v="73"/>
    <x v="2"/>
    <x v="0"/>
    <d v="2023-09-24T00:00:00"/>
    <x v="1"/>
  </r>
  <r>
    <s v="TXN_5777361"/>
    <s v="CUST_11"/>
    <x v="0"/>
    <s v="Item_2_PAT"/>
    <n v="6.5"/>
    <n v="1"/>
    <n v="6.5"/>
    <x v="0"/>
    <x v="0"/>
    <d v="2024-03-18T00:00:00"/>
    <x v="1"/>
  </r>
  <r>
    <s v="TXN_4737365"/>
    <s v="CUST_05"/>
    <x v="5"/>
    <m/>
    <n v="24.5"/>
    <m/>
    <m/>
    <x v="0"/>
    <x v="0"/>
    <d v="2023-11-02T00:00:00"/>
    <x v="0"/>
  </r>
  <r>
    <s v="TXN_3736146"/>
    <s v="CUST_07"/>
    <x v="0"/>
    <s v="Item_23_PAT"/>
    <n v="38"/>
    <n v="10"/>
    <n v="380"/>
    <x v="1"/>
    <x v="1"/>
    <d v="2024-09-25T00:00:00"/>
    <x v="0"/>
  </r>
  <r>
    <s v="TXN_3259882"/>
    <s v="CUST_03"/>
    <x v="1"/>
    <s v="Item_17_MILK"/>
    <n v="29"/>
    <n v="9"/>
    <n v="261"/>
    <x v="0"/>
    <x v="1"/>
    <d v="2023-01-18T00:00:00"/>
    <x v="1"/>
  </r>
  <r>
    <s v="TXN_8221101"/>
    <s v="CUST_18"/>
    <x v="0"/>
    <m/>
    <m/>
    <n v="6"/>
    <n v="228"/>
    <x v="0"/>
    <x v="1"/>
    <d v="2022-02-09T00:00:00"/>
    <x v="0"/>
  </r>
  <r>
    <s v="TXN_8508332"/>
    <s v="CUST_13"/>
    <x v="1"/>
    <m/>
    <m/>
    <n v="10"/>
    <n v="80"/>
    <x v="0"/>
    <x v="1"/>
    <d v="2022-06-23T00:00:00"/>
    <x v="2"/>
  </r>
  <r>
    <s v="TXN_9284796"/>
    <s v="CUST_11"/>
    <x v="6"/>
    <s v="Item_15_EHE"/>
    <n v="26"/>
    <n v="9"/>
    <n v="234"/>
    <x v="2"/>
    <x v="1"/>
    <d v="2024-05-08T00:00:00"/>
    <x v="1"/>
  </r>
  <r>
    <s v="TXN_6599014"/>
    <s v="CUST_19"/>
    <x v="5"/>
    <s v="Item_5_FUR"/>
    <n v="11"/>
    <n v="5"/>
    <n v="55"/>
    <x v="2"/>
    <x v="0"/>
    <d v="2024-01-02T00:00:00"/>
    <x v="2"/>
  </r>
  <r>
    <s v="TXN_4830417"/>
    <s v="CUST_18"/>
    <x v="4"/>
    <s v="Item_14_FOOD"/>
    <n v="24.5"/>
    <n v="8"/>
    <n v="196"/>
    <x v="0"/>
    <x v="1"/>
    <d v="2024-09-29T00:00:00"/>
    <x v="1"/>
  </r>
  <r>
    <s v="TXN_6474038"/>
    <s v="CUST_05"/>
    <x v="2"/>
    <s v="Item_2_BUT"/>
    <n v="6.5"/>
    <n v="10"/>
    <n v="65"/>
    <x v="1"/>
    <x v="1"/>
    <d v="2023-01-08T00:00:00"/>
    <x v="2"/>
  </r>
  <r>
    <s v="TXN_9090610"/>
    <s v="CUST_10"/>
    <x v="2"/>
    <s v="Item_7_BUT"/>
    <n v="14"/>
    <n v="10"/>
    <n v="140"/>
    <x v="0"/>
    <x v="0"/>
    <d v="2023-05-16T00:00:00"/>
    <x v="1"/>
  </r>
  <r>
    <s v="TXN_5649317"/>
    <s v="CUST_20"/>
    <x v="4"/>
    <s v="Item_4_FOOD"/>
    <n v="9.5"/>
    <n v="4"/>
    <n v="38"/>
    <x v="2"/>
    <x v="0"/>
    <d v="2022-06-16T00:00:00"/>
    <x v="2"/>
  </r>
  <r>
    <s v="TXN_6485374"/>
    <s v="CUST_18"/>
    <x v="0"/>
    <s v="Item_18_PAT"/>
    <n v="30.5"/>
    <n v="8"/>
    <n v="244"/>
    <x v="1"/>
    <x v="1"/>
    <d v="2024-05-20T00:00:00"/>
    <x v="1"/>
  </r>
  <r>
    <s v="TXN_1395136"/>
    <s v="CUST_07"/>
    <x v="0"/>
    <s v="Item_12_PAT"/>
    <n v="21.5"/>
    <n v="6"/>
    <n v="129"/>
    <x v="0"/>
    <x v="0"/>
    <d v="2022-04-17T00:00:00"/>
    <x v="1"/>
  </r>
  <r>
    <s v="TXN_5119926"/>
    <s v="CUST_20"/>
    <x v="0"/>
    <s v="Item_20_PAT"/>
    <n v="33.5"/>
    <n v="5"/>
    <n v="167.5"/>
    <x v="1"/>
    <x v="1"/>
    <d v="2024-01-02T00:00:00"/>
    <x v="0"/>
  </r>
  <r>
    <s v="TXN_1269546"/>
    <s v="CUST_13"/>
    <x v="3"/>
    <s v="Item_11_BEV"/>
    <n v="20"/>
    <n v="6"/>
    <n v="120"/>
    <x v="0"/>
    <x v="1"/>
    <d v="2022-10-19T00:00:00"/>
    <x v="2"/>
  </r>
  <r>
    <s v="TXN_7221106"/>
    <s v="CUST_22"/>
    <x v="1"/>
    <s v="Item_1_MILK"/>
    <n v="5"/>
    <n v="8"/>
    <n v="40"/>
    <x v="2"/>
    <x v="1"/>
    <d v="2023-03-15T00:00:00"/>
    <x v="0"/>
  </r>
  <r>
    <s v="TXN_4417465"/>
    <s v="CUST_15"/>
    <x v="7"/>
    <s v="Item_11_CEA"/>
    <n v="20"/>
    <n v="2"/>
    <n v="40"/>
    <x v="1"/>
    <x v="1"/>
    <d v="2024-02-13T00:00:00"/>
    <x v="2"/>
  </r>
  <r>
    <s v="TXN_1446103"/>
    <s v="CUST_20"/>
    <x v="2"/>
    <m/>
    <n v="6.5"/>
    <m/>
    <m/>
    <x v="2"/>
    <x v="1"/>
    <d v="2022-07-29T00:00:00"/>
    <x v="0"/>
  </r>
  <r>
    <s v="TXN_6063632"/>
    <s v="CUST_22"/>
    <x v="5"/>
    <s v="Item_23_FUR"/>
    <n v="38"/>
    <n v="2"/>
    <n v="76"/>
    <x v="0"/>
    <x v="1"/>
    <d v="2022-06-14T00:00:00"/>
    <x v="2"/>
  </r>
  <r>
    <s v="TXN_9362588"/>
    <s v="CUST_09"/>
    <x v="4"/>
    <s v="Item_22_FOOD"/>
    <n v="36.5"/>
    <n v="2"/>
    <n v="73"/>
    <x v="1"/>
    <x v="0"/>
    <d v="2023-03-03T00:00:00"/>
    <x v="1"/>
  </r>
  <r>
    <s v="TXN_4903332"/>
    <s v="CUST_08"/>
    <x v="4"/>
    <s v="Item_21_FOOD"/>
    <n v="35"/>
    <n v="10"/>
    <n v="350"/>
    <x v="1"/>
    <x v="1"/>
    <d v="2023-01-18T00:00:00"/>
    <x v="0"/>
  </r>
  <r>
    <s v="TXN_6555691"/>
    <s v="CUST_19"/>
    <x v="4"/>
    <s v="Item_10_FOOD"/>
    <n v="18.5"/>
    <n v="8"/>
    <n v="148"/>
    <x v="2"/>
    <x v="1"/>
    <d v="2024-08-24T00:00:00"/>
    <x v="0"/>
  </r>
  <r>
    <s v="TXN_7410836"/>
    <s v="CUST_05"/>
    <x v="0"/>
    <s v="Item_20_PAT"/>
    <n v="33.5"/>
    <n v="2"/>
    <n v="67"/>
    <x v="0"/>
    <x v="1"/>
    <d v="2023-01-22T00:00:00"/>
    <x v="1"/>
  </r>
  <r>
    <s v="TXN_2075749"/>
    <s v="CUST_04"/>
    <x v="1"/>
    <s v="Item_4_MILK"/>
    <n v="9.5"/>
    <n v="5"/>
    <n v="47.5"/>
    <x v="2"/>
    <x v="0"/>
    <d v="2024-11-07T00:00:00"/>
    <x v="0"/>
  </r>
  <r>
    <s v="TXN_9183760"/>
    <s v="CUST_12"/>
    <x v="6"/>
    <s v="Item_16_EHE"/>
    <n v="27.5"/>
    <n v="1"/>
    <n v="27.5"/>
    <x v="0"/>
    <x v="1"/>
    <d v="2024-05-04T00:00:00"/>
    <x v="1"/>
  </r>
  <r>
    <s v="TXN_2139981"/>
    <s v="CUST_25"/>
    <x v="4"/>
    <s v="Item_14_FOOD"/>
    <n v="24.5"/>
    <n v="3"/>
    <n v="73.5"/>
    <x v="0"/>
    <x v="0"/>
    <d v="2023-02-17T00:00:00"/>
    <x v="2"/>
  </r>
  <r>
    <s v="TXN_6339700"/>
    <s v="CUST_15"/>
    <x v="1"/>
    <s v="Item_13_MILK"/>
    <n v="23"/>
    <n v="7"/>
    <n v="161"/>
    <x v="1"/>
    <x v="0"/>
    <d v="2022-01-27T00:00:00"/>
    <x v="0"/>
  </r>
  <r>
    <s v="TXN_3784837"/>
    <s v="CUST_16"/>
    <x v="2"/>
    <m/>
    <m/>
    <n v="1"/>
    <n v="38"/>
    <x v="1"/>
    <x v="0"/>
    <d v="2024-06-06T00:00:00"/>
    <x v="1"/>
  </r>
  <r>
    <s v="TXN_5286530"/>
    <s v="CUST_01"/>
    <x v="7"/>
    <s v="Item_6_CEA"/>
    <n v="12.5"/>
    <n v="6"/>
    <n v="75"/>
    <x v="0"/>
    <x v="1"/>
    <d v="2024-02-28T00:00:00"/>
    <x v="0"/>
  </r>
  <r>
    <s v="TXN_6086093"/>
    <s v="CUST_19"/>
    <x v="3"/>
    <s v="Item_4_BEV"/>
    <n v="9.5"/>
    <n v="7"/>
    <n v="66.5"/>
    <x v="0"/>
    <x v="0"/>
    <d v="2024-03-13T00:00:00"/>
    <x v="2"/>
  </r>
  <r>
    <s v="TXN_5565868"/>
    <s v="CUST_22"/>
    <x v="7"/>
    <s v="Item_11_CEA"/>
    <n v="20"/>
    <n v="9"/>
    <n v="180"/>
    <x v="2"/>
    <x v="1"/>
    <d v="2024-07-30T00:00:00"/>
    <x v="0"/>
  </r>
  <r>
    <s v="TXN_8615445"/>
    <s v="CUST_01"/>
    <x v="3"/>
    <m/>
    <n v="21.5"/>
    <m/>
    <m/>
    <x v="1"/>
    <x v="1"/>
    <d v="2022-12-22T00:00:00"/>
    <x v="1"/>
  </r>
  <r>
    <s v="TXN_1921846"/>
    <s v="CUST_04"/>
    <x v="1"/>
    <s v="Item_3_MILK"/>
    <n v="8"/>
    <n v="3"/>
    <n v="24"/>
    <x v="1"/>
    <x v="1"/>
    <d v="2024-12-12T00:00:00"/>
    <x v="1"/>
  </r>
  <r>
    <s v="TXN_4662950"/>
    <s v="CUST_08"/>
    <x v="5"/>
    <s v="Item_16_FUR"/>
    <n v="27.5"/>
    <n v="2"/>
    <n v="55"/>
    <x v="1"/>
    <x v="1"/>
    <d v="2022-10-29T00:00:00"/>
    <x v="0"/>
  </r>
  <r>
    <s v="TXN_1174715"/>
    <s v="CUST_17"/>
    <x v="0"/>
    <s v="Item_23_PAT"/>
    <n v="38"/>
    <n v="1"/>
    <n v="38"/>
    <x v="0"/>
    <x v="0"/>
    <d v="2022-06-09T00:00:00"/>
    <x v="2"/>
  </r>
  <r>
    <s v="TXN_6152928"/>
    <s v="CUST_24"/>
    <x v="0"/>
    <s v="Item_17_PAT"/>
    <n v="29"/>
    <n v="7"/>
    <n v="203"/>
    <x v="1"/>
    <x v="1"/>
    <d v="2022-03-24T00:00:00"/>
    <x v="1"/>
  </r>
  <r>
    <s v="TXN_3577635"/>
    <s v="CUST_23"/>
    <x v="2"/>
    <s v="Item_21_BUT"/>
    <n v="35"/>
    <n v="8"/>
    <n v="280"/>
    <x v="2"/>
    <x v="0"/>
    <d v="2024-01-09T00:00:00"/>
    <x v="2"/>
  </r>
  <r>
    <s v="TXN_5053624"/>
    <s v="CUST_19"/>
    <x v="5"/>
    <s v="Item_21_FUR"/>
    <n v="35"/>
    <n v="10"/>
    <n v="350"/>
    <x v="2"/>
    <x v="1"/>
    <d v="2023-05-22T00:00:00"/>
    <x v="2"/>
  </r>
  <r>
    <s v="TXN_4293234"/>
    <s v="CUST_23"/>
    <x v="5"/>
    <s v="Item_6_FUR"/>
    <n v="12.5"/>
    <n v="10"/>
    <n v="125"/>
    <x v="2"/>
    <x v="1"/>
    <d v="2022-05-11T00:00:00"/>
    <x v="0"/>
  </r>
  <r>
    <s v="TXN_1479772"/>
    <s v="CUST_13"/>
    <x v="6"/>
    <s v="Item_17_EHE"/>
    <n v="29"/>
    <n v="6"/>
    <n v="174"/>
    <x v="0"/>
    <x v="1"/>
    <d v="2023-07-22T00:00:00"/>
    <x v="1"/>
  </r>
  <r>
    <s v="TXN_3024691"/>
    <s v="CUST_25"/>
    <x v="6"/>
    <s v="Item_21_EHE"/>
    <n v="35"/>
    <n v="4"/>
    <n v="140"/>
    <x v="0"/>
    <x v="1"/>
    <d v="2024-02-14T00:00:00"/>
    <x v="0"/>
  </r>
  <r>
    <s v="TXN_7297595"/>
    <s v="CUST_19"/>
    <x v="5"/>
    <m/>
    <n v="39.5"/>
    <m/>
    <m/>
    <x v="2"/>
    <x v="1"/>
    <d v="2022-01-07T00:00:00"/>
    <x v="2"/>
  </r>
  <r>
    <s v="TXN_1611768"/>
    <s v="CUST_03"/>
    <x v="0"/>
    <s v="Item_20_PAT"/>
    <n v="33.5"/>
    <n v="5"/>
    <n v="167.5"/>
    <x v="1"/>
    <x v="0"/>
    <d v="2022-07-26T00:00:00"/>
    <x v="0"/>
  </r>
  <r>
    <s v="TXN_1992937"/>
    <s v="CUST_20"/>
    <x v="2"/>
    <s v="Item_25_BUT"/>
    <n v="41"/>
    <n v="6"/>
    <n v="246"/>
    <x v="0"/>
    <x v="0"/>
    <d v="2025-01-08T00:00:00"/>
    <x v="1"/>
  </r>
  <r>
    <s v="TXN_2734006"/>
    <s v="CUST_09"/>
    <x v="3"/>
    <s v="Item_10_BEV"/>
    <n v="18.5"/>
    <n v="9"/>
    <n v="166.5"/>
    <x v="1"/>
    <x v="1"/>
    <d v="2023-06-07T00:00:00"/>
    <x v="0"/>
  </r>
  <r>
    <s v="TXN_5656754"/>
    <s v="CUST_11"/>
    <x v="3"/>
    <s v="Item_2_BEV"/>
    <n v="6.5"/>
    <n v="5"/>
    <n v="32.5"/>
    <x v="0"/>
    <x v="0"/>
    <d v="2023-10-14T00:00:00"/>
    <x v="2"/>
  </r>
  <r>
    <s v="TXN_6085136"/>
    <s v="CUST_12"/>
    <x v="4"/>
    <s v="Item_25_FOOD"/>
    <n v="41"/>
    <n v="7"/>
    <n v="287"/>
    <x v="1"/>
    <x v="0"/>
    <d v="2023-01-01T00:00:00"/>
    <x v="0"/>
  </r>
  <r>
    <s v="TXN_8895462"/>
    <s v="CUST_22"/>
    <x v="6"/>
    <s v="Item_15_EHE"/>
    <n v="26"/>
    <n v="8"/>
    <n v="208"/>
    <x v="0"/>
    <x v="0"/>
    <d v="2023-02-16T00:00:00"/>
    <x v="2"/>
  </r>
  <r>
    <s v="TXN_6208291"/>
    <s v="CUST_12"/>
    <x v="5"/>
    <s v="Item_15_FUR"/>
    <n v="26"/>
    <n v="9"/>
    <n v="234"/>
    <x v="1"/>
    <x v="0"/>
    <d v="2023-03-10T00:00:00"/>
    <x v="1"/>
  </r>
  <r>
    <s v="TXN_9397356"/>
    <s v="CUST_23"/>
    <x v="5"/>
    <s v="Item_11_FUR"/>
    <n v="20"/>
    <n v="7"/>
    <n v="140"/>
    <x v="1"/>
    <x v="1"/>
    <d v="2022-02-09T00:00:00"/>
    <x v="1"/>
  </r>
  <r>
    <s v="TXN_3228853"/>
    <s v="CUST_19"/>
    <x v="1"/>
    <s v="Item_23_MILK"/>
    <n v="38"/>
    <n v="9"/>
    <n v="342"/>
    <x v="2"/>
    <x v="0"/>
    <d v="2023-06-02T00:00:00"/>
    <x v="0"/>
  </r>
  <r>
    <s v="TXN_8470761"/>
    <s v="CUST_25"/>
    <x v="5"/>
    <s v="Item_6_FUR"/>
    <n v="12.5"/>
    <n v="5"/>
    <n v="62.5"/>
    <x v="2"/>
    <x v="1"/>
    <d v="2022-04-22T00:00:00"/>
    <x v="2"/>
  </r>
  <r>
    <s v="TXN_9904612"/>
    <s v="CUST_16"/>
    <x v="0"/>
    <s v="Item_7_PAT"/>
    <n v="14"/>
    <n v="4"/>
    <n v="56"/>
    <x v="0"/>
    <x v="0"/>
    <d v="2024-01-03T00:00:00"/>
    <x v="1"/>
  </r>
  <r>
    <s v="TXN_8552732"/>
    <s v="CUST_02"/>
    <x v="5"/>
    <s v="Item_25_FUR"/>
    <n v="41"/>
    <n v="8"/>
    <n v="328"/>
    <x v="2"/>
    <x v="1"/>
    <d v="2024-03-28T00:00:00"/>
    <x v="0"/>
  </r>
  <r>
    <s v="TXN_7202102"/>
    <s v="CUST_06"/>
    <x v="0"/>
    <s v="Item_16_PAT"/>
    <n v="27.5"/>
    <n v="2"/>
    <n v="55"/>
    <x v="0"/>
    <x v="0"/>
    <d v="2022-03-09T00:00:00"/>
    <x v="0"/>
  </r>
  <r>
    <s v="TXN_3692324"/>
    <s v="CUST_25"/>
    <x v="0"/>
    <s v="Item_23_PAT"/>
    <n v="38"/>
    <n v="6"/>
    <n v="228"/>
    <x v="2"/>
    <x v="0"/>
    <d v="2024-01-24T00:00:00"/>
    <x v="0"/>
  </r>
  <r>
    <s v="TXN_8170651"/>
    <s v="CUST_18"/>
    <x v="5"/>
    <s v="Item_15_FUR"/>
    <n v="26"/>
    <n v="2"/>
    <n v="52"/>
    <x v="0"/>
    <x v="1"/>
    <d v="2024-08-14T00:00:00"/>
    <x v="0"/>
  </r>
  <r>
    <s v="TXN_2155063"/>
    <s v="CUST_15"/>
    <x v="6"/>
    <s v="Item_22_EHE"/>
    <n v="36.5"/>
    <n v="9"/>
    <n v="328.5"/>
    <x v="0"/>
    <x v="1"/>
    <d v="2024-09-18T00:00:00"/>
    <x v="1"/>
  </r>
  <r>
    <s v="TXN_6159552"/>
    <s v="CUST_03"/>
    <x v="2"/>
    <s v="Item_2_BUT"/>
    <n v="6.5"/>
    <n v="3"/>
    <n v="19.5"/>
    <x v="2"/>
    <x v="1"/>
    <d v="2023-01-04T00:00:00"/>
    <x v="2"/>
  </r>
  <r>
    <s v="TXN_4498044"/>
    <s v="CUST_17"/>
    <x v="5"/>
    <s v="Item_2_FUR"/>
    <n v="6.5"/>
    <n v="4"/>
    <n v="26"/>
    <x v="2"/>
    <x v="0"/>
    <d v="2023-06-22T00:00:00"/>
    <x v="0"/>
  </r>
  <r>
    <s v="TXN_9297266"/>
    <s v="CUST_16"/>
    <x v="0"/>
    <s v="Item_7_PAT"/>
    <n v="14"/>
    <n v="1"/>
    <n v="14"/>
    <x v="0"/>
    <x v="0"/>
    <d v="2024-07-17T00:00:00"/>
    <x v="1"/>
  </r>
  <r>
    <s v="TXN_6749563"/>
    <s v="CUST_15"/>
    <x v="1"/>
    <s v="Item_3_MILK"/>
    <n v="8"/>
    <n v="2"/>
    <n v="16"/>
    <x v="2"/>
    <x v="0"/>
    <d v="2023-10-31T00:00:00"/>
    <x v="0"/>
  </r>
  <r>
    <s v="TXN_5426061"/>
    <s v="CUST_12"/>
    <x v="0"/>
    <s v="Item_13_PAT"/>
    <n v="23"/>
    <n v="9"/>
    <n v="207"/>
    <x v="2"/>
    <x v="0"/>
    <d v="2024-06-23T00:00:00"/>
    <x v="1"/>
  </r>
  <r>
    <s v="TXN_4742105"/>
    <s v="CUST_23"/>
    <x v="1"/>
    <s v="Item_3_MILK"/>
    <n v="8"/>
    <n v="7"/>
    <n v="56"/>
    <x v="1"/>
    <x v="1"/>
    <d v="2023-12-09T00:00:00"/>
    <x v="1"/>
  </r>
  <r>
    <s v="TXN_9188702"/>
    <s v="CUST_25"/>
    <x v="1"/>
    <s v="Item_6_MILK"/>
    <n v="12.5"/>
    <n v="2"/>
    <n v="25"/>
    <x v="2"/>
    <x v="0"/>
    <d v="2024-07-20T00:00:00"/>
    <x v="1"/>
  </r>
  <r>
    <s v="TXN_2996741"/>
    <s v="CUST_16"/>
    <x v="3"/>
    <s v="Item_2_BEV"/>
    <n v="6.5"/>
    <n v="3"/>
    <n v="19.5"/>
    <x v="1"/>
    <x v="1"/>
    <d v="2022-08-08T00:00:00"/>
    <x v="1"/>
  </r>
  <r>
    <s v="TXN_6195176"/>
    <s v="CUST_08"/>
    <x v="3"/>
    <s v="Item_2_BEV"/>
    <n v="6.5"/>
    <n v="3"/>
    <n v="19.5"/>
    <x v="2"/>
    <x v="1"/>
    <d v="2023-06-10T00:00:00"/>
    <x v="1"/>
  </r>
  <r>
    <s v="TXN_4813752"/>
    <s v="CUST_23"/>
    <x v="6"/>
    <s v="Item_6_EHE"/>
    <n v="12.5"/>
    <n v="2"/>
    <n v="25"/>
    <x v="0"/>
    <x v="1"/>
    <d v="2022-10-19T00:00:00"/>
    <x v="2"/>
  </r>
  <r>
    <s v="TXN_3032775"/>
    <s v="CUST_07"/>
    <x v="7"/>
    <s v="Item_3_CEA"/>
    <n v="8"/>
    <n v="4"/>
    <n v="32"/>
    <x v="2"/>
    <x v="0"/>
    <d v="2022-05-14T00:00:00"/>
    <x v="0"/>
  </r>
  <r>
    <s v="TXN_6281747"/>
    <s v="CUST_11"/>
    <x v="3"/>
    <s v="Item_20_BEV"/>
    <n v="33.5"/>
    <n v="7"/>
    <n v="234.5"/>
    <x v="2"/>
    <x v="1"/>
    <d v="2023-11-05T00:00:00"/>
    <x v="2"/>
  </r>
  <r>
    <s v="TXN_7819515"/>
    <s v="CUST_13"/>
    <x v="2"/>
    <m/>
    <n v="12.5"/>
    <m/>
    <m/>
    <x v="2"/>
    <x v="0"/>
    <d v="2022-02-15T00:00:00"/>
    <x v="1"/>
  </r>
  <r>
    <s v="TXN_3624582"/>
    <s v="CUST_15"/>
    <x v="1"/>
    <s v="Item_16_MILK"/>
    <n v="27.5"/>
    <n v="9"/>
    <n v="247.5"/>
    <x v="1"/>
    <x v="1"/>
    <d v="2022-02-04T00:00:00"/>
    <x v="1"/>
  </r>
  <r>
    <s v="TXN_8534609"/>
    <s v="CUST_14"/>
    <x v="4"/>
    <s v="Item_17_FOOD"/>
    <n v="29"/>
    <n v="5"/>
    <n v="145"/>
    <x v="2"/>
    <x v="1"/>
    <d v="2023-03-08T00:00:00"/>
    <x v="0"/>
  </r>
  <r>
    <s v="TXN_7393477"/>
    <s v="CUST_02"/>
    <x v="4"/>
    <s v="Item_25_FOOD"/>
    <n v="41"/>
    <n v="8"/>
    <n v="328"/>
    <x v="1"/>
    <x v="1"/>
    <d v="2022-05-27T00:00:00"/>
    <x v="0"/>
  </r>
  <r>
    <s v="TXN_5507888"/>
    <s v="CUST_23"/>
    <x v="2"/>
    <s v="Item_6_BUT"/>
    <n v="12.5"/>
    <n v="6"/>
    <n v="75"/>
    <x v="1"/>
    <x v="1"/>
    <d v="2024-01-03T00:00:00"/>
    <x v="0"/>
  </r>
  <r>
    <s v="TXN_6497599"/>
    <s v="CUST_21"/>
    <x v="6"/>
    <s v="Item_18_EHE"/>
    <n v="30.5"/>
    <n v="10"/>
    <n v="305"/>
    <x v="2"/>
    <x v="1"/>
    <d v="2023-01-23T00:00:00"/>
    <x v="0"/>
  </r>
  <r>
    <s v="TXN_7120961"/>
    <s v="CUST_17"/>
    <x v="1"/>
    <s v="Item_17_MILK"/>
    <n v="29"/>
    <n v="3"/>
    <n v="87"/>
    <x v="0"/>
    <x v="1"/>
    <d v="2024-06-13T00:00:00"/>
    <x v="2"/>
  </r>
  <r>
    <s v="TXN_5733731"/>
    <s v="CUST_15"/>
    <x v="7"/>
    <s v="Item_6_CEA"/>
    <n v="12.5"/>
    <n v="4"/>
    <n v="50"/>
    <x v="1"/>
    <x v="0"/>
    <d v="2022-12-24T00:00:00"/>
    <x v="1"/>
  </r>
  <r>
    <s v="TXN_1374421"/>
    <s v="CUST_22"/>
    <x v="3"/>
    <s v="Item_21_BEV"/>
    <n v="35"/>
    <n v="5"/>
    <n v="175"/>
    <x v="2"/>
    <x v="0"/>
    <d v="2023-05-19T00:00:00"/>
    <x v="1"/>
  </r>
  <r>
    <s v="TXN_8958850"/>
    <s v="CUST_03"/>
    <x v="4"/>
    <s v="Item_10_FOOD"/>
    <n v="18.5"/>
    <n v="8"/>
    <n v="148"/>
    <x v="1"/>
    <x v="0"/>
    <d v="2022-04-14T00:00:00"/>
    <x v="2"/>
  </r>
  <r>
    <s v="TXN_9179801"/>
    <s v="CUST_23"/>
    <x v="0"/>
    <s v="Item_22_PAT"/>
    <n v="36.5"/>
    <n v="3"/>
    <n v="109.5"/>
    <x v="0"/>
    <x v="0"/>
    <d v="2023-12-05T00:00:00"/>
    <x v="0"/>
  </r>
  <r>
    <s v="TXN_7133375"/>
    <s v="CUST_22"/>
    <x v="1"/>
    <s v="Item_1_MILK"/>
    <n v="5"/>
    <n v="10"/>
    <n v="50"/>
    <x v="0"/>
    <x v="0"/>
    <d v="2023-09-18T00:00:00"/>
    <x v="1"/>
  </r>
  <r>
    <s v="TXN_9534913"/>
    <s v="CUST_24"/>
    <x v="6"/>
    <s v="Item_8_EHE"/>
    <n v="15.5"/>
    <n v="9"/>
    <n v="139.5"/>
    <x v="2"/>
    <x v="0"/>
    <d v="2022-02-27T00:00:00"/>
    <x v="1"/>
  </r>
  <r>
    <s v="TXN_1792761"/>
    <s v="CUST_11"/>
    <x v="4"/>
    <m/>
    <m/>
    <n v="7"/>
    <n v="77"/>
    <x v="0"/>
    <x v="0"/>
    <d v="2022-01-26T00:00:00"/>
    <x v="2"/>
  </r>
  <r>
    <s v="TXN_4782357"/>
    <s v="CUST_13"/>
    <x v="0"/>
    <s v="Item_13_PAT"/>
    <n v="23"/>
    <n v="5"/>
    <n v="115"/>
    <x v="0"/>
    <x v="1"/>
    <d v="2023-12-04T00:00:00"/>
    <x v="1"/>
  </r>
  <r>
    <s v="TXN_6103372"/>
    <s v="CUST_23"/>
    <x v="4"/>
    <m/>
    <m/>
    <n v="3"/>
    <n v="69"/>
    <x v="1"/>
    <x v="0"/>
    <d v="2024-10-08T00:00:00"/>
    <x v="0"/>
  </r>
  <r>
    <s v="TXN_3867637"/>
    <s v="CUST_10"/>
    <x v="5"/>
    <s v="Item_11_FUR"/>
    <n v="20"/>
    <n v="5"/>
    <n v="100"/>
    <x v="2"/>
    <x v="0"/>
    <d v="2022-11-27T00:00:00"/>
    <x v="2"/>
  </r>
  <r>
    <s v="TXN_4417302"/>
    <s v="CUST_11"/>
    <x v="2"/>
    <m/>
    <m/>
    <n v="9"/>
    <n v="234"/>
    <x v="1"/>
    <x v="0"/>
    <d v="2024-09-05T00:00:00"/>
    <x v="1"/>
  </r>
  <r>
    <s v="TXN_5504057"/>
    <s v="CUST_03"/>
    <x v="0"/>
    <s v="Item_17_PAT"/>
    <n v="29"/>
    <n v="4"/>
    <n v="116"/>
    <x v="2"/>
    <x v="1"/>
    <d v="2023-05-04T00:00:00"/>
    <x v="0"/>
  </r>
  <r>
    <s v="TXN_5286184"/>
    <s v="CUST_22"/>
    <x v="7"/>
    <s v="Item_12_CEA"/>
    <n v="21.5"/>
    <n v="1"/>
    <n v="21.5"/>
    <x v="2"/>
    <x v="0"/>
    <d v="2022-06-28T00:00:00"/>
    <x v="2"/>
  </r>
  <r>
    <s v="TXN_3394201"/>
    <s v="CUST_17"/>
    <x v="7"/>
    <m/>
    <m/>
    <n v="8"/>
    <n v="256"/>
    <x v="2"/>
    <x v="0"/>
    <d v="2024-11-04T00:00:00"/>
    <x v="2"/>
  </r>
  <r>
    <s v="TXN_3821059"/>
    <s v="CUST_25"/>
    <x v="2"/>
    <s v="Item_18_BUT"/>
    <n v="30.5"/>
    <n v="3"/>
    <n v="91.5"/>
    <x v="1"/>
    <x v="0"/>
    <d v="2023-09-21T00:00:00"/>
    <x v="2"/>
  </r>
  <r>
    <s v="TXN_8655955"/>
    <s v="CUST_09"/>
    <x v="3"/>
    <s v="Item_24_BEV"/>
    <n v="39.5"/>
    <n v="6"/>
    <n v="237"/>
    <x v="1"/>
    <x v="0"/>
    <d v="2023-04-29T00:00:00"/>
    <x v="1"/>
  </r>
  <r>
    <s v="TXN_6136490"/>
    <s v="CUST_03"/>
    <x v="4"/>
    <s v="Item_24_FOOD"/>
    <n v="39.5"/>
    <n v="10"/>
    <n v="395"/>
    <x v="2"/>
    <x v="0"/>
    <d v="2024-06-14T00:00:00"/>
    <x v="2"/>
  </r>
  <r>
    <s v="TXN_2592687"/>
    <s v="CUST_24"/>
    <x v="2"/>
    <s v="Item_20_BUT"/>
    <n v="33.5"/>
    <n v="5"/>
    <n v="167.5"/>
    <x v="0"/>
    <x v="1"/>
    <d v="2024-07-26T00:00:00"/>
    <x v="0"/>
  </r>
  <r>
    <s v="TXN_7729747"/>
    <s v="CUST_13"/>
    <x v="4"/>
    <s v="Item_20_FOOD"/>
    <n v="33.5"/>
    <n v="5"/>
    <n v="167.5"/>
    <x v="1"/>
    <x v="1"/>
    <d v="2023-06-29T00:00:00"/>
    <x v="1"/>
  </r>
  <r>
    <s v="TXN_6562987"/>
    <s v="CUST_20"/>
    <x v="7"/>
    <s v="Item_12_CEA"/>
    <n v="21.5"/>
    <n v="4"/>
    <n v="86"/>
    <x v="2"/>
    <x v="1"/>
    <d v="2024-06-19T00:00:00"/>
    <x v="0"/>
  </r>
  <r>
    <s v="TXN_2283214"/>
    <s v="CUST_02"/>
    <x v="2"/>
    <s v="Item_7_BUT"/>
    <n v="14"/>
    <n v="10"/>
    <n v="140"/>
    <x v="0"/>
    <x v="0"/>
    <d v="2023-12-02T00:00:00"/>
    <x v="0"/>
  </r>
  <r>
    <s v="TXN_9262032"/>
    <s v="CUST_20"/>
    <x v="4"/>
    <s v="Item_18_FOOD"/>
    <n v="30.5"/>
    <n v="4"/>
    <n v="122"/>
    <x v="1"/>
    <x v="0"/>
    <d v="2023-05-16T00:00:00"/>
    <x v="2"/>
  </r>
  <r>
    <s v="TXN_2227872"/>
    <s v="CUST_03"/>
    <x v="5"/>
    <m/>
    <m/>
    <n v="7"/>
    <n v="276.5"/>
    <x v="0"/>
    <x v="1"/>
    <d v="2024-05-27T00:00:00"/>
    <x v="0"/>
  </r>
  <r>
    <s v="TXN_2396304"/>
    <s v="CUST_09"/>
    <x v="4"/>
    <s v="Item_4_FOOD"/>
    <n v="9.5"/>
    <n v="5"/>
    <n v="47.5"/>
    <x v="1"/>
    <x v="1"/>
    <d v="2023-05-14T00:00:00"/>
    <x v="2"/>
  </r>
  <r>
    <s v="TXN_7728635"/>
    <s v="CUST_08"/>
    <x v="4"/>
    <s v="Item_10_FOOD"/>
    <n v="18.5"/>
    <n v="3"/>
    <n v="55.5"/>
    <x v="0"/>
    <x v="1"/>
    <d v="2022-02-08T00:00:00"/>
    <x v="1"/>
  </r>
  <r>
    <s v="TXN_7239144"/>
    <s v="CUST_21"/>
    <x v="4"/>
    <s v="Item_5_FOOD"/>
    <n v="11"/>
    <n v="7"/>
    <n v="77"/>
    <x v="2"/>
    <x v="0"/>
    <d v="2023-10-15T00:00:00"/>
    <x v="0"/>
  </r>
  <r>
    <s v="TXN_6191176"/>
    <s v="CUST_16"/>
    <x v="7"/>
    <s v="Item_15_CEA"/>
    <n v="26"/>
    <n v="1"/>
    <n v="26"/>
    <x v="0"/>
    <x v="0"/>
    <d v="2024-10-11T00:00:00"/>
    <x v="1"/>
  </r>
  <r>
    <s v="TXN_9454592"/>
    <s v="CUST_07"/>
    <x v="1"/>
    <s v="Item_6_MILK"/>
    <n v="12.5"/>
    <n v="10"/>
    <n v="125"/>
    <x v="2"/>
    <x v="1"/>
    <d v="2023-12-13T00:00:00"/>
    <x v="2"/>
  </r>
  <r>
    <s v="TXN_5268893"/>
    <s v="CUST_13"/>
    <x v="4"/>
    <s v="Item_5_FOOD"/>
    <n v="11"/>
    <n v="3"/>
    <n v="33"/>
    <x v="2"/>
    <x v="0"/>
    <d v="2024-01-20T00:00:00"/>
    <x v="1"/>
  </r>
  <r>
    <s v="TXN_1966346"/>
    <s v="CUST_23"/>
    <x v="0"/>
    <s v="Item_11_PAT"/>
    <n v="20"/>
    <n v="10"/>
    <n v="200"/>
    <x v="2"/>
    <x v="1"/>
    <d v="2022-11-29T00:00:00"/>
    <x v="2"/>
  </r>
  <r>
    <s v="TXN_9147712"/>
    <s v="CUST_01"/>
    <x v="1"/>
    <s v="Item_6_MILK"/>
    <n v="12.5"/>
    <n v="2"/>
    <n v="25"/>
    <x v="2"/>
    <x v="0"/>
    <d v="2023-08-07T00:00:00"/>
    <x v="0"/>
  </r>
  <r>
    <s v="TXN_5014165"/>
    <s v="CUST_05"/>
    <x v="4"/>
    <s v="Item_25_FOOD"/>
    <n v="41"/>
    <n v="9"/>
    <n v="369"/>
    <x v="2"/>
    <x v="1"/>
    <d v="2023-03-04T00:00:00"/>
    <x v="1"/>
  </r>
  <r>
    <s v="TXN_9285106"/>
    <s v="CUST_23"/>
    <x v="7"/>
    <m/>
    <m/>
    <n v="10"/>
    <n v="335"/>
    <x v="1"/>
    <x v="1"/>
    <d v="2024-06-18T00:00:00"/>
    <x v="0"/>
  </r>
  <r>
    <s v="TXN_2010518"/>
    <s v="CUST_22"/>
    <x v="6"/>
    <s v="Item_25_EHE"/>
    <n v="41"/>
    <n v="2"/>
    <n v="82"/>
    <x v="0"/>
    <x v="1"/>
    <d v="2023-04-21T00:00:00"/>
    <x v="2"/>
  </r>
  <r>
    <s v="TXN_9435490"/>
    <s v="CUST_10"/>
    <x v="2"/>
    <s v="Item_14_BUT"/>
    <n v="24.5"/>
    <n v="10"/>
    <n v="245"/>
    <x v="0"/>
    <x v="1"/>
    <d v="2022-11-04T00:00:00"/>
    <x v="1"/>
  </r>
  <r>
    <s v="TXN_1467177"/>
    <s v="CUST_10"/>
    <x v="7"/>
    <s v="Item_10_CEA"/>
    <n v="18.5"/>
    <n v="3"/>
    <n v="55.5"/>
    <x v="1"/>
    <x v="1"/>
    <d v="2022-10-13T00:00:00"/>
    <x v="0"/>
  </r>
  <r>
    <s v="TXN_9718881"/>
    <s v="CUST_11"/>
    <x v="5"/>
    <s v="Item_14_FUR"/>
    <n v="24.5"/>
    <n v="3"/>
    <n v="73.5"/>
    <x v="1"/>
    <x v="1"/>
    <d v="2022-09-23T00:00:00"/>
    <x v="2"/>
  </r>
  <r>
    <s v="TXN_1498944"/>
    <s v="CUST_24"/>
    <x v="6"/>
    <s v="Item_10_EHE"/>
    <n v="18.5"/>
    <n v="8"/>
    <n v="148"/>
    <x v="1"/>
    <x v="0"/>
    <d v="2023-04-01T00:00:00"/>
    <x v="0"/>
  </r>
  <r>
    <s v="TXN_4323023"/>
    <s v="CUST_20"/>
    <x v="1"/>
    <s v="Item_4_MILK"/>
    <n v="9.5"/>
    <n v="7"/>
    <n v="66.5"/>
    <x v="2"/>
    <x v="0"/>
    <d v="2023-04-25T00:00:00"/>
    <x v="0"/>
  </r>
  <r>
    <s v="TXN_4620886"/>
    <s v="CUST_19"/>
    <x v="7"/>
    <s v="Item_16_CEA"/>
    <n v="27.5"/>
    <n v="7"/>
    <n v="192.5"/>
    <x v="2"/>
    <x v="0"/>
    <d v="2023-07-03T00:00:00"/>
    <x v="1"/>
  </r>
  <r>
    <s v="TXN_5119763"/>
    <s v="CUST_22"/>
    <x v="6"/>
    <s v="Item_15_EHE"/>
    <n v="26"/>
    <n v="8"/>
    <n v="208"/>
    <x v="0"/>
    <x v="0"/>
    <d v="2022-03-28T00:00:00"/>
    <x v="1"/>
  </r>
  <r>
    <s v="TXN_5624506"/>
    <s v="CUST_18"/>
    <x v="4"/>
    <s v="Item_13_FOOD"/>
    <n v="23"/>
    <n v="8"/>
    <n v="184"/>
    <x v="0"/>
    <x v="1"/>
    <d v="2024-10-12T00:00:00"/>
    <x v="1"/>
  </r>
  <r>
    <s v="TXN_1007406"/>
    <s v="CUST_13"/>
    <x v="3"/>
    <s v="Item_12_BEV"/>
    <n v="21.5"/>
    <n v="6"/>
    <n v="129"/>
    <x v="1"/>
    <x v="0"/>
    <d v="2022-05-08T00:00:00"/>
    <x v="0"/>
  </r>
  <r>
    <s v="TXN_6881262"/>
    <s v="CUST_03"/>
    <x v="1"/>
    <s v="Item_2_MILK"/>
    <n v="6.5"/>
    <n v="8"/>
    <n v="52"/>
    <x v="2"/>
    <x v="1"/>
    <d v="2022-12-12T00:00:00"/>
    <x v="0"/>
  </r>
  <r>
    <s v="TXN_1521020"/>
    <s v="CUST_03"/>
    <x v="7"/>
    <s v="Item_15_CEA"/>
    <n v="26"/>
    <n v="6"/>
    <n v="156"/>
    <x v="0"/>
    <x v="0"/>
    <d v="2022-01-30T00:00:00"/>
    <x v="0"/>
  </r>
  <r>
    <s v="TXN_9078821"/>
    <s v="CUST_18"/>
    <x v="1"/>
    <s v="Item_6_MILK"/>
    <n v="12.5"/>
    <n v="9"/>
    <n v="112.5"/>
    <x v="2"/>
    <x v="0"/>
    <d v="2023-02-02T00:00:00"/>
    <x v="2"/>
  </r>
  <r>
    <s v="TXN_4219882"/>
    <s v="CUST_04"/>
    <x v="7"/>
    <s v="Item_18_CEA"/>
    <n v="30.5"/>
    <n v="7"/>
    <n v="213.5"/>
    <x v="0"/>
    <x v="0"/>
    <d v="2023-07-10T00:00:00"/>
    <x v="0"/>
  </r>
  <r>
    <s v="TXN_6249236"/>
    <s v="CUST_02"/>
    <x v="3"/>
    <s v="Item_12_BEV"/>
    <n v="21.5"/>
    <n v="10"/>
    <n v="215"/>
    <x v="0"/>
    <x v="1"/>
    <d v="2023-07-04T00:00:00"/>
    <x v="2"/>
  </r>
  <r>
    <s v="TXN_5847493"/>
    <s v="CUST_17"/>
    <x v="3"/>
    <s v="Item_7_BEV"/>
    <n v="14"/>
    <n v="2"/>
    <n v="28"/>
    <x v="0"/>
    <x v="0"/>
    <d v="2024-01-30T00:00:00"/>
    <x v="0"/>
  </r>
  <r>
    <s v="TXN_9185169"/>
    <s v="CUST_14"/>
    <x v="7"/>
    <s v="Item_2_CEA"/>
    <n v="6.5"/>
    <n v="2"/>
    <n v="13"/>
    <x v="1"/>
    <x v="1"/>
    <d v="2023-05-12T00:00:00"/>
    <x v="1"/>
  </r>
  <r>
    <s v="TXN_2984585"/>
    <s v="CUST_03"/>
    <x v="1"/>
    <s v="Item_17_MILK"/>
    <n v="29"/>
    <n v="8"/>
    <n v="232"/>
    <x v="1"/>
    <x v="1"/>
    <d v="2023-09-20T00:00:00"/>
    <x v="0"/>
  </r>
  <r>
    <s v="TXN_9999124"/>
    <s v="CUST_02"/>
    <x v="2"/>
    <m/>
    <n v="36.5"/>
    <m/>
    <m/>
    <x v="0"/>
    <x v="1"/>
    <d v="2024-02-21T00:00:00"/>
    <x v="1"/>
  </r>
  <r>
    <s v="TXN_3218155"/>
    <s v="CUST_19"/>
    <x v="6"/>
    <s v="Item_1_EHE"/>
    <n v="5"/>
    <n v="6"/>
    <n v="30"/>
    <x v="1"/>
    <x v="1"/>
    <d v="2024-07-17T00:00:00"/>
    <x v="0"/>
  </r>
  <r>
    <s v="TXN_7855916"/>
    <s v="CUST_14"/>
    <x v="0"/>
    <s v="Item_15_PAT"/>
    <n v="26"/>
    <n v="4"/>
    <n v="104"/>
    <x v="2"/>
    <x v="0"/>
    <d v="2022-08-11T00:00:00"/>
    <x v="0"/>
  </r>
  <r>
    <s v="TXN_6593940"/>
    <s v="CUST_04"/>
    <x v="1"/>
    <s v="Item_23_MILK"/>
    <n v="38"/>
    <n v="3"/>
    <n v="114"/>
    <x v="0"/>
    <x v="1"/>
    <d v="2024-07-26T00:00:00"/>
    <x v="0"/>
  </r>
  <r>
    <s v="TXN_7086158"/>
    <s v="CUST_24"/>
    <x v="0"/>
    <s v="Item_17_PAT"/>
    <n v="29"/>
    <n v="9"/>
    <n v="261"/>
    <x v="0"/>
    <x v="1"/>
    <d v="2023-02-10T00:00:00"/>
    <x v="2"/>
  </r>
  <r>
    <s v="TXN_5543359"/>
    <s v="CUST_09"/>
    <x v="3"/>
    <s v="Item_13_BEV"/>
    <n v="23"/>
    <n v="2"/>
    <n v="46"/>
    <x v="1"/>
    <x v="1"/>
    <d v="2022-12-04T00:00:00"/>
    <x v="2"/>
  </r>
  <r>
    <s v="TXN_2883529"/>
    <s v="CUST_08"/>
    <x v="5"/>
    <s v="Item_15_FUR"/>
    <n v="26"/>
    <n v="9"/>
    <n v="234"/>
    <x v="1"/>
    <x v="0"/>
    <d v="2022-11-05T00:00:00"/>
    <x v="1"/>
  </r>
  <r>
    <s v="TXN_1320747"/>
    <s v="CUST_11"/>
    <x v="1"/>
    <s v="Item_13_MILK"/>
    <n v="23"/>
    <n v="8"/>
    <n v="184"/>
    <x v="0"/>
    <x v="1"/>
    <d v="2023-03-10T00:00:00"/>
    <x v="1"/>
  </r>
  <r>
    <s v="TXN_1543544"/>
    <s v="CUST_23"/>
    <x v="2"/>
    <s v="Item_17_BUT"/>
    <n v="29"/>
    <n v="2"/>
    <n v="58"/>
    <x v="1"/>
    <x v="1"/>
    <d v="2023-01-05T00:00:00"/>
    <x v="0"/>
  </r>
  <r>
    <s v="TXN_7075100"/>
    <s v="CUST_20"/>
    <x v="0"/>
    <m/>
    <n v="41"/>
    <m/>
    <m/>
    <x v="0"/>
    <x v="0"/>
    <d v="2024-02-16T00:00:00"/>
    <x v="0"/>
  </r>
  <r>
    <s v="TXN_7689814"/>
    <s v="CUST_19"/>
    <x v="5"/>
    <s v="Item_18_FUR"/>
    <n v="30.5"/>
    <n v="3"/>
    <n v="91.5"/>
    <x v="1"/>
    <x v="1"/>
    <d v="2022-08-05T00:00:00"/>
    <x v="2"/>
  </r>
  <r>
    <s v="TXN_9759054"/>
    <s v="CUST_20"/>
    <x v="1"/>
    <s v="Item_2_MILK"/>
    <n v="6.5"/>
    <n v="8"/>
    <n v="52"/>
    <x v="2"/>
    <x v="1"/>
    <d v="2022-12-09T00:00:00"/>
    <x v="2"/>
  </r>
  <r>
    <s v="TXN_8245994"/>
    <s v="CUST_17"/>
    <x v="4"/>
    <s v="Item_10_FOOD"/>
    <n v="18.5"/>
    <n v="7"/>
    <n v="129.5"/>
    <x v="1"/>
    <x v="1"/>
    <d v="2022-01-13T00:00:00"/>
    <x v="1"/>
  </r>
  <r>
    <s v="TXN_2720890"/>
    <s v="CUST_03"/>
    <x v="0"/>
    <s v="Item_23_PAT"/>
    <n v="38"/>
    <n v="7"/>
    <n v="266"/>
    <x v="2"/>
    <x v="1"/>
    <d v="2023-11-17T00:00:00"/>
    <x v="2"/>
  </r>
  <r>
    <s v="TXN_7683878"/>
    <s v="CUST_21"/>
    <x v="0"/>
    <s v="Item_25_PAT"/>
    <n v="41"/>
    <n v="2"/>
    <n v="82"/>
    <x v="1"/>
    <x v="1"/>
    <d v="2024-11-05T00:00:00"/>
    <x v="0"/>
  </r>
  <r>
    <s v="TXN_7989495"/>
    <s v="CUST_15"/>
    <x v="7"/>
    <s v="Item_12_CEA"/>
    <n v="21.5"/>
    <n v="9"/>
    <n v="193.5"/>
    <x v="1"/>
    <x v="0"/>
    <d v="2023-01-12T00:00:00"/>
    <x v="1"/>
  </r>
  <r>
    <s v="TXN_1930560"/>
    <s v="CUST_15"/>
    <x v="5"/>
    <s v="Item_15_FUR"/>
    <n v="26"/>
    <n v="2"/>
    <n v="52"/>
    <x v="0"/>
    <x v="0"/>
    <d v="2022-09-09T00:00:00"/>
    <x v="2"/>
  </r>
  <r>
    <s v="TXN_2521668"/>
    <s v="CUST_06"/>
    <x v="5"/>
    <s v="Item_24_FUR"/>
    <n v="39.5"/>
    <n v="5"/>
    <n v="197.5"/>
    <x v="2"/>
    <x v="1"/>
    <d v="2024-08-31T00:00:00"/>
    <x v="0"/>
  </r>
  <r>
    <s v="TXN_1276885"/>
    <s v="CUST_23"/>
    <x v="0"/>
    <m/>
    <n v="5"/>
    <m/>
    <m/>
    <x v="2"/>
    <x v="1"/>
    <d v="2024-12-30T00:00:00"/>
    <x v="2"/>
  </r>
  <r>
    <s v="TXN_5859843"/>
    <s v="CUST_13"/>
    <x v="5"/>
    <s v="Item_8_FUR"/>
    <n v="15.5"/>
    <n v="10"/>
    <n v="155"/>
    <x v="1"/>
    <x v="0"/>
    <d v="2025-01-09T00:00:00"/>
    <x v="1"/>
  </r>
  <r>
    <s v="TXN_4298643"/>
    <s v="CUST_07"/>
    <x v="5"/>
    <s v="Item_16_FUR"/>
    <n v="27.5"/>
    <n v="2"/>
    <n v="55"/>
    <x v="0"/>
    <x v="0"/>
    <d v="2024-02-14T00:00:00"/>
    <x v="1"/>
  </r>
  <r>
    <s v="TXN_7729357"/>
    <s v="CUST_08"/>
    <x v="1"/>
    <m/>
    <n v="14"/>
    <m/>
    <m/>
    <x v="1"/>
    <x v="0"/>
    <d v="2024-06-19T00:00:00"/>
    <x v="2"/>
  </r>
  <r>
    <s v="TXN_7926454"/>
    <s v="CUST_12"/>
    <x v="6"/>
    <s v="Item_25_EHE"/>
    <n v="41"/>
    <n v="5"/>
    <n v="205"/>
    <x v="2"/>
    <x v="1"/>
    <d v="2023-01-12T00:00:00"/>
    <x v="2"/>
  </r>
  <r>
    <s v="TXN_1624367"/>
    <s v="CUST_01"/>
    <x v="5"/>
    <s v="Item_15_FUR"/>
    <n v="26"/>
    <n v="3"/>
    <n v="78"/>
    <x v="0"/>
    <x v="1"/>
    <d v="2023-09-07T00:00:00"/>
    <x v="2"/>
  </r>
  <r>
    <s v="TXN_2262639"/>
    <s v="CUST_23"/>
    <x v="5"/>
    <s v="Item_25_FUR"/>
    <n v="41"/>
    <n v="7"/>
    <n v="287"/>
    <x v="2"/>
    <x v="1"/>
    <d v="2023-12-13T00:00:00"/>
    <x v="0"/>
  </r>
  <r>
    <s v="TXN_5034932"/>
    <s v="CUST_23"/>
    <x v="7"/>
    <s v="Item_10_CEA"/>
    <n v="18.5"/>
    <n v="10"/>
    <n v="185"/>
    <x v="0"/>
    <x v="0"/>
    <d v="2023-09-28T00:00:00"/>
    <x v="0"/>
  </r>
  <r>
    <s v="TXN_4825647"/>
    <s v="CUST_07"/>
    <x v="2"/>
    <s v="Item_1_BUT"/>
    <n v="5"/>
    <n v="5"/>
    <n v="25"/>
    <x v="1"/>
    <x v="0"/>
    <d v="2024-04-24T00:00:00"/>
    <x v="2"/>
  </r>
  <r>
    <s v="TXN_5399331"/>
    <s v="CUST_22"/>
    <x v="5"/>
    <s v="Item_7_FUR"/>
    <n v="14"/>
    <n v="10"/>
    <n v="140"/>
    <x v="1"/>
    <x v="0"/>
    <d v="2024-08-08T00:00:00"/>
    <x v="1"/>
  </r>
  <r>
    <s v="TXN_5473549"/>
    <s v="CUST_10"/>
    <x v="7"/>
    <s v="Item_21_CEA"/>
    <n v="35"/>
    <n v="4"/>
    <n v="140"/>
    <x v="1"/>
    <x v="0"/>
    <d v="2024-03-28T00:00:00"/>
    <x v="0"/>
  </r>
  <r>
    <s v="TXN_2687302"/>
    <s v="CUST_11"/>
    <x v="1"/>
    <s v="Item_1_MILK"/>
    <n v="5"/>
    <n v="7"/>
    <n v="35"/>
    <x v="2"/>
    <x v="1"/>
    <d v="2022-09-09T00:00:00"/>
    <x v="2"/>
  </r>
  <r>
    <s v="TXN_1124993"/>
    <s v="CUST_03"/>
    <x v="0"/>
    <s v="Item_17_PAT"/>
    <n v="29"/>
    <n v="10"/>
    <n v="290"/>
    <x v="1"/>
    <x v="1"/>
    <d v="2023-06-09T00:00:00"/>
    <x v="2"/>
  </r>
  <r>
    <s v="TXN_8022355"/>
    <s v="CUST_06"/>
    <x v="7"/>
    <s v="Item_8_CEA"/>
    <n v="15.5"/>
    <n v="7"/>
    <n v="108.5"/>
    <x v="1"/>
    <x v="0"/>
    <d v="2023-09-25T00:00:00"/>
    <x v="0"/>
  </r>
  <r>
    <s v="TXN_9773979"/>
    <s v="CUST_05"/>
    <x v="7"/>
    <m/>
    <n v="8"/>
    <m/>
    <m/>
    <x v="0"/>
    <x v="0"/>
    <d v="2024-11-04T00:00:00"/>
    <x v="1"/>
  </r>
  <r>
    <s v="TXN_8898496"/>
    <s v="CUST_08"/>
    <x v="4"/>
    <s v="Item_4_FOOD"/>
    <n v="9.5"/>
    <n v="2"/>
    <n v="19"/>
    <x v="1"/>
    <x v="0"/>
    <d v="2023-12-13T00:00:00"/>
    <x v="0"/>
  </r>
  <r>
    <s v="TXN_3019913"/>
    <s v="CUST_18"/>
    <x v="1"/>
    <m/>
    <m/>
    <n v="10"/>
    <n v="125"/>
    <x v="2"/>
    <x v="0"/>
    <d v="2024-02-16T00:00:00"/>
    <x v="0"/>
  </r>
  <r>
    <s v="TXN_2374475"/>
    <s v="CUST_01"/>
    <x v="5"/>
    <s v="Item_16_FUR"/>
    <n v="27.5"/>
    <n v="4"/>
    <n v="110"/>
    <x v="1"/>
    <x v="1"/>
    <d v="2024-10-28T00:00:00"/>
    <x v="1"/>
  </r>
  <r>
    <s v="TXN_5136594"/>
    <s v="CUST_14"/>
    <x v="0"/>
    <m/>
    <m/>
    <n v="7"/>
    <n v="213.5"/>
    <x v="1"/>
    <x v="1"/>
    <d v="2022-03-23T00:00:00"/>
    <x v="1"/>
  </r>
  <r>
    <s v="TXN_5877044"/>
    <s v="CUST_03"/>
    <x v="6"/>
    <s v="Item_13_EHE"/>
    <n v="23"/>
    <n v="5"/>
    <n v="115"/>
    <x v="0"/>
    <x v="1"/>
    <d v="2023-04-13T00:00:00"/>
    <x v="1"/>
  </r>
  <r>
    <s v="TXN_4799944"/>
    <s v="CUST_06"/>
    <x v="5"/>
    <s v="Item_15_FUR"/>
    <n v="26"/>
    <n v="6"/>
    <n v="156"/>
    <x v="0"/>
    <x v="1"/>
    <d v="2022-01-16T00:00:00"/>
    <x v="1"/>
  </r>
  <r>
    <s v="TXN_2177659"/>
    <s v="CUST_14"/>
    <x v="6"/>
    <s v="Item_11_EHE"/>
    <n v="20"/>
    <n v="1"/>
    <n v="20"/>
    <x v="0"/>
    <x v="0"/>
    <d v="2024-07-03T00:00:00"/>
    <x v="0"/>
  </r>
  <r>
    <s v="TXN_4146011"/>
    <s v="CUST_17"/>
    <x v="6"/>
    <s v="Item_19_EHE"/>
    <n v="32"/>
    <n v="9"/>
    <n v="288"/>
    <x v="2"/>
    <x v="1"/>
    <d v="2022-03-22T00:00:00"/>
    <x v="2"/>
  </r>
  <r>
    <s v="TXN_1930172"/>
    <s v="CUST_06"/>
    <x v="0"/>
    <s v="Item_8_PAT"/>
    <n v="15.5"/>
    <n v="6"/>
    <n v="93"/>
    <x v="1"/>
    <x v="1"/>
    <d v="2022-08-03T00:00:00"/>
    <x v="1"/>
  </r>
  <r>
    <s v="TXN_4348674"/>
    <s v="CUST_02"/>
    <x v="1"/>
    <s v="Item_14_MILK"/>
    <n v="24.5"/>
    <n v="5"/>
    <n v="122.5"/>
    <x v="2"/>
    <x v="0"/>
    <d v="2022-02-27T00:00:00"/>
    <x v="1"/>
  </r>
  <r>
    <s v="TXN_8831517"/>
    <s v="CUST_08"/>
    <x v="7"/>
    <m/>
    <m/>
    <n v="1"/>
    <n v="33.5"/>
    <x v="2"/>
    <x v="1"/>
    <d v="2022-04-21T00:00:00"/>
    <x v="0"/>
  </r>
  <r>
    <s v="TXN_7547448"/>
    <s v="CUST_05"/>
    <x v="3"/>
    <s v="Item_10_BEV"/>
    <n v="18.5"/>
    <n v="10"/>
    <n v="185"/>
    <x v="1"/>
    <x v="1"/>
    <d v="2022-08-07T00:00:00"/>
    <x v="2"/>
  </r>
  <r>
    <s v="TXN_9358684"/>
    <s v="CUST_17"/>
    <x v="3"/>
    <s v="Item_11_BEV"/>
    <n v="20"/>
    <n v="6"/>
    <n v="120"/>
    <x v="1"/>
    <x v="0"/>
    <d v="2024-04-24T00:00:00"/>
    <x v="1"/>
  </r>
  <r>
    <s v="TXN_5315119"/>
    <s v="CUST_10"/>
    <x v="0"/>
    <m/>
    <m/>
    <n v="3"/>
    <n v="28.5"/>
    <x v="0"/>
    <x v="0"/>
    <d v="2024-09-01T00:00:00"/>
    <x v="2"/>
  </r>
  <r>
    <s v="TXN_2164614"/>
    <s v="CUST_07"/>
    <x v="5"/>
    <m/>
    <n v="6.5"/>
    <m/>
    <m/>
    <x v="0"/>
    <x v="0"/>
    <d v="2023-05-18T00:00:00"/>
    <x v="2"/>
  </r>
  <r>
    <s v="TXN_7470621"/>
    <s v="CUST_02"/>
    <x v="6"/>
    <m/>
    <m/>
    <n v="3"/>
    <n v="100.5"/>
    <x v="2"/>
    <x v="0"/>
    <d v="2024-04-20T00:00:00"/>
    <x v="0"/>
  </r>
  <r>
    <s v="TXN_6289960"/>
    <s v="CUST_16"/>
    <x v="2"/>
    <s v="Item_21_BUT"/>
    <n v="35"/>
    <n v="4"/>
    <n v="140"/>
    <x v="1"/>
    <x v="1"/>
    <d v="2023-01-03T00:00:00"/>
    <x v="0"/>
  </r>
  <r>
    <s v="TXN_4376968"/>
    <s v="CUST_22"/>
    <x v="5"/>
    <s v="Item_6_FUR"/>
    <n v="12.5"/>
    <n v="2"/>
    <n v="25"/>
    <x v="0"/>
    <x v="1"/>
    <d v="2024-08-05T00:00:00"/>
    <x v="1"/>
  </r>
  <r>
    <s v="TXN_2943718"/>
    <s v="CUST_24"/>
    <x v="4"/>
    <s v="Item_11_FOOD"/>
    <n v="20"/>
    <n v="1"/>
    <n v="20"/>
    <x v="0"/>
    <x v="0"/>
    <d v="2023-02-24T00:00:00"/>
    <x v="1"/>
  </r>
  <r>
    <s v="TXN_3651432"/>
    <s v="CUST_25"/>
    <x v="5"/>
    <s v="Item_24_FUR"/>
    <n v="39.5"/>
    <n v="1"/>
    <n v="39.5"/>
    <x v="0"/>
    <x v="1"/>
    <d v="2024-04-13T00:00:00"/>
    <x v="0"/>
  </r>
  <r>
    <s v="TXN_1247741"/>
    <s v="CUST_01"/>
    <x v="2"/>
    <s v="Item_4_BUT"/>
    <n v="9.5"/>
    <n v="10"/>
    <n v="95"/>
    <x v="1"/>
    <x v="1"/>
    <d v="2024-08-18T00:00:00"/>
    <x v="2"/>
  </r>
  <r>
    <s v="TXN_4271465"/>
    <s v="CUST_17"/>
    <x v="1"/>
    <s v="Item_1_MILK"/>
    <n v="5"/>
    <n v="2"/>
    <n v="10"/>
    <x v="1"/>
    <x v="0"/>
    <d v="2022-11-29T00:00:00"/>
    <x v="1"/>
  </r>
  <r>
    <s v="TXN_2159908"/>
    <s v="CUST_09"/>
    <x v="2"/>
    <s v="Item_20_BUT"/>
    <n v="33.5"/>
    <n v="4"/>
    <n v="134"/>
    <x v="2"/>
    <x v="0"/>
    <d v="2024-08-15T00:00:00"/>
    <x v="0"/>
  </r>
  <r>
    <s v="TXN_3985056"/>
    <s v="CUST_24"/>
    <x v="7"/>
    <s v="Item_20_CEA"/>
    <n v="33.5"/>
    <n v="3"/>
    <n v="100.5"/>
    <x v="1"/>
    <x v="1"/>
    <d v="2023-06-28T00:00:00"/>
    <x v="0"/>
  </r>
  <r>
    <s v="TXN_2889258"/>
    <s v="CUST_25"/>
    <x v="3"/>
    <s v="Item_18_BEV"/>
    <n v="30.5"/>
    <n v="6"/>
    <n v="183"/>
    <x v="0"/>
    <x v="1"/>
    <d v="2023-08-28T00:00:00"/>
    <x v="1"/>
  </r>
  <r>
    <s v="TXN_4909298"/>
    <s v="CUST_13"/>
    <x v="1"/>
    <s v="Item_6_MILK"/>
    <n v="12.5"/>
    <n v="7"/>
    <n v="87.5"/>
    <x v="1"/>
    <x v="0"/>
    <d v="2022-10-02T00:00:00"/>
    <x v="0"/>
  </r>
  <r>
    <s v="TXN_4642106"/>
    <s v="CUST_18"/>
    <x v="7"/>
    <s v="Item_14_CEA"/>
    <n v="24.5"/>
    <n v="7"/>
    <n v="171.5"/>
    <x v="2"/>
    <x v="1"/>
    <d v="2024-02-19T00:00:00"/>
    <x v="2"/>
  </r>
  <r>
    <s v="TXN_4036118"/>
    <s v="CUST_06"/>
    <x v="5"/>
    <m/>
    <m/>
    <n v="6"/>
    <n v="228"/>
    <x v="2"/>
    <x v="1"/>
    <d v="2023-01-28T00:00:00"/>
    <x v="2"/>
  </r>
  <r>
    <s v="TXN_3979567"/>
    <s v="CUST_15"/>
    <x v="7"/>
    <s v="Item_10_CEA"/>
    <n v="18.5"/>
    <n v="2"/>
    <n v="37"/>
    <x v="0"/>
    <x v="1"/>
    <d v="2024-11-21T00:00:00"/>
    <x v="0"/>
  </r>
  <r>
    <s v="TXN_8071580"/>
    <s v="CUST_20"/>
    <x v="1"/>
    <s v="Item_22_MILK"/>
    <n v="36.5"/>
    <n v="1"/>
    <n v="36.5"/>
    <x v="0"/>
    <x v="1"/>
    <d v="2022-09-03T00:00:00"/>
    <x v="1"/>
  </r>
  <r>
    <s v="TXN_1726200"/>
    <s v="CUST_20"/>
    <x v="1"/>
    <s v="Item_3_MILK"/>
    <n v="8"/>
    <n v="9"/>
    <n v="72"/>
    <x v="2"/>
    <x v="1"/>
    <d v="2024-08-05T00:00:00"/>
    <x v="0"/>
  </r>
  <r>
    <s v="TXN_9589484"/>
    <s v="CUST_11"/>
    <x v="5"/>
    <s v="Item_24_FUR"/>
    <n v="39.5"/>
    <n v="5"/>
    <n v="197.5"/>
    <x v="1"/>
    <x v="1"/>
    <d v="2023-03-23T00:00:00"/>
    <x v="2"/>
  </r>
  <r>
    <s v="TXN_6462908"/>
    <s v="CUST_19"/>
    <x v="3"/>
    <s v="Item_25_BEV"/>
    <n v="41"/>
    <n v="8"/>
    <n v="328"/>
    <x v="2"/>
    <x v="0"/>
    <d v="2024-09-18T00:00:00"/>
    <x v="0"/>
  </r>
  <r>
    <s v="TXN_9922695"/>
    <s v="CUST_21"/>
    <x v="2"/>
    <s v="Item_13_BUT"/>
    <n v="23"/>
    <n v="3"/>
    <n v="69"/>
    <x v="2"/>
    <x v="0"/>
    <d v="2023-05-05T00:00:00"/>
    <x v="1"/>
  </r>
  <r>
    <s v="TXN_3133019"/>
    <s v="CUST_21"/>
    <x v="5"/>
    <m/>
    <m/>
    <n v="9"/>
    <n v="139.5"/>
    <x v="0"/>
    <x v="0"/>
    <d v="2024-01-01T00:00:00"/>
    <x v="0"/>
  </r>
  <r>
    <s v="TXN_3333623"/>
    <s v="CUST_15"/>
    <x v="5"/>
    <s v="Item_18_FUR"/>
    <n v="30.5"/>
    <n v="4"/>
    <n v="122"/>
    <x v="1"/>
    <x v="0"/>
    <d v="2022-12-27T00:00:00"/>
    <x v="0"/>
  </r>
  <r>
    <s v="TXN_2242368"/>
    <s v="CUST_06"/>
    <x v="4"/>
    <s v="Item_24_FOOD"/>
    <n v="39.5"/>
    <n v="6"/>
    <n v="237"/>
    <x v="2"/>
    <x v="0"/>
    <d v="2024-09-18T00:00:00"/>
    <x v="0"/>
  </r>
  <r>
    <s v="TXN_5530545"/>
    <s v="CUST_01"/>
    <x v="4"/>
    <s v="Item_2_FOOD"/>
    <n v="6.5"/>
    <n v="10"/>
    <n v="65"/>
    <x v="0"/>
    <x v="0"/>
    <d v="2023-11-26T00:00:00"/>
    <x v="2"/>
  </r>
  <r>
    <s v="TXN_8427033"/>
    <s v="CUST_19"/>
    <x v="4"/>
    <s v="Item_6_FOOD"/>
    <n v="12.5"/>
    <n v="2"/>
    <n v="25"/>
    <x v="0"/>
    <x v="0"/>
    <d v="2024-06-23T00:00:00"/>
    <x v="2"/>
  </r>
  <r>
    <s v="TXN_8962338"/>
    <s v="CUST_20"/>
    <x v="2"/>
    <s v="Item_20_BUT"/>
    <n v="33.5"/>
    <n v="10"/>
    <n v="335"/>
    <x v="1"/>
    <x v="1"/>
    <d v="2024-07-31T00:00:00"/>
    <x v="1"/>
  </r>
  <r>
    <s v="TXN_2098200"/>
    <s v="CUST_18"/>
    <x v="7"/>
    <s v="Item_7_CEA"/>
    <n v="14"/>
    <n v="5"/>
    <n v="70"/>
    <x v="2"/>
    <x v="0"/>
    <d v="2022-11-13T00:00:00"/>
    <x v="2"/>
  </r>
  <r>
    <s v="TXN_1031335"/>
    <s v="CUST_21"/>
    <x v="6"/>
    <s v="Item_6_EHE"/>
    <n v="12.5"/>
    <n v="6"/>
    <n v="75"/>
    <x v="2"/>
    <x v="1"/>
    <d v="2024-11-19T00:00:00"/>
    <x v="1"/>
  </r>
  <r>
    <s v="TXN_1375951"/>
    <s v="CUST_14"/>
    <x v="0"/>
    <s v="Item_22_PAT"/>
    <n v="36.5"/>
    <n v="2"/>
    <n v="73"/>
    <x v="1"/>
    <x v="0"/>
    <d v="2023-04-15T00:00:00"/>
    <x v="1"/>
  </r>
  <r>
    <s v="TXN_5011391"/>
    <s v="CUST_19"/>
    <x v="0"/>
    <s v="Item_18_PAT"/>
    <n v="30.5"/>
    <n v="5"/>
    <n v="152.5"/>
    <x v="2"/>
    <x v="0"/>
    <d v="2022-12-22T00:00:00"/>
    <x v="2"/>
  </r>
  <r>
    <s v="TXN_9229067"/>
    <s v="CUST_17"/>
    <x v="3"/>
    <s v="Item_14_BEV"/>
    <n v="24.5"/>
    <n v="5"/>
    <n v="122.5"/>
    <x v="1"/>
    <x v="1"/>
    <d v="2023-07-11T00:00:00"/>
    <x v="1"/>
  </r>
  <r>
    <s v="TXN_1271965"/>
    <s v="CUST_12"/>
    <x v="0"/>
    <s v="Item_6_PAT"/>
    <n v="12.5"/>
    <n v="10"/>
    <n v="125"/>
    <x v="0"/>
    <x v="0"/>
    <d v="2024-08-10T00:00:00"/>
    <x v="1"/>
  </r>
  <r>
    <s v="TXN_1575979"/>
    <s v="CUST_14"/>
    <x v="5"/>
    <s v="Item_14_FUR"/>
    <n v="24.5"/>
    <n v="5"/>
    <n v="122.5"/>
    <x v="0"/>
    <x v="1"/>
    <d v="2024-01-23T00:00:00"/>
    <x v="0"/>
  </r>
  <r>
    <s v="TXN_8334423"/>
    <s v="CUST_05"/>
    <x v="6"/>
    <s v="Item_15_EHE"/>
    <n v="26"/>
    <n v="2"/>
    <n v="52"/>
    <x v="2"/>
    <x v="1"/>
    <d v="2023-04-01T00:00:00"/>
    <x v="2"/>
  </r>
  <r>
    <s v="TXN_5219093"/>
    <s v="CUST_12"/>
    <x v="3"/>
    <s v="Item_1_BEV"/>
    <n v="5"/>
    <n v="3"/>
    <n v="15"/>
    <x v="2"/>
    <x v="1"/>
    <d v="2024-01-31T00:00:00"/>
    <x v="2"/>
  </r>
  <r>
    <s v="TXN_6528218"/>
    <s v="CUST_17"/>
    <x v="3"/>
    <s v="Item_24_BEV"/>
    <n v="39.5"/>
    <n v="9"/>
    <n v="355.5"/>
    <x v="0"/>
    <x v="0"/>
    <d v="2023-12-20T00:00:00"/>
    <x v="2"/>
  </r>
  <r>
    <s v="TXN_6281250"/>
    <s v="CUST_04"/>
    <x v="0"/>
    <s v="Item_13_PAT"/>
    <n v="23"/>
    <n v="4"/>
    <n v="92"/>
    <x v="2"/>
    <x v="1"/>
    <d v="2023-09-21T00:00:00"/>
    <x v="1"/>
  </r>
  <r>
    <s v="TXN_5636940"/>
    <s v="CUST_02"/>
    <x v="6"/>
    <s v="Item_17_EHE"/>
    <n v="29"/>
    <n v="4"/>
    <n v="116"/>
    <x v="2"/>
    <x v="0"/>
    <d v="2022-10-16T00:00:00"/>
    <x v="1"/>
  </r>
  <r>
    <s v="TXN_2472483"/>
    <s v="CUST_21"/>
    <x v="6"/>
    <s v="Item_19_EHE"/>
    <n v="32"/>
    <n v="2"/>
    <n v="64"/>
    <x v="1"/>
    <x v="0"/>
    <d v="2022-09-18T00:00:00"/>
    <x v="0"/>
  </r>
  <r>
    <s v="TXN_7633588"/>
    <s v="CUST_04"/>
    <x v="3"/>
    <s v="Item_23_BEV"/>
    <n v="38"/>
    <n v="8"/>
    <n v="304"/>
    <x v="0"/>
    <x v="1"/>
    <d v="2024-03-20T00:00:00"/>
    <x v="1"/>
  </r>
  <r>
    <s v="TXN_6687809"/>
    <s v="CUST_20"/>
    <x v="2"/>
    <s v="Item_12_BUT"/>
    <n v="21.5"/>
    <n v="10"/>
    <n v="215"/>
    <x v="1"/>
    <x v="0"/>
    <d v="2023-03-14T00:00:00"/>
    <x v="2"/>
  </r>
  <r>
    <s v="TXN_7686075"/>
    <s v="CUST_15"/>
    <x v="6"/>
    <s v="Item_16_EHE"/>
    <n v="27.5"/>
    <n v="2"/>
    <n v="55"/>
    <x v="1"/>
    <x v="0"/>
    <d v="2023-12-31T00:00:00"/>
    <x v="0"/>
  </r>
  <r>
    <s v="TXN_6621370"/>
    <s v="CUST_14"/>
    <x v="7"/>
    <s v="Item_16_CEA"/>
    <n v="27.5"/>
    <n v="2"/>
    <n v="55"/>
    <x v="0"/>
    <x v="0"/>
    <d v="2023-12-24T00:00:00"/>
    <x v="0"/>
  </r>
  <r>
    <s v="TXN_1135450"/>
    <s v="CUST_03"/>
    <x v="4"/>
    <s v="Item_20_FOOD"/>
    <n v="33.5"/>
    <n v="8"/>
    <n v="268"/>
    <x v="1"/>
    <x v="0"/>
    <d v="2024-10-03T00:00:00"/>
    <x v="1"/>
  </r>
  <r>
    <s v="TXN_2916979"/>
    <s v="CUST_09"/>
    <x v="5"/>
    <s v="Item_21_FUR"/>
    <n v="35"/>
    <n v="10"/>
    <n v="350"/>
    <x v="1"/>
    <x v="1"/>
    <d v="2024-04-04T00:00:00"/>
    <x v="2"/>
  </r>
  <r>
    <s v="TXN_2275670"/>
    <s v="CUST_09"/>
    <x v="3"/>
    <s v="Item_7_BEV"/>
    <n v="14"/>
    <n v="3"/>
    <n v="42"/>
    <x v="0"/>
    <x v="0"/>
    <d v="2023-04-01T00:00:00"/>
    <x v="1"/>
  </r>
  <r>
    <s v="TXN_7349203"/>
    <s v="CUST_13"/>
    <x v="2"/>
    <m/>
    <m/>
    <n v="9"/>
    <n v="112.5"/>
    <x v="2"/>
    <x v="1"/>
    <d v="2024-03-08T00:00:00"/>
    <x v="0"/>
  </r>
  <r>
    <s v="TXN_3500430"/>
    <s v="CUST_04"/>
    <x v="5"/>
    <s v="Item_1_FUR"/>
    <n v="5"/>
    <n v="5"/>
    <n v="25"/>
    <x v="0"/>
    <x v="0"/>
    <d v="2022-02-19T00:00:00"/>
    <x v="2"/>
  </r>
  <r>
    <s v="TXN_7707333"/>
    <s v="CUST_04"/>
    <x v="3"/>
    <s v="Item_21_BEV"/>
    <n v="35"/>
    <n v="9"/>
    <n v="315"/>
    <x v="2"/>
    <x v="0"/>
    <d v="2022-08-31T00:00:00"/>
    <x v="2"/>
  </r>
  <r>
    <s v="TXN_7512121"/>
    <s v="CUST_08"/>
    <x v="5"/>
    <s v="Item_5_FUR"/>
    <n v="11"/>
    <n v="4"/>
    <n v="44"/>
    <x v="1"/>
    <x v="0"/>
    <d v="2024-07-14T00:00:00"/>
    <x v="2"/>
  </r>
  <r>
    <s v="TXN_5856842"/>
    <s v="CUST_03"/>
    <x v="5"/>
    <s v="Item_11_FUR"/>
    <n v="20"/>
    <n v="6"/>
    <n v="120"/>
    <x v="1"/>
    <x v="0"/>
    <d v="2022-12-04T00:00:00"/>
    <x v="2"/>
  </r>
  <r>
    <s v="TXN_8169977"/>
    <s v="CUST_09"/>
    <x v="4"/>
    <s v="Item_15_FOOD"/>
    <n v="26"/>
    <n v="3"/>
    <n v="78"/>
    <x v="1"/>
    <x v="0"/>
    <d v="2024-10-09T00:00:00"/>
    <x v="1"/>
  </r>
  <r>
    <s v="TXN_4990516"/>
    <s v="CUST_23"/>
    <x v="1"/>
    <s v="Item_13_MILK"/>
    <n v="23"/>
    <n v="2"/>
    <n v="46"/>
    <x v="0"/>
    <x v="0"/>
    <d v="2023-10-19T00:00:00"/>
    <x v="0"/>
  </r>
  <r>
    <s v="TXN_2269494"/>
    <s v="CUST_11"/>
    <x v="7"/>
    <s v="Item_19_CEA"/>
    <n v="32"/>
    <n v="10"/>
    <n v="320"/>
    <x v="0"/>
    <x v="0"/>
    <d v="2023-11-30T00:00:00"/>
    <x v="0"/>
  </r>
  <r>
    <s v="TXN_7473324"/>
    <s v="CUST_16"/>
    <x v="1"/>
    <s v="Item_19_MILK"/>
    <n v="32"/>
    <n v="2"/>
    <n v="64"/>
    <x v="2"/>
    <x v="0"/>
    <d v="2022-02-05T00:00:00"/>
    <x v="0"/>
  </r>
  <r>
    <s v="TXN_2226741"/>
    <s v="CUST_11"/>
    <x v="6"/>
    <s v="Item_18_EHE"/>
    <n v="30.5"/>
    <n v="3"/>
    <n v="91.5"/>
    <x v="2"/>
    <x v="0"/>
    <d v="2024-03-09T00:00:00"/>
    <x v="2"/>
  </r>
  <r>
    <s v="TXN_2911719"/>
    <s v="CUST_02"/>
    <x v="7"/>
    <m/>
    <m/>
    <n v="4"/>
    <n v="56"/>
    <x v="2"/>
    <x v="0"/>
    <d v="2024-06-06T00:00:00"/>
    <x v="0"/>
  </r>
  <r>
    <s v="TXN_2601626"/>
    <s v="CUST_18"/>
    <x v="6"/>
    <s v="Item_17_EHE"/>
    <n v="29"/>
    <n v="4"/>
    <n v="116"/>
    <x v="2"/>
    <x v="0"/>
    <d v="2022-09-03T00:00:00"/>
    <x v="0"/>
  </r>
  <r>
    <s v="TXN_7995037"/>
    <s v="CUST_02"/>
    <x v="0"/>
    <s v="Item_7_PAT"/>
    <n v="14"/>
    <n v="2"/>
    <n v="28"/>
    <x v="1"/>
    <x v="1"/>
    <d v="2022-12-16T00:00:00"/>
    <x v="1"/>
  </r>
  <r>
    <s v="TXN_4251424"/>
    <s v="CUST_24"/>
    <x v="7"/>
    <s v="Item_7_CEA"/>
    <n v="14"/>
    <n v="5"/>
    <n v="70"/>
    <x v="0"/>
    <x v="1"/>
    <d v="2024-04-22T00:00:00"/>
    <x v="1"/>
  </r>
  <r>
    <s v="TXN_2328957"/>
    <s v="CUST_11"/>
    <x v="7"/>
    <s v="Item_19_CEA"/>
    <n v="32"/>
    <n v="2"/>
    <n v="64"/>
    <x v="0"/>
    <x v="0"/>
    <d v="2023-10-02T00:00:00"/>
    <x v="1"/>
  </r>
  <r>
    <s v="TXN_1938135"/>
    <s v="CUST_17"/>
    <x v="2"/>
    <s v="Item_25_BUT"/>
    <n v="41"/>
    <n v="10"/>
    <n v="410"/>
    <x v="0"/>
    <x v="1"/>
    <d v="2023-12-20T00:00:00"/>
    <x v="0"/>
  </r>
  <r>
    <s v="TXN_8086025"/>
    <s v="CUST_20"/>
    <x v="1"/>
    <s v="Item_13_MILK"/>
    <n v="23"/>
    <n v="10"/>
    <n v="230"/>
    <x v="0"/>
    <x v="1"/>
    <d v="2022-05-10T00:00:00"/>
    <x v="0"/>
  </r>
  <r>
    <s v="TXN_5983420"/>
    <s v="CUST_03"/>
    <x v="1"/>
    <s v="Item_16_MILK"/>
    <n v="27.5"/>
    <n v="8"/>
    <n v="220"/>
    <x v="2"/>
    <x v="1"/>
    <d v="2024-02-25T00:00:00"/>
    <x v="2"/>
  </r>
  <r>
    <s v="TXN_7196109"/>
    <s v="CUST_08"/>
    <x v="0"/>
    <s v="Item_16_PAT"/>
    <n v="27.5"/>
    <n v="10"/>
    <n v="275"/>
    <x v="0"/>
    <x v="0"/>
    <d v="2024-12-20T00:00:00"/>
    <x v="1"/>
  </r>
  <r>
    <s v="TXN_8097558"/>
    <s v="CUST_15"/>
    <x v="7"/>
    <s v="Item_15_CEA"/>
    <n v="26"/>
    <n v="9"/>
    <n v="234"/>
    <x v="1"/>
    <x v="0"/>
    <d v="2022-11-15T00:00:00"/>
    <x v="2"/>
  </r>
  <r>
    <s v="TXN_1173263"/>
    <s v="CUST_13"/>
    <x v="6"/>
    <s v="Item_8_EHE"/>
    <n v="15.5"/>
    <n v="7"/>
    <n v="108.5"/>
    <x v="0"/>
    <x v="0"/>
    <d v="2022-07-31T00:00:00"/>
    <x v="0"/>
  </r>
  <r>
    <s v="TXN_2424303"/>
    <s v="CUST_21"/>
    <x v="5"/>
    <s v="Item_8_FUR"/>
    <n v="15.5"/>
    <n v="8"/>
    <n v="124"/>
    <x v="2"/>
    <x v="0"/>
    <d v="2022-12-18T00:00:00"/>
    <x v="0"/>
  </r>
  <r>
    <s v="TXN_3073415"/>
    <s v="CUST_24"/>
    <x v="3"/>
    <s v="Item_1_BEV"/>
    <n v="5"/>
    <n v="4"/>
    <n v="20"/>
    <x v="2"/>
    <x v="1"/>
    <d v="2022-07-31T00:00:00"/>
    <x v="1"/>
  </r>
  <r>
    <s v="TXN_8304885"/>
    <s v="CUST_20"/>
    <x v="5"/>
    <s v="Item_16_FUR"/>
    <n v="27.5"/>
    <n v="5"/>
    <n v="137.5"/>
    <x v="2"/>
    <x v="0"/>
    <d v="2023-05-22T00:00:00"/>
    <x v="0"/>
  </r>
  <r>
    <s v="TXN_2500042"/>
    <s v="CUST_13"/>
    <x v="7"/>
    <m/>
    <n v="35"/>
    <m/>
    <m/>
    <x v="0"/>
    <x v="0"/>
    <d v="2023-04-15T00:00:00"/>
    <x v="0"/>
  </r>
  <r>
    <s v="TXN_2688839"/>
    <s v="CUST_05"/>
    <x v="0"/>
    <s v="Item_2_PAT"/>
    <n v="6.5"/>
    <n v="1"/>
    <n v="6.5"/>
    <x v="2"/>
    <x v="0"/>
    <d v="2022-02-19T00:00:00"/>
    <x v="0"/>
  </r>
  <r>
    <s v="TXN_3578887"/>
    <s v="CUST_22"/>
    <x v="6"/>
    <s v="Item_23_EHE"/>
    <n v="38"/>
    <n v="4"/>
    <n v="152"/>
    <x v="2"/>
    <x v="1"/>
    <d v="2024-06-24T00:00:00"/>
    <x v="2"/>
  </r>
  <r>
    <s v="TXN_8033989"/>
    <s v="CUST_06"/>
    <x v="3"/>
    <s v="Item_2_BEV"/>
    <n v="6.5"/>
    <n v="5"/>
    <n v="32.5"/>
    <x v="2"/>
    <x v="1"/>
    <d v="2024-08-29T00:00:00"/>
    <x v="0"/>
  </r>
  <r>
    <s v="TXN_2629807"/>
    <s v="CUST_03"/>
    <x v="3"/>
    <s v="Item_20_BEV"/>
    <n v="33.5"/>
    <n v="6"/>
    <n v="201"/>
    <x v="1"/>
    <x v="1"/>
    <d v="2024-05-17T00:00:00"/>
    <x v="2"/>
  </r>
  <r>
    <s v="TXN_4499063"/>
    <s v="CUST_20"/>
    <x v="2"/>
    <s v="Item_13_BUT"/>
    <n v="23"/>
    <n v="2"/>
    <n v="46"/>
    <x v="0"/>
    <x v="1"/>
    <d v="2022-10-18T00:00:00"/>
    <x v="0"/>
  </r>
  <r>
    <s v="TXN_6084238"/>
    <s v="CUST_11"/>
    <x v="1"/>
    <s v="Item_1_MILK"/>
    <n v="5"/>
    <n v="2"/>
    <n v="10"/>
    <x v="1"/>
    <x v="1"/>
    <d v="2023-10-28T00:00:00"/>
    <x v="1"/>
  </r>
  <r>
    <s v="TXN_9717005"/>
    <s v="CUST_01"/>
    <x v="7"/>
    <s v="Item_12_CEA"/>
    <n v="21.5"/>
    <n v="8"/>
    <n v="172"/>
    <x v="1"/>
    <x v="0"/>
    <d v="2022-02-02T00:00:00"/>
    <x v="1"/>
  </r>
  <r>
    <s v="TXN_2082664"/>
    <s v="CUST_06"/>
    <x v="3"/>
    <m/>
    <n v="26"/>
    <m/>
    <m/>
    <x v="0"/>
    <x v="0"/>
    <d v="2024-05-30T00:00:00"/>
    <x v="0"/>
  </r>
  <r>
    <s v="TXN_6325008"/>
    <s v="CUST_22"/>
    <x v="2"/>
    <s v="Item_12_BUT"/>
    <n v="21.5"/>
    <n v="10"/>
    <n v="215"/>
    <x v="1"/>
    <x v="0"/>
    <d v="2022-02-13T00:00:00"/>
    <x v="2"/>
  </r>
  <r>
    <s v="TXN_5140179"/>
    <s v="CUST_08"/>
    <x v="7"/>
    <s v="Item_20_CEA"/>
    <n v="33.5"/>
    <n v="6"/>
    <n v="201"/>
    <x v="2"/>
    <x v="0"/>
    <d v="2022-10-23T00:00:00"/>
    <x v="2"/>
  </r>
  <r>
    <s v="TXN_1086487"/>
    <s v="CUST_07"/>
    <x v="3"/>
    <s v="Item_16_BEV"/>
    <n v="27.5"/>
    <n v="1"/>
    <n v="27.5"/>
    <x v="1"/>
    <x v="1"/>
    <d v="2025-01-05T00:00:00"/>
    <x v="1"/>
  </r>
  <r>
    <s v="TXN_4091555"/>
    <s v="CUST_21"/>
    <x v="2"/>
    <s v="Item_15_BUT"/>
    <n v="26"/>
    <n v="6"/>
    <n v="156"/>
    <x v="1"/>
    <x v="0"/>
    <d v="2022-08-01T00:00:00"/>
    <x v="0"/>
  </r>
  <r>
    <s v="TXN_1618504"/>
    <s v="CUST_17"/>
    <x v="3"/>
    <s v="Item_9_BEV"/>
    <n v="17"/>
    <n v="1"/>
    <n v="17"/>
    <x v="1"/>
    <x v="1"/>
    <d v="2023-12-28T00:00:00"/>
    <x v="2"/>
  </r>
  <r>
    <s v="TXN_5472933"/>
    <s v="CUST_10"/>
    <x v="1"/>
    <s v="Item_19_MILK"/>
    <n v="32"/>
    <n v="9"/>
    <n v="288"/>
    <x v="2"/>
    <x v="1"/>
    <d v="2022-05-12T00:00:00"/>
    <x v="1"/>
  </r>
  <r>
    <s v="TXN_5737875"/>
    <s v="CUST_01"/>
    <x v="6"/>
    <s v="Item_12_EHE"/>
    <n v="21.5"/>
    <n v="6"/>
    <n v="129"/>
    <x v="2"/>
    <x v="1"/>
    <d v="2022-08-16T00:00:00"/>
    <x v="2"/>
  </r>
  <r>
    <s v="TXN_8756781"/>
    <s v="CUST_11"/>
    <x v="5"/>
    <s v="Item_8_FUR"/>
    <n v="15.5"/>
    <n v="4"/>
    <n v="62"/>
    <x v="1"/>
    <x v="0"/>
    <d v="2024-01-14T00:00:00"/>
    <x v="1"/>
  </r>
  <r>
    <s v="TXN_4942365"/>
    <s v="CUST_13"/>
    <x v="5"/>
    <s v="Item_11_FUR"/>
    <n v="20"/>
    <n v="1"/>
    <n v="20"/>
    <x v="0"/>
    <x v="0"/>
    <d v="2023-12-29T00:00:00"/>
    <x v="0"/>
  </r>
  <r>
    <s v="TXN_3571860"/>
    <s v="CUST_20"/>
    <x v="5"/>
    <s v="Item_20_FUR"/>
    <n v="33.5"/>
    <n v="3"/>
    <n v="100.5"/>
    <x v="2"/>
    <x v="0"/>
    <d v="2024-01-15T00:00:00"/>
    <x v="0"/>
  </r>
  <r>
    <s v="TXN_1021886"/>
    <s v="CUST_04"/>
    <x v="2"/>
    <s v="Item_8_BUT"/>
    <n v="15.5"/>
    <n v="5"/>
    <n v="77.5"/>
    <x v="2"/>
    <x v="0"/>
    <d v="2022-02-26T00:00:00"/>
    <x v="0"/>
  </r>
  <r>
    <s v="TXN_4349417"/>
    <s v="CUST_24"/>
    <x v="3"/>
    <s v="Item_4_BEV"/>
    <n v="9.5"/>
    <n v="7"/>
    <n v="66.5"/>
    <x v="0"/>
    <x v="1"/>
    <d v="2024-03-10T00:00:00"/>
    <x v="1"/>
  </r>
  <r>
    <s v="TXN_2734987"/>
    <s v="CUST_21"/>
    <x v="6"/>
    <s v="Item_15_EHE"/>
    <n v="26"/>
    <n v="3"/>
    <n v="78"/>
    <x v="1"/>
    <x v="1"/>
    <d v="2024-05-31T00:00:00"/>
    <x v="1"/>
  </r>
  <r>
    <s v="TXN_2992467"/>
    <s v="CUST_22"/>
    <x v="6"/>
    <s v="Item_17_EHE"/>
    <n v="29"/>
    <n v="7"/>
    <n v="203"/>
    <x v="1"/>
    <x v="0"/>
    <d v="2024-12-27T00:00:00"/>
    <x v="1"/>
  </r>
  <r>
    <s v="TXN_4205123"/>
    <s v="CUST_14"/>
    <x v="1"/>
    <s v="Item_4_MILK"/>
    <n v="9.5"/>
    <n v="4"/>
    <n v="38"/>
    <x v="1"/>
    <x v="1"/>
    <d v="2023-10-31T00:00:00"/>
    <x v="2"/>
  </r>
  <r>
    <s v="TXN_3988616"/>
    <s v="CUST_01"/>
    <x v="2"/>
    <m/>
    <n v="38"/>
    <m/>
    <m/>
    <x v="0"/>
    <x v="1"/>
    <d v="2024-09-17T00:00:00"/>
    <x v="2"/>
  </r>
  <r>
    <s v="TXN_7349078"/>
    <s v="CUST_24"/>
    <x v="3"/>
    <s v="Item_24_BEV"/>
    <n v="39.5"/>
    <n v="1"/>
    <n v="39.5"/>
    <x v="1"/>
    <x v="0"/>
    <d v="2022-01-14T00:00:00"/>
    <x v="1"/>
  </r>
  <r>
    <s v="TXN_9972948"/>
    <s v="CUST_02"/>
    <x v="1"/>
    <s v="Item_11_MILK"/>
    <n v="20"/>
    <n v="4"/>
    <n v="80"/>
    <x v="1"/>
    <x v="0"/>
    <d v="2024-09-02T00:00:00"/>
    <x v="1"/>
  </r>
  <r>
    <s v="TXN_7920383"/>
    <s v="CUST_15"/>
    <x v="7"/>
    <m/>
    <m/>
    <n v="4"/>
    <n v="110"/>
    <x v="2"/>
    <x v="1"/>
    <d v="2023-12-24T00:00:00"/>
    <x v="0"/>
  </r>
  <r>
    <s v="TXN_8520397"/>
    <s v="CUST_12"/>
    <x v="6"/>
    <s v="Item_25_EHE"/>
    <n v="41"/>
    <n v="10"/>
    <n v="410"/>
    <x v="1"/>
    <x v="0"/>
    <d v="2024-03-27T00:00:00"/>
    <x v="0"/>
  </r>
  <r>
    <s v="TXN_1324362"/>
    <s v="CUST_19"/>
    <x v="2"/>
    <s v="Item_20_BUT"/>
    <n v="33.5"/>
    <n v="8"/>
    <n v="268"/>
    <x v="1"/>
    <x v="0"/>
    <d v="2023-02-15T00:00:00"/>
    <x v="1"/>
  </r>
  <r>
    <s v="TXN_2025713"/>
    <s v="CUST_06"/>
    <x v="7"/>
    <s v="Item_19_CEA"/>
    <n v="32"/>
    <n v="5"/>
    <n v="160"/>
    <x v="0"/>
    <x v="1"/>
    <d v="2024-11-21T00:00:00"/>
    <x v="0"/>
  </r>
  <r>
    <s v="TXN_5040560"/>
    <s v="CUST_18"/>
    <x v="3"/>
    <s v="Item_22_BEV"/>
    <n v="36.5"/>
    <n v="8"/>
    <n v="292"/>
    <x v="0"/>
    <x v="0"/>
    <d v="2022-11-20T00:00:00"/>
    <x v="2"/>
  </r>
  <r>
    <s v="TXN_3748778"/>
    <s v="CUST_10"/>
    <x v="0"/>
    <s v="Item_4_PAT"/>
    <n v="9.5"/>
    <n v="8"/>
    <n v="76"/>
    <x v="2"/>
    <x v="0"/>
    <d v="2023-01-29T00:00:00"/>
    <x v="1"/>
  </r>
  <r>
    <s v="TXN_7446233"/>
    <s v="CUST_09"/>
    <x v="4"/>
    <s v="Item_21_FOOD"/>
    <n v="35"/>
    <n v="5"/>
    <n v="175"/>
    <x v="2"/>
    <x v="0"/>
    <d v="2022-01-03T00:00:00"/>
    <x v="0"/>
  </r>
  <r>
    <s v="TXN_7288819"/>
    <s v="CUST_15"/>
    <x v="1"/>
    <s v="Item_11_MILK"/>
    <n v="20"/>
    <n v="6"/>
    <n v="120"/>
    <x v="2"/>
    <x v="0"/>
    <d v="2024-03-28T00:00:00"/>
    <x v="2"/>
  </r>
  <r>
    <s v="TXN_6457805"/>
    <s v="CUST_12"/>
    <x v="6"/>
    <s v="Item_11_EHE"/>
    <n v="20"/>
    <n v="4"/>
    <n v="80"/>
    <x v="2"/>
    <x v="0"/>
    <d v="2024-02-27T00:00:00"/>
    <x v="1"/>
  </r>
  <r>
    <s v="TXN_4210328"/>
    <s v="CUST_11"/>
    <x v="4"/>
    <s v="Item_25_FOOD"/>
    <n v="41"/>
    <n v="5"/>
    <n v="205"/>
    <x v="2"/>
    <x v="1"/>
    <d v="2024-01-27T00:00:00"/>
    <x v="2"/>
  </r>
  <r>
    <s v="TXN_5069186"/>
    <s v="CUST_17"/>
    <x v="6"/>
    <m/>
    <n v="6.5"/>
    <m/>
    <m/>
    <x v="1"/>
    <x v="0"/>
    <d v="2023-01-10T00:00:00"/>
    <x v="2"/>
  </r>
  <r>
    <s v="TXN_3219067"/>
    <s v="CUST_14"/>
    <x v="1"/>
    <s v="Item_19_MILK"/>
    <n v="32"/>
    <n v="9"/>
    <n v="288"/>
    <x v="2"/>
    <x v="1"/>
    <d v="2022-09-06T00:00:00"/>
    <x v="1"/>
  </r>
  <r>
    <s v="TXN_4639732"/>
    <s v="CUST_11"/>
    <x v="3"/>
    <s v="Item_19_BEV"/>
    <n v="32"/>
    <n v="2"/>
    <n v="64"/>
    <x v="2"/>
    <x v="1"/>
    <d v="2023-09-27T00:00:00"/>
    <x v="1"/>
  </r>
  <r>
    <s v="TXN_9238807"/>
    <s v="CUST_09"/>
    <x v="0"/>
    <s v="Item_13_PAT"/>
    <n v="23"/>
    <n v="4"/>
    <n v="92"/>
    <x v="1"/>
    <x v="0"/>
    <d v="2022-08-24T00:00:00"/>
    <x v="0"/>
  </r>
  <r>
    <s v="TXN_9305851"/>
    <s v="CUST_09"/>
    <x v="7"/>
    <s v="Item_5_CEA"/>
    <n v="11"/>
    <n v="2"/>
    <n v="22"/>
    <x v="0"/>
    <x v="0"/>
    <d v="2022-05-04T00:00:00"/>
    <x v="2"/>
  </r>
  <r>
    <s v="TXN_2433285"/>
    <s v="CUST_25"/>
    <x v="3"/>
    <s v="Item_20_BEV"/>
    <n v="33.5"/>
    <n v="10"/>
    <n v="335"/>
    <x v="2"/>
    <x v="1"/>
    <d v="2022-08-09T00:00:00"/>
    <x v="2"/>
  </r>
  <r>
    <s v="TXN_9995284"/>
    <s v="CUST_07"/>
    <x v="4"/>
    <s v="Item_17_FOOD"/>
    <n v="29"/>
    <n v="3"/>
    <n v="87"/>
    <x v="2"/>
    <x v="0"/>
    <d v="2024-12-22T00:00:00"/>
    <x v="0"/>
  </r>
  <r>
    <s v="TXN_6111288"/>
    <s v="CUST_05"/>
    <x v="0"/>
    <s v="Item_17_PAT"/>
    <n v="29"/>
    <n v="10"/>
    <n v="290"/>
    <x v="2"/>
    <x v="0"/>
    <d v="2023-11-01T00:00:00"/>
    <x v="1"/>
  </r>
  <r>
    <s v="TXN_6028561"/>
    <s v="CUST_25"/>
    <x v="1"/>
    <s v="Item_16_MILK"/>
    <n v="27.5"/>
    <n v="7"/>
    <n v="192.5"/>
    <x v="2"/>
    <x v="1"/>
    <d v="2022-05-01T00:00:00"/>
    <x v="2"/>
  </r>
  <r>
    <s v="TXN_8246090"/>
    <s v="CUST_15"/>
    <x v="6"/>
    <s v="Item_6_EHE"/>
    <n v="12.5"/>
    <n v="3"/>
    <n v="37.5"/>
    <x v="0"/>
    <x v="0"/>
    <d v="2024-11-15T00:00:00"/>
    <x v="0"/>
  </r>
  <r>
    <s v="TXN_7602284"/>
    <s v="CUST_17"/>
    <x v="0"/>
    <s v="Item_14_PAT"/>
    <n v="24.5"/>
    <n v="8"/>
    <n v="196"/>
    <x v="2"/>
    <x v="1"/>
    <d v="2024-03-17T00:00:00"/>
    <x v="1"/>
  </r>
  <r>
    <s v="TXN_8218353"/>
    <s v="CUST_18"/>
    <x v="5"/>
    <s v="Item_24_FUR"/>
    <n v="39.5"/>
    <n v="5"/>
    <n v="197.5"/>
    <x v="1"/>
    <x v="1"/>
    <d v="2024-01-18T00:00:00"/>
    <x v="0"/>
  </r>
  <r>
    <s v="TXN_5711730"/>
    <s v="CUST_05"/>
    <x v="6"/>
    <s v="Item_11_EHE"/>
    <n v="20"/>
    <n v="1"/>
    <n v="20"/>
    <x v="0"/>
    <x v="1"/>
    <d v="2023-09-25T00:00:00"/>
    <x v="0"/>
  </r>
  <r>
    <s v="TXN_9622632"/>
    <s v="CUST_02"/>
    <x v="5"/>
    <s v="Item_11_FUR"/>
    <n v="20"/>
    <n v="4"/>
    <n v="80"/>
    <x v="1"/>
    <x v="1"/>
    <d v="2024-12-26T00:00:00"/>
    <x v="0"/>
  </r>
  <r>
    <s v="TXN_9202193"/>
    <s v="CUST_02"/>
    <x v="7"/>
    <s v="Item_14_CEA"/>
    <n v="24.5"/>
    <n v="2"/>
    <n v="49"/>
    <x v="2"/>
    <x v="0"/>
    <d v="2022-05-09T00:00:00"/>
    <x v="0"/>
  </r>
  <r>
    <s v="TXN_7567638"/>
    <s v="CUST_17"/>
    <x v="7"/>
    <s v="Item_6_CEA"/>
    <n v="12.5"/>
    <n v="8"/>
    <n v="100"/>
    <x v="2"/>
    <x v="0"/>
    <d v="2024-05-08T00:00:00"/>
    <x v="2"/>
  </r>
  <r>
    <s v="TXN_9780001"/>
    <s v="CUST_20"/>
    <x v="0"/>
    <s v="Item_9_PAT"/>
    <n v="17"/>
    <n v="6"/>
    <n v="102"/>
    <x v="1"/>
    <x v="0"/>
    <d v="2024-02-17T00:00:00"/>
    <x v="2"/>
  </r>
  <r>
    <s v="TXN_7466675"/>
    <s v="CUST_04"/>
    <x v="4"/>
    <s v="Item_12_FOOD"/>
    <n v="21.5"/>
    <n v="5"/>
    <n v="107.5"/>
    <x v="1"/>
    <x v="0"/>
    <d v="2023-07-24T00:00:00"/>
    <x v="2"/>
  </r>
  <r>
    <s v="TXN_6110225"/>
    <s v="CUST_10"/>
    <x v="7"/>
    <s v="Item_10_CEA"/>
    <n v="18.5"/>
    <n v="4"/>
    <n v="74"/>
    <x v="2"/>
    <x v="1"/>
    <d v="2023-03-05T00:00:00"/>
    <x v="2"/>
  </r>
  <r>
    <s v="TXN_6188727"/>
    <s v="CUST_16"/>
    <x v="7"/>
    <s v="Item_1_CEA"/>
    <n v="5"/>
    <n v="6"/>
    <n v="30"/>
    <x v="2"/>
    <x v="0"/>
    <d v="2025-01-11T00:00:00"/>
    <x v="1"/>
  </r>
  <r>
    <s v="TXN_4994381"/>
    <s v="CUST_02"/>
    <x v="5"/>
    <s v="Item_5_FUR"/>
    <n v="11"/>
    <n v="6"/>
    <n v="66"/>
    <x v="1"/>
    <x v="1"/>
    <d v="2023-02-20T00:00:00"/>
    <x v="2"/>
  </r>
  <r>
    <s v="TXN_7669237"/>
    <s v="CUST_22"/>
    <x v="4"/>
    <s v="Item_11_FOOD"/>
    <n v="20"/>
    <n v="5"/>
    <n v="100"/>
    <x v="1"/>
    <x v="0"/>
    <d v="2024-03-16T00:00:00"/>
    <x v="1"/>
  </r>
  <r>
    <s v="TXN_1661404"/>
    <s v="CUST_09"/>
    <x v="7"/>
    <s v="Item_2_CEA"/>
    <n v="6.5"/>
    <n v="3"/>
    <n v="19.5"/>
    <x v="1"/>
    <x v="0"/>
    <d v="2024-08-09T00:00:00"/>
    <x v="0"/>
  </r>
  <r>
    <s v="TXN_1716471"/>
    <s v="CUST_04"/>
    <x v="1"/>
    <s v="Item_4_MILK"/>
    <n v="9.5"/>
    <n v="3"/>
    <n v="28.5"/>
    <x v="0"/>
    <x v="0"/>
    <d v="2022-03-02T00:00:00"/>
    <x v="2"/>
  </r>
  <r>
    <s v="TXN_2621567"/>
    <s v="CUST_05"/>
    <x v="3"/>
    <s v="Item_23_BEV"/>
    <n v="38"/>
    <n v="4"/>
    <n v="152"/>
    <x v="1"/>
    <x v="0"/>
    <d v="2024-11-01T00:00:00"/>
    <x v="2"/>
  </r>
  <r>
    <s v="TXN_3737148"/>
    <s v="CUST_23"/>
    <x v="2"/>
    <s v="Item_11_BUT"/>
    <n v="20"/>
    <n v="10"/>
    <n v="200"/>
    <x v="1"/>
    <x v="1"/>
    <d v="2024-02-18T00:00:00"/>
    <x v="2"/>
  </r>
  <r>
    <s v="TXN_4802346"/>
    <s v="CUST_10"/>
    <x v="3"/>
    <s v="Item_2_BEV"/>
    <n v="6.5"/>
    <n v="10"/>
    <n v="65"/>
    <x v="2"/>
    <x v="1"/>
    <d v="2023-03-14T00:00:00"/>
    <x v="1"/>
  </r>
  <r>
    <s v="TXN_9385378"/>
    <s v="CUST_05"/>
    <x v="4"/>
    <s v="Item_10_FOOD"/>
    <n v="18.5"/>
    <n v="8"/>
    <n v="148"/>
    <x v="1"/>
    <x v="1"/>
    <d v="2024-11-08T00:00:00"/>
    <x v="0"/>
  </r>
  <r>
    <s v="TXN_3822308"/>
    <s v="CUST_02"/>
    <x v="6"/>
    <s v="Item_4_EHE"/>
    <n v="9.5"/>
    <n v="6"/>
    <n v="57"/>
    <x v="2"/>
    <x v="1"/>
    <d v="2024-05-06T00:00:00"/>
    <x v="1"/>
  </r>
  <r>
    <s v="TXN_4113425"/>
    <s v="CUST_15"/>
    <x v="1"/>
    <s v="Item_16_MILK"/>
    <n v="27.5"/>
    <n v="4"/>
    <n v="110"/>
    <x v="1"/>
    <x v="1"/>
    <d v="2022-09-20T00:00:00"/>
    <x v="1"/>
  </r>
  <r>
    <s v="TXN_5394514"/>
    <s v="CUST_18"/>
    <x v="0"/>
    <s v="Item_1_PAT"/>
    <n v="5"/>
    <n v="3"/>
    <n v="15"/>
    <x v="2"/>
    <x v="1"/>
    <d v="2022-04-19T00:00:00"/>
    <x v="2"/>
  </r>
  <r>
    <s v="TXN_9847074"/>
    <s v="CUST_05"/>
    <x v="4"/>
    <s v="Item_25_FOOD"/>
    <n v="41"/>
    <n v="6"/>
    <n v="246"/>
    <x v="0"/>
    <x v="0"/>
    <d v="2024-11-14T00:00:00"/>
    <x v="1"/>
  </r>
  <r>
    <s v="TXN_2554615"/>
    <s v="CUST_21"/>
    <x v="7"/>
    <s v="Item_15_CEA"/>
    <n v="26"/>
    <n v="8"/>
    <n v="208"/>
    <x v="0"/>
    <x v="0"/>
    <d v="2024-11-04T00:00:00"/>
    <x v="1"/>
  </r>
  <r>
    <s v="TXN_6683839"/>
    <s v="CUST_18"/>
    <x v="7"/>
    <s v="Item_22_CEA"/>
    <n v="36.5"/>
    <n v="3"/>
    <n v="109.5"/>
    <x v="0"/>
    <x v="1"/>
    <d v="2024-05-18T00:00:00"/>
    <x v="0"/>
  </r>
  <r>
    <s v="TXN_2596812"/>
    <s v="CUST_25"/>
    <x v="0"/>
    <s v="Item_2_PAT"/>
    <n v="6.5"/>
    <n v="8"/>
    <n v="52"/>
    <x v="2"/>
    <x v="0"/>
    <d v="2025-01-17T00:00:00"/>
    <x v="2"/>
  </r>
  <r>
    <s v="TXN_7504022"/>
    <s v="CUST_16"/>
    <x v="4"/>
    <s v="Item_25_FOOD"/>
    <n v="41"/>
    <n v="5"/>
    <n v="205"/>
    <x v="2"/>
    <x v="1"/>
    <d v="2023-04-07T00:00:00"/>
    <x v="0"/>
  </r>
  <r>
    <s v="TXN_6632861"/>
    <s v="CUST_16"/>
    <x v="5"/>
    <s v="Item_1_FUR"/>
    <n v="5"/>
    <n v="8"/>
    <n v="40"/>
    <x v="0"/>
    <x v="0"/>
    <d v="2023-08-22T00:00:00"/>
    <x v="2"/>
  </r>
  <r>
    <s v="TXN_6856774"/>
    <s v="CUST_05"/>
    <x v="0"/>
    <s v="Item_17_PAT"/>
    <n v="29"/>
    <n v="3"/>
    <n v="87"/>
    <x v="1"/>
    <x v="0"/>
    <d v="2023-02-20T00:00:00"/>
    <x v="2"/>
  </r>
  <r>
    <s v="TXN_7584688"/>
    <s v="CUST_05"/>
    <x v="0"/>
    <s v="Item_24_PAT"/>
    <n v="39.5"/>
    <n v="3"/>
    <n v="118.5"/>
    <x v="1"/>
    <x v="1"/>
    <d v="2022-09-27T00:00:00"/>
    <x v="0"/>
  </r>
  <r>
    <s v="TXN_3357305"/>
    <s v="CUST_01"/>
    <x v="4"/>
    <s v="Item_1_FOOD"/>
    <n v="5"/>
    <n v="7"/>
    <n v="35"/>
    <x v="1"/>
    <x v="1"/>
    <d v="2024-11-12T00:00:00"/>
    <x v="1"/>
  </r>
  <r>
    <s v="TXN_6402496"/>
    <s v="CUST_13"/>
    <x v="5"/>
    <s v="Item_4_FUR"/>
    <n v="9.5"/>
    <n v="5"/>
    <n v="47.5"/>
    <x v="2"/>
    <x v="1"/>
    <d v="2022-08-26T00:00:00"/>
    <x v="0"/>
  </r>
  <r>
    <s v="TXN_1396754"/>
    <s v="CUST_18"/>
    <x v="1"/>
    <m/>
    <m/>
    <n v="4"/>
    <n v="62"/>
    <x v="0"/>
    <x v="1"/>
    <d v="2022-05-07T00:00:00"/>
    <x v="0"/>
  </r>
  <r>
    <s v="TXN_9654199"/>
    <s v="CUST_12"/>
    <x v="0"/>
    <s v="Item_23_PAT"/>
    <n v="38"/>
    <n v="5"/>
    <n v="190"/>
    <x v="0"/>
    <x v="1"/>
    <d v="2024-03-04T00:00:00"/>
    <x v="0"/>
  </r>
  <r>
    <s v="TXN_7978593"/>
    <s v="CUST_19"/>
    <x v="6"/>
    <s v="Item_12_EHE"/>
    <n v="21.5"/>
    <n v="4"/>
    <n v="86"/>
    <x v="1"/>
    <x v="0"/>
    <d v="2024-07-03T00:00:00"/>
    <x v="0"/>
  </r>
  <r>
    <s v="TXN_9948170"/>
    <s v="CUST_14"/>
    <x v="6"/>
    <s v="Item_25_EHE"/>
    <n v="41"/>
    <n v="9"/>
    <n v="369"/>
    <x v="0"/>
    <x v="1"/>
    <d v="2022-04-27T00:00:00"/>
    <x v="0"/>
  </r>
  <r>
    <s v="TXN_1110932"/>
    <s v="CUST_24"/>
    <x v="2"/>
    <s v="Item_20_BUT"/>
    <n v="33.5"/>
    <n v="9"/>
    <n v="301.5"/>
    <x v="2"/>
    <x v="0"/>
    <d v="2024-04-07T00:00:00"/>
    <x v="2"/>
  </r>
  <r>
    <s v="TXN_2804850"/>
    <s v="CUST_17"/>
    <x v="2"/>
    <s v="Item_1_BUT"/>
    <n v="5"/>
    <n v="3"/>
    <n v="15"/>
    <x v="1"/>
    <x v="1"/>
    <d v="2024-02-13T00:00:00"/>
    <x v="0"/>
  </r>
  <r>
    <s v="TXN_4338722"/>
    <s v="CUST_13"/>
    <x v="5"/>
    <s v="Item_16_FUR"/>
    <n v="27.5"/>
    <n v="10"/>
    <n v="275"/>
    <x v="0"/>
    <x v="1"/>
    <d v="2024-07-25T00:00:00"/>
    <x v="2"/>
  </r>
  <r>
    <s v="TXN_9510703"/>
    <s v="CUST_11"/>
    <x v="4"/>
    <s v="Item_7_FOOD"/>
    <n v="14"/>
    <n v="8"/>
    <n v="112"/>
    <x v="0"/>
    <x v="0"/>
    <d v="2022-05-24T00:00:00"/>
    <x v="0"/>
  </r>
  <r>
    <s v="TXN_2049510"/>
    <s v="CUST_20"/>
    <x v="3"/>
    <m/>
    <m/>
    <n v="1"/>
    <n v="20"/>
    <x v="0"/>
    <x v="1"/>
    <d v="2024-09-04T00:00:00"/>
    <x v="1"/>
  </r>
  <r>
    <s v="TXN_1375185"/>
    <s v="CUST_01"/>
    <x v="0"/>
    <s v="Item_6_PAT"/>
    <n v="12.5"/>
    <n v="2"/>
    <n v="25"/>
    <x v="2"/>
    <x v="1"/>
    <d v="2022-03-02T00:00:00"/>
    <x v="2"/>
  </r>
  <r>
    <s v="TXN_3559457"/>
    <s v="CUST_23"/>
    <x v="4"/>
    <s v="Item_6_FOOD"/>
    <n v="12.5"/>
    <n v="3"/>
    <n v="37.5"/>
    <x v="0"/>
    <x v="0"/>
    <d v="2024-01-17T00:00:00"/>
    <x v="0"/>
  </r>
  <r>
    <s v="TXN_2831531"/>
    <s v="CUST_10"/>
    <x v="0"/>
    <s v="Item_24_PAT"/>
    <n v="39.5"/>
    <n v="6"/>
    <n v="237"/>
    <x v="2"/>
    <x v="0"/>
    <d v="2023-06-19T00:00:00"/>
    <x v="0"/>
  </r>
  <r>
    <s v="TXN_6882208"/>
    <s v="CUST_10"/>
    <x v="3"/>
    <s v="Item_20_BEV"/>
    <n v="33.5"/>
    <n v="8"/>
    <n v="268"/>
    <x v="1"/>
    <x v="1"/>
    <d v="2025-01-01T00:00:00"/>
    <x v="1"/>
  </r>
  <r>
    <s v="TXN_8048041"/>
    <s v="CUST_14"/>
    <x v="2"/>
    <s v="Item_25_BUT"/>
    <n v="41"/>
    <n v="10"/>
    <n v="410"/>
    <x v="1"/>
    <x v="1"/>
    <d v="2023-12-25T00:00:00"/>
    <x v="0"/>
  </r>
  <r>
    <s v="TXN_8588818"/>
    <s v="CUST_17"/>
    <x v="6"/>
    <s v="Item_17_EHE"/>
    <n v="29"/>
    <n v="3"/>
    <n v="87"/>
    <x v="1"/>
    <x v="1"/>
    <d v="2022-12-18T00:00:00"/>
    <x v="0"/>
  </r>
  <r>
    <s v="TXN_3530165"/>
    <s v="CUST_23"/>
    <x v="7"/>
    <s v="Item_16_CEA"/>
    <n v="27.5"/>
    <n v="9"/>
    <n v="247.5"/>
    <x v="2"/>
    <x v="1"/>
    <d v="2024-01-01T00:00:00"/>
    <x v="1"/>
  </r>
  <r>
    <s v="TXN_1781066"/>
    <s v="CUST_15"/>
    <x v="7"/>
    <s v="Item_11_CEA"/>
    <n v="20"/>
    <n v="10"/>
    <n v="200"/>
    <x v="0"/>
    <x v="1"/>
    <d v="2023-04-17T00:00:00"/>
    <x v="0"/>
  </r>
  <r>
    <s v="TXN_8152154"/>
    <s v="CUST_24"/>
    <x v="3"/>
    <s v="Item_14_BEV"/>
    <n v="24.5"/>
    <n v="2"/>
    <n v="49"/>
    <x v="2"/>
    <x v="0"/>
    <d v="2024-12-02T00:00:00"/>
    <x v="2"/>
  </r>
  <r>
    <s v="TXN_4206956"/>
    <s v="CUST_20"/>
    <x v="5"/>
    <s v="Item_11_FUR"/>
    <n v="20"/>
    <n v="8"/>
    <n v="160"/>
    <x v="0"/>
    <x v="1"/>
    <d v="2023-02-27T00:00:00"/>
    <x v="0"/>
  </r>
  <r>
    <s v="TXN_1179280"/>
    <s v="CUST_01"/>
    <x v="4"/>
    <s v="Item_3_FOOD"/>
    <n v="8"/>
    <n v="9"/>
    <n v="72"/>
    <x v="1"/>
    <x v="1"/>
    <d v="2023-10-02T00:00:00"/>
    <x v="1"/>
  </r>
  <r>
    <s v="TXN_1886375"/>
    <s v="CUST_12"/>
    <x v="5"/>
    <s v="Item_4_FUR"/>
    <n v="9.5"/>
    <n v="5"/>
    <n v="47.5"/>
    <x v="2"/>
    <x v="1"/>
    <d v="2023-01-01T00:00:00"/>
    <x v="0"/>
  </r>
  <r>
    <s v="TXN_9371539"/>
    <s v="CUST_20"/>
    <x v="4"/>
    <s v="Item_17_FOOD"/>
    <n v="29"/>
    <n v="4"/>
    <n v="116"/>
    <x v="2"/>
    <x v="1"/>
    <d v="2024-12-26T00:00:00"/>
    <x v="2"/>
  </r>
  <r>
    <s v="TXN_6012730"/>
    <s v="CUST_21"/>
    <x v="6"/>
    <s v="Item_11_EHE"/>
    <n v="20"/>
    <n v="5"/>
    <n v="100"/>
    <x v="0"/>
    <x v="1"/>
    <d v="2022-05-14T00:00:00"/>
    <x v="1"/>
  </r>
  <r>
    <s v="TXN_2279824"/>
    <s v="CUST_10"/>
    <x v="3"/>
    <s v="Item_18_BEV"/>
    <n v="30.5"/>
    <n v="2"/>
    <n v="61"/>
    <x v="2"/>
    <x v="0"/>
    <d v="2023-10-08T00:00:00"/>
    <x v="2"/>
  </r>
  <r>
    <s v="TXN_7324451"/>
    <s v="CUST_02"/>
    <x v="3"/>
    <s v="Item_2_BEV"/>
    <n v="6.5"/>
    <n v="5"/>
    <n v="32.5"/>
    <x v="1"/>
    <x v="1"/>
    <d v="2024-08-03T00:00:00"/>
    <x v="0"/>
  </r>
  <r>
    <s v="TXN_1624195"/>
    <s v="CUST_13"/>
    <x v="5"/>
    <s v="Item_12_FUR"/>
    <n v="21.5"/>
    <n v="4"/>
    <n v="86"/>
    <x v="1"/>
    <x v="0"/>
    <d v="2024-12-31T00:00:00"/>
    <x v="2"/>
  </r>
  <r>
    <s v="TXN_4665128"/>
    <s v="CUST_05"/>
    <x v="3"/>
    <s v="Item_9_BEV"/>
    <n v="17"/>
    <n v="9"/>
    <n v="153"/>
    <x v="0"/>
    <x v="0"/>
    <d v="2024-10-11T00:00:00"/>
    <x v="2"/>
  </r>
  <r>
    <s v="TXN_3841708"/>
    <s v="CUST_23"/>
    <x v="3"/>
    <s v="Item_22_BEV"/>
    <n v="36.5"/>
    <n v="8"/>
    <n v="292"/>
    <x v="0"/>
    <x v="0"/>
    <d v="2023-03-23T00:00:00"/>
    <x v="1"/>
  </r>
  <r>
    <s v="TXN_8183110"/>
    <s v="CUST_24"/>
    <x v="0"/>
    <s v="Item_12_PAT"/>
    <n v="21.5"/>
    <n v="6"/>
    <n v="129"/>
    <x v="0"/>
    <x v="1"/>
    <d v="2024-12-06T00:00:00"/>
    <x v="2"/>
  </r>
  <r>
    <s v="TXN_2733243"/>
    <s v="CUST_01"/>
    <x v="7"/>
    <s v="Item_11_CEA"/>
    <n v="20"/>
    <n v="1"/>
    <n v="20"/>
    <x v="2"/>
    <x v="0"/>
    <d v="2022-05-14T00:00:00"/>
    <x v="1"/>
  </r>
  <r>
    <s v="TXN_1441889"/>
    <s v="CUST_16"/>
    <x v="6"/>
    <s v="Item_22_EHE"/>
    <n v="36.5"/>
    <n v="3"/>
    <n v="109.5"/>
    <x v="2"/>
    <x v="1"/>
    <d v="2024-06-29T00:00:00"/>
    <x v="2"/>
  </r>
  <r>
    <s v="TXN_4850024"/>
    <s v="CUST_01"/>
    <x v="1"/>
    <m/>
    <m/>
    <n v="1"/>
    <n v="15.5"/>
    <x v="2"/>
    <x v="0"/>
    <d v="2022-09-30T00:00:00"/>
    <x v="0"/>
  </r>
  <r>
    <s v="TXN_4005322"/>
    <s v="CUST_03"/>
    <x v="2"/>
    <s v="Item_25_BUT"/>
    <n v="41"/>
    <n v="2"/>
    <n v="82"/>
    <x v="2"/>
    <x v="0"/>
    <d v="2022-05-15T00:00:00"/>
    <x v="0"/>
  </r>
  <r>
    <s v="TXN_2206834"/>
    <s v="CUST_25"/>
    <x v="1"/>
    <s v="Item_3_MILK"/>
    <n v="8"/>
    <n v="1"/>
    <n v="8"/>
    <x v="1"/>
    <x v="1"/>
    <d v="2022-01-07T00:00:00"/>
    <x v="0"/>
  </r>
  <r>
    <s v="TXN_2839564"/>
    <s v="CUST_11"/>
    <x v="0"/>
    <s v="Item_18_PAT"/>
    <n v="30.5"/>
    <n v="8"/>
    <n v="244"/>
    <x v="2"/>
    <x v="0"/>
    <d v="2024-10-27T00:00:00"/>
    <x v="0"/>
  </r>
  <r>
    <s v="TXN_8642140"/>
    <s v="CUST_01"/>
    <x v="3"/>
    <s v="Item_17_BEV"/>
    <n v="29"/>
    <n v="1"/>
    <n v="29"/>
    <x v="1"/>
    <x v="0"/>
    <d v="2022-07-02T00:00:00"/>
    <x v="2"/>
  </r>
  <r>
    <s v="TXN_6991509"/>
    <s v="CUST_25"/>
    <x v="5"/>
    <s v="Item_5_FUR"/>
    <n v="11"/>
    <n v="2"/>
    <n v="22"/>
    <x v="1"/>
    <x v="0"/>
    <d v="2024-03-30T00:00:00"/>
    <x v="1"/>
  </r>
  <r>
    <s v="TXN_9837356"/>
    <s v="CUST_13"/>
    <x v="4"/>
    <s v="Item_12_FOOD"/>
    <n v="21.5"/>
    <n v="10"/>
    <n v="215"/>
    <x v="2"/>
    <x v="1"/>
    <d v="2023-07-18T00:00:00"/>
    <x v="2"/>
  </r>
  <r>
    <s v="TXN_5178719"/>
    <s v="CUST_14"/>
    <x v="6"/>
    <s v="Item_1_EHE"/>
    <n v="5"/>
    <n v="10"/>
    <n v="50"/>
    <x v="1"/>
    <x v="0"/>
    <d v="2024-12-13T00:00:00"/>
    <x v="2"/>
  </r>
  <r>
    <s v="TXN_5813861"/>
    <s v="CUST_04"/>
    <x v="5"/>
    <s v="Item_8_FUR"/>
    <n v="15.5"/>
    <n v="6"/>
    <n v="93"/>
    <x v="2"/>
    <x v="1"/>
    <d v="2022-04-17T00:00:00"/>
    <x v="1"/>
  </r>
  <r>
    <s v="TXN_1358739"/>
    <s v="CUST_25"/>
    <x v="7"/>
    <s v="Item_1_CEA"/>
    <n v="5"/>
    <n v="4"/>
    <n v="20"/>
    <x v="0"/>
    <x v="1"/>
    <d v="2023-01-03T00:00:00"/>
    <x v="0"/>
  </r>
  <r>
    <s v="TXN_8522671"/>
    <s v="CUST_03"/>
    <x v="6"/>
    <s v="Item_25_EHE"/>
    <n v="41"/>
    <n v="6"/>
    <n v="246"/>
    <x v="1"/>
    <x v="1"/>
    <d v="2022-12-01T00:00:00"/>
    <x v="0"/>
  </r>
  <r>
    <s v="TXN_3101287"/>
    <s v="CUST_10"/>
    <x v="1"/>
    <s v="Item_11_MILK"/>
    <n v="20"/>
    <n v="3"/>
    <n v="60"/>
    <x v="2"/>
    <x v="1"/>
    <d v="2022-10-01T00:00:00"/>
    <x v="2"/>
  </r>
  <r>
    <s v="TXN_9495725"/>
    <s v="CUST_07"/>
    <x v="1"/>
    <s v="Item_13_MILK"/>
    <n v="23"/>
    <n v="1"/>
    <n v="23"/>
    <x v="1"/>
    <x v="0"/>
    <d v="2023-08-13T00:00:00"/>
    <x v="0"/>
  </r>
  <r>
    <s v="TXN_4822783"/>
    <s v="CUST_12"/>
    <x v="5"/>
    <s v="Item_15_FUR"/>
    <n v="26"/>
    <n v="1"/>
    <n v="26"/>
    <x v="0"/>
    <x v="0"/>
    <d v="2024-03-02T00:00:00"/>
    <x v="0"/>
  </r>
  <r>
    <s v="TXN_1054983"/>
    <s v="CUST_15"/>
    <x v="1"/>
    <s v="Item_8_MILK"/>
    <n v="15.5"/>
    <n v="7"/>
    <n v="108.5"/>
    <x v="1"/>
    <x v="1"/>
    <d v="2024-10-09T00:00:00"/>
    <x v="0"/>
  </r>
  <r>
    <s v="TXN_9145017"/>
    <s v="CUST_15"/>
    <x v="5"/>
    <s v="Item_24_FUR"/>
    <n v="39.5"/>
    <n v="2"/>
    <n v="79"/>
    <x v="1"/>
    <x v="1"/>
    <d v="2022-09-30T00:00:00"/>
    <x v="0"/>
  </r>
  <r>
    <s v="TXN_1632041"/>
    <s v="CUST_02"/>
    <x v="5"/>
    <s v="Item_23_FUR"/>
    <n v="38"/>
    <n v="1"/>
    <n v="38"/>
    <x v="0"/>
    <x v="1"/>
    <d v="2022-05-10T00:00:00"/>
    <x v="0"/>
  </r>
  <r>
    <s v="TXN_8190786"/>
    <s v="CUST_03"/>
    <x v="7"/>
    <s v="Item_20_CEA"/>
    <n v="33.5"/>
    <n v="4"/>
    <n v="134"/>
    <x v="2"/>
    <x v="0"/>
    <d v="2022-02-11T00:00:00"/>
    <x v="2"/>
  </r>
  <r>
    <s v="TXN_6234785"/>
    <s v="CUST_10"/>
    <x v="1"/>
    <s v="Item_3_MILK"/>
    <n v="8"/>
    <n v="6"/>
    <n v="48"/>
    <x v="2"/>
    <x v="0"/>
    <d v="2024-10-27T00:00:00"/>
    <x v="1"/>
  </r>
  <r>
    <s v="TXN_1598304"/>
    <s v="CUST_22"/>
    <x v="6"/>
    <s v="Item_19_EHE"/>
    <n v="32"/>
    <n v="9"/>
    <n v="288"/>
    <x v="2"/>
    <x v="1"/>
    <d v="2023-04-22T00:00:00"/>
    <x v="2"/>
  </r>
  <r>
    <s v="TXN_7203061"/>
    <s v="CUST_01"/>
    <x v="5"/>
    <s v="Item_24_FUR"/>
    <n v="39.5"/>
    <n v="9"/>
    <n v="355.5"/>
    <x v="1"/>
    <x v="0"/>
    <d v="2024-05-10T00:00:00"/>
    <x v="1"/>
  </r>
  <r>
    <s v="TXN_3687330"/>
    <s v="CUST_10"/>
    <x v="7"/>
    <s v="Item_5_CEA"/>
    <n v="11"/>
    <n v="4"/>
    <n v="44"/>
    <x v="1"/>
    <x v="0"/>
    <d v="2023-09-01T00:00:00"/>
    <x v="2"/>
  </r>
  <r>
    <s v="TXN_4799937"/>
    <s v="CUST_01"/>
    <x v="1"/>
    <s v="Item_11_MILK"/>
    <n v="20"/>
    <n v="2"/>
    <n v="40"/>
    <x v="2"/>
    <x v="1"/>
    <d v="2024-12-10T00:00:00"/>
    <x v="1"/>
  </r>
  <r>
    <s v="TXN_9419671"/>
    <s v="CUST_07"/>
    <x v="2"/>
    <s v="Item_20_BUT"/>
    <n v="33.5"/>
    <n v="10"/>
    <n v="335"/>
    <x v="1"/>
    <x v="1"/>
    <d v="2022-01-05T00:00:00"/>
    <x v="2"/>
  </r>
  <r>
    <s v="TXN_8389178"/>
    <s v="CUST_05"/>
    <x v="3"/>
    <s v="Item_24_BEV"/>
    <n v="39.5"/>
    <n v="1"/>
    <n v="39.5"/>
    <x v="1"/>
    <x v="0"/>
    <d v="2022-11-13T00:00:00"/>
    <x v="1"/>
  </r>
  <r>
    <s v="TXN_3626927"/>
    <s v="CUST_09"/>
    <x v="1"/>
    <s v="Item_13_MILK"/>
    <n v="23"/>
    <n v="2"/>
    <n v="46"/>
    <x v="0"/>
    <x v="0"/>
    <d v="2022-06-24T00:00:00"/>
    <x v="2"/>
  </r>
  <r>
    <s v="TXN_7978551"/>
    <s v="CUST_20"/>
    <x v="3"/>
    <m/>
    <m/>
    <n v="9"/>
    <n v="315"/>
    <x v="0"/>
    <x v="0"/>
    <d v="2023-02-12T00:00:00"/>
    <x v="0"/>
  </r>
  <r>
    <s v="TXN_7610031"/>
    <s v="CUST_03"/>
    <x v="6"/>
    <s v="Item_22_EHE"/>
    <n v="36.5"/>
    <n v="2"/>
    <n v="73"/>
    <x v="0"/>
    <x v="1"/>
    <d v="2023-07-27T00:00:00"/>
    <x v="2"/>
  </r>
  <r>
    <s v="TXN_6126106"/>
    <s v="CUST_10"/>
    <x v="1"/>
    <m/>
    <n v="30.5"/>
    <m/>
    <m/>
    <x v="0"/>
    <x v="0"/>
    <d v="2022-08-31T00:00:00"/>
    <x v="2"/>
  </r>
  <r>
    <s v="TXN_9316310"/>
    <s v="CUST_15"/>
    <x v="7"/>
    <s v="Item_12_CEA"/>
    <n v="21.5"/>
    <n v="4"/>
    <n v="86"/>
    <x v="0"/>
    <x v="1"/>
    <d v="2024-12-10T00:00:00"/>
    <x v="2"/>
  </r>
  <r>
    <s v="TXN_8736526"/>
    <s v="CUST_21"/>
    <x v="6"/>
    <s v="Item_22_EHE"/>
    <n v="36.5"/>
    <n v="6"/>
    <n v="219"/>
    <x v="0"/>
    <x v="1"/>
    <d v="2023-04-09T00:00:00"/>
    <x v="2"/>
  </r>
  <r>
    <s v="TXN_4118770"/>
    <s v="CUST_20"/>
    <x v="5"/>
    <s v="Item_5_FUR"/>
    <n v="11"/>
    <n v="1"/>
    <n v="11"/>
    <x v="2"/>
    <x v="1"/>
    <d v="2023-04-05T00:00:00"/>
    <x v="1"/>
  </r>
  <r>
    <s v="TXN_8048422"/>
    <s v="CUST_17"/>
    <x v="7"/>
    <s v="Item_20_CEA"/>
    <n v="33.5"/>
    <n v="7"/>
    <n v="234.5"/>
    <x v="0"/>
    <x v="0"/>
    <d v="2023-05-13T00:00:00"/>
    <x v="1"/>
  </r>
  <r>
    <s v="TXN_5386745"/>
    <s v="CUST_01"/>
    <x v="0"/>
    <m/>
    <m/>
    <n v="8"/>
    <n v="124"/>
    <x v="1"/>
    <x v="1"/>
    <d v="2024-01-21T00:00:00"/>
    <x v="0"/>
  </r>
  <r>
    <s v="TXN_7670389"/>
    <s v="CUST_21"/>
    <x v="1"/>
    <s v="Item_7_MILK"/>
    <n v="14"/>
    <n v="8"/>
    <n v="112"/>
    <x v="1"/>
    <x v="1"/>
    <d v="2023-12-17T00:00:00"/>
    <x v="0"/>
  </r>
  <r>
    <s v="TXN_7512354"/>
    <s v="CUST_13"/>
    <x v="1"/>
    <s v="Item_3_MILK"/>
    <n v="8"/>
    <n v="3"/>
    <n v="24"/>
    <x v="1"/>
    <x v="0"/>
    <d v="2022-09-13T00:00:00"/>
    <x v="1"/>
  </r>
  <r>
    <s v="TXN_8961010"/>
    <s v="CUST_07"/>
    <x v="7"/>
    <s v="Item_13_CEA"/>
    <n v="23"/>
    <n v="7"/>
    <n v="161"/>
    <x v="1"/>
    <x v="1"/>
    <d v="2024-09-03T00:00:00"/>
    <x v="1"/>
  </r>
  <r>
    <s v="TXN_7419638"/>
    <s v="CUST_10"/>
    <x v="6"/>
    <s v="Item_17_EHE"/>
    <n v="29"/>
    <n v="7"/>
    <n v="203"/>
    <x v="2"/>
    <x v="0"/>
    <d v="2022-09-12T00:00:00"/>
    <x v="2"/>
  </r>
  <r>
    <s v="TXN_5914951"/>
    <s v="CUST_01"/>
    <x v="4"/>
    <s v="Item_5_FOOD"/>
    <n v="11"/>
    <n v="2"/>
    <n v="22"/>
    <x v="0"/>
    <x v="0"/>
    <d v="2023-08-29T00:00:00"/>
    <x v="2"/>
  </r>
  <r>
    <s v="TXN_3650970"/>
    <s v="CUST_14"/>
    <x v="4"/>
    <s v="Item_17_FOOD"/>
    <n v="29"/>
    <n v="10"/>
    <n v="290"/>
    <x v="1"/>
    <x v="0"/>
    <d v="2025-01-06T00:00:00"/>
    <x v="2"/>
  </r>
  <r>
    <s v="TXN_7908251"/>
    <s v="CUST_03"/>
    <x v="4"/>
    <s v="Item_4_FOOD"/>
    <n v="9.5"/>
    <n v="3"/>
    <n v="28.5"/>
    <x v="0"/>
    <x v="0"/>
    <d v="2023-04-22T00:00:00"/>
    <x v="2"/>
  </r>
  <r>
    <s v="TXN_6662670"/>
    <s v="CUST_10"/>
    <x v="5"/>
    <s v="Item_23_FUR"/>
    <n v="38"/>
    <n v="7"/>
    <n v="266"/>
    <x v="2"/>
    <x v="0"/>
    <d v="2024-10-11T00:00:00"/>
    <x v="2"/>
  </r>
  <r>
    <s v="TXN_4298899"/>
    <s v="CUST_11"/>
    <x v="4"/>
    <s v="Item_14_FOOD"/>
    <n v="24.5"/>
    <n v="6"/>
    <n v="147"/>
    <x v="0"/>
    <x v="0"/>
    <d v="2024-04-27T00:00:00"/>
    <x v="1"/>
  </r>
  <r>
    <s v="TXN_4956684"/>
    <s v="CUST_23"/>
    <x v="5"/>
    <s v="Item_8_FUR"/>
    <n v="15.5"/>
    <n v="2"/>
    <n v="31"/>
    <x v="2"/>
    <x v="0"/>
    <d v="2022-04-18T00:00:00"/>
    <x v="0"/>
  </r>
  <r>
    <s v="TXN_4880929"/>
    <s v="CUST_20"/>
    <x v="2"/>
    <m/>
    <n v="8"/>
    <m/>
    <m/>
    <x v="0"/>
    <x v="1"/>
    <d v="2023-11-03T00:00:00"/>
    <x v="0"/>
  </r>
  <r>
    <s v="TXN_5974928"/>
    <s v="CUST_01"/>
    <x v="0"/>
    <s v="Item_3_PAT"/>
    <n v="8"/>
    <n v="7"/>
    <n v="56"/>
    <x v="0"/>
    <x v="1"/>
    <d v="2024-09-01T00:00:00"/>
    <x v="0"/>
  </r>
  <r>
    <s v="TXN_5978654"/>
    <s v="CUST_17"/>
    <x v="3"/>
    <s v="Item_3_BEV"/>
    <n v="8"/>
    <n v="5"/>
    <n v="40"/>
    <x v="1"/>
    <x v="0"/>
    <d v="2022-08-12T00:00:00"/>
    <x v="1"/>
  </r>
  <r>
    <s v="TXN_7691551"/>
    <s v="CUST_22"/>
    <x v="2"/>
    <s v="Item_23_BUT"/>
    <n v="38"/>
    <n v="6"/>
    <n v="228"/>
    <x v="2"/>
    <x v="0"/>
    <d v="2023-11-25T00:00:00"/>
    <x v="0"/>
  </r>
  <r>
    <s v="TXN_2472234"/>
    <s v="CUST_08"/>
    <x v="2"/>
    <s v="Item_15_BUT"/>
    <n v="26"/>
    <n v="8"/>
    <n v="208"/>
    <x v="1"/>
    <x v="0"/>
    <d v="2022-01-23T00:00:00"/>
    <x v="2"/>
  </r>
  <r>
    <s v="TXN_9469569"/>
    <s v="CUST_08"/>
    <x v="4"/>
    <m/>
    <n v="12.5"/>
    <m/>
    <m/>
    <x v="0"/>
    <x v="1"/>
    <d v="2023-10-09T00:00:00"/>
    <x v="2"/>
  </r>
  <r>
    <s v="TXN_1951562"/>
    <s v="CUST_07"/>
    <x v="2"/>
    <s v="Item_25_BUT"/>
    <n v="41"/>
    <n v="3"/>
    <n v="123"/>
    <x v="1"/>
    <x v="0"/>
    <d v="2022-02-02T00:00:00"/>
    <x v="2"/>
  </r>
  <r>
    <s v="TXN_6374273"/>
    <s v="CUST_07"/>
    <x v="2"/>
    <s v="Item_20_BUT"/>
    <n v="33.5"/>
    <n v="2"/>
    <n v="67"/>
    <x v="2"/>
    <x v="1"/>
    <d v="2022-05-03T00:00:00"/>
    <x v="0"/>
  </r>
  <r>
    <s v="TXN_4407240"/>
    <s v="CUST_17"/>
    <x v="2"/>
    <s v="Item_20_BUT"/>
    <n v="33.5"/>
    <n v="6"/>
    <n v="201"/>
    <x v="0"/>
    <x v="1"/>
    <d v="2023-12-12T00:00:00"/>
    <x v="1"/>
  </r>
  <r>
    <s v="TXN_4195517"/>
    <s v="CUST_19"/>
    <x v="4"/>
    <s v="Item_25_FOOD"/>
    <n v="41"/>
    <n v="3"/>
    <n v="123"/>
    <x v="1"/>
    <x v="1"/>
    <d v="2023-11-17T00:00:00"/>
    <x v="1"/>
  </r>
  <r>
    <s v="TXN_3592034"/>
    <s v="CUST_11"/>
    <x v="1"/>
    <s v="Item_22_MILK"/>
    <n v="36.5"/>
    <n v="3"/>
    <n v="109.5"/>
    <x v="1"/>
    <x v="0"/>
    <d v="2024-05-27T00:00:00"/>
    <x v="1"/>
  </r>
  <r>
    <s v="TXN_2833523"/>
    <s v="CUST_24"/>
    <x v="7"/>
    <s v="Item_11_CEA"/>
    <n v="20"/>
    <n v="3"/>
    <n v="60"/>
    <x v="1"/>
    <x v="1"/>
    <d v="2023-04-30T00:00:00"/>
    <x v="1"/>
  </r>
  <r>
    <s v="TXN_3745950"/>
    <s v="CUST_11"/>
    <x v="2"/>
    <m/>
    <m/>
    <n v="7"/>
    <n v="98"/>
    <x v="0"/>
    <x v="1"/>
    <d v="2022-08-08T00:00:00"/>
    <x v="0"/>
  </r>
  <r>
    <s v="TXN_8351890"/>
    <s v="CUST_15"/>
    <x v="7"/>
    <s v="Item_11_CEA"/>
    <n v="20"/>
    <n v="3"/>
    <n v="60"/>
    <x v="1"/>
    <x v="1"/>
    <d v="2022-05-09T00:00:00"/>
    <x v="1"/>
  </r>
  <r>
    <s v="TXN_4485519"/>
    <s v="CUST_24"/>
    <x v="4"/>
    <s v="Item_12_FOOD"/>
    <n v="21.5"/>
    <n v="10"/>
    <n v="215"/>
    <x v="0"/>
    <x v="1"/>
    <d v="2024-12-02T00:00:00"/>
    <x v="1"/>
  </r>
  <r>
    <s v="TXN_3904911"/>
    <s v="CUST_01"/>
    <x v="4"/>
    <s v="Item_18_FOOD"/>
    <n v="30.5"/>
    <n v="10"/>
    <n v="305"/>
    <x v="1"/>
    <x v="0"/>
    <d v="2024-02-14T00:00:00"/>
    <x v="2"/>
  </r>
  <r>
    <s v="TXN_9600643"/>
    <s v="CUST_19"/>
    <x v="0"/>
    <s v="Item_24_PAT"/>
    <n v="39.5"/>
    <n v="5"/>
    <n v="197.5"/>
    <x v="0"/>
    <x v="1"/>
    <d v="2022-09-09T00:00:00"/>
    <x v="0"/>
  </r>
  <r>
    <s v="TXN_3615748"/>
    <s v="CUST_01"/>
    <x v="7"/>
    <s v="Item_16_CEA"/>
    <n v="27.5"/>
    <n v="7"/>
    <n v="192.5"/>
    <x v="1"/>
    <x v="0"/>
    <d v="2024-12-06T00:00:00"/>
    <x v="1"/>
  </r>
  <r>
    <s v="TXN_4180652"/>
    <s v="CUST_11"/>
    <x v="1"/>
    <s v="Item_6_MILK"/>
    <n v="12.5"/>
    <n v="3"/>
    <n v="37.5"/>
    <x v="0"/>
    <x v="1"/>
    <d v="2023-06-15T00:00:00"/>
    <x v="1"/>
  </r>
  <r>
    <s v="TXN_3314650"/>
    <s v="CUST_13"/>
    <x v="6"/>
    <s v="Item_4_EHE"/>
    <n v="9.5"/>
    <n v="5"/>
    <n v="47.5"/>
    <x v="0"/>
    <x v="0"/>
    <d v="2024-08-06T00:00:00"/>
    <x v="1"/>
  </r>
  <r>
    <s v="TXN_4276598"/>
    <s v="CUST_16"/>
    <x v="1"/>
    <s v="Item_1_MILK"/>
    <n v="5"/>
    <n v="9"/>
    <n v="45"/>
    <x v="0"/>
    <x v="0"/>
    <d v="2023-11-27T00:00:00"/>
    <x v="1"/>
  </r>
  <r>
    <s v="TXN_4046056"/>
    <s v="CUST_09"/>
    <x v="6"/>
    <m/>
    <m/>
    <n v="5"/>
    <n v="182.5"/>
    <x v="1"/>
    <x v="1"/>
    <d v="2024-02-04T00:00:00"/>
    <x v="2"/>
  </r>
  <r>
    <s v="TXN_9049794"/>
    <s v="CUST_19"/>
    <x v="7"/>
    <s v="Item_12_CEA"/>
    <n v="21.5"/>
    <n v="7"/>
    <n v="150.5"/>
    <x v="2"/>
    <x v="1"/>
    <d v="2023-06-22T00:00:00"/>
    <x v="1"/>
  </r>
  <r>
    <s v="TXN_8469057"/>
    <s v="CUST_06"/>
    <x v="4"/>
    <s v="Item_10_FOOD"/>
    <n v="18.5"/>
    <n v="5"/>
    <n v="92.5"/>
    <x v="2"/>
    <x v="1"/>
    <d v="2024-11-29T00:00:00"/>
    <x v="1"/>
  </r>
  <r>
    <s v="TXN_1487869"/>
    <s v="CUST_12"/>
    <x v="2"/>
    <s v="Item_19_BUT"/>
    <n v="32"/>
    <n v="6"/>
    <n v="192"/>
    <x v="1"/>
    <x v="0"/>
    <d v="2022-01-30T00:00:00"/>
    <x v="0"/>
  </r>
  <r>
    <s v="TXN_7136040"/>
    <s v="CUST_23"/>
    <x v="2"/>
    <s v="Item_11_BUT"/>
    <n v="20"/>
    <n v="4"/>
    <n v="80"/>
    <x v="2"/>
    <x v="0"/>
    <d v="2023-05-29T00:00:00"/>
    <x v="2"/>
  </r>
  <r>
    <s v="TXN_5479660"/>
    <s v="CUST_17"/>
    <x v="7"/>
    <s v="Item_16_CEA"/>
    <n v="27.5"/>
    <n v="8"/>
    <n v="220"/>
    <x v="0"/>
    <x v="0"/>
    <d v="2023-02-11T00:00:00"/>
    <x v="2"/>
  </r>
  <r>
    <s v="TXN_9036403"/>
    <s v="CUST_25"/>
    <x v="5"/>
    <s v="Item_15_FUR"/>
    <n v="26"/>
    <n v="8"/>
    <n v="208"/>
    <x v="2"/>
    <x v="1"/>
    <d v="2024-08-15T00:00:00"/>
    <x v="0"/>
  </r>
  <r>
    <s v="TXN_9364997"/>
    <s v="CUST_25"/>
    <x v="5"/>
    <s v="Item_2_FUR"/>
    <n v="6.5"/>
    <n v="2"/>
    <n v="13"/>
    <x v="2"/>
    <x v="1"/>
    <d v="2022-08-02T00:00:00"/>
    <x v="0"/>
  </r>
  <r>
    <s v="TXN_2228445"/>
    <s v="CUST_08"/>
    <x v="1"/>
    <s v="Item_24_MILK"/>
    <n v="39.5"/>
    <n v="8"/>
    <n v="316"/>
    <x v="1"/>
    <x v="1"/>
    <d v="2023-05-02T00:00:00"/>
    <x v="1"/>
  </r>
  <r>
    <s v="TXN_5984056"/>
    <s v="CUST_14"/>
    <x v="6"/>
    <s v="Item_8_EHE"/>
    <n v="15.5"/>
    <n v="3"/>
    <n v="46.5"/>
    <x v="1"/>
    <x v="0"/>
    <d v="2023-04-16T00:00:00"/>
    <x v="2"/>
  </r>
  <r>
    <s v="TXN_4893054"/>
    <s v="CUST_19"/>
    <x v="2"/>
    <s v="Item_24_BUT"/>
    <n v="39.5"/>
    <n v="4"/>
    <n v="158"/>
    <x v="0"/>
    <x v="1"/>
    <d v="2024-07-28T00:00:00"/>
    <x v="0"/>
  </r>
  <r>
    <s v="TXN_4824314"/>
    <s v="CUST_04"/>
    <x v="3"/>
    <s v="Item_19_BEV"/>
    <n v="32"/>
    <n v="9"/>
    <n v="288"/>
    <x v="0"/>
    <x v="0"/>
    <d v="2023-11-29T00:00:00"/>
    <x v="1"/>
  </r>
  <r>
    <s v="TXN_4369363"/>
    <s v="CUST_25"/>
    <x v="3"/>
    <s v="Item_4_BEV"/>
    <n v="9.5"/>
    <n v="6"/>
    <n v="57"/>
    <x v="1"/>
    <x v="1"/>
    <d v="2024-12-29T00:00:00"/>
    <x v="2"/>
  </r>
  <r>
    <s v="TXN_2823976"/>
    <s v="CUST_15"/>
    <x v="2"/>
    <s v="Item_22_BUT"/>
    <n v="36.5"/>
    <n v="9"/>
    <n v="328.5"/>
    <x v="2"/>
    <x v="0"/>
    <d v="2023-11-08T00:00:00"/>
    <x v="1"/>
  </r>
  <r>
    <s v="TXN_4623433"/>
    <s v="CUST_05"/>
    <x v="4"/>
    <s v="Item_13_FOOD"/>
    <n v="23"/>
    <n v="1"/>
    <n v="23"/>
    <x v="1"/>
    <x v="0"/>
    <d v="2023-01-25T00:00:00"/>
    <x v="1"/>
  </r>
  <r>
    <s v="TXN_8536076"/>
    <s v="CUST_07"/>
    <x v="5"/>
    <s v="Item_25_FUR"/>
    <n v="41"/>
    <n v="9"/>
    <n v="369"/>
    <x v="0"/>
    <x v="1"/>
    <d v="2022-02-12T00:00:00"/>
    <x v="2"/>
  </r>
  <r>
    <s v="TXN_1691436"/>
    <s v="CUST_21"/>
    <x v="6"/>
    <s v="Item_16_EHE"/>
    <n v="27.5"/>
    <n v="2"/>
    <n v="55"/>
    <x v="2"/>
    <x v="0"/>
    <d v="2024-02-02T00:00:00"/>
    <x v="2"/>
  </r>
  <r>
    <s v="TXN_3201646"/>
    <s v="CUST_18"/>
    <x v="5"/>
    <s v="Item_22_FUR"/>
    <n v="36.5"/>
    <n v="3"/>
    <n v="109.5"/>
    <x v="1"/>
    <x v="0"/>
    <d v="2023-10-05T00:00:00"/>
    <x v="1"/>
  </r>
  <r>
    <s v="TXN_6621029"/>
    <s v="CUST_17"/>
    <x v="1"/>
    <s v="Item_16_MILK"/>
    <n v="27.5"/>
    <n v="8"/>
    <n v="220"/>
    <x v="2"/>
    <x v="0"/>
    <d v="2023-01-27T00:00:00"/>
    <x v="0"/>
  </r>
  <r>
    <s v="TXN_9159149"/>
    <s v="CUST_20"/>
    <x v="3"/>
    <s v="Item_19_BEV"/>
    <n v="32"/>
    <n v="8"/>
    <n v="256"/>
    <x v="0"/>
    <x v="1"/>
    <d v="2024-05-21T00:00:00"/>
    <x v="0"/>
  </r>
  <r>
    <s v="TXN_7900945"/>
    <s v="CUST_15"/>
    <x v="3"/>
    <s v="Item_8_BEV"/>
    <n v="15.5"/>
    <n v="5"/>
    <n v="77.5"/>
    <x v="1"/>
    <x v="1"/>
    <d v="2022-06-23T00:00:00"/>
    <x v="2"/>
  </r>
  <r>
    <s v="TXN_8957827"/>
    <s v="CUST_22"/>
    <x v="7"/>
    <s v="Item_17_CEA"/>
    <n v="29"/>
    <n v="2"/>
    <n v="58"/>
    <x v="2"/>
    <x v="0"/>
    <d v="2023-11-21T00:00:00"/>
    <x v="0"/>
  </r>
  <r>
    <s v="TXN_5665870"/>
    <s v="CUST_24"/>
    <x v="3"/>
    <s v="Item_2_BEV"/>
    <n v="6.5"/>
    <n v="3"/>
    <n v="19.5"/>
    <x v="0"/>
    <x v="0"/>
    <d v="2024-06-10T00:00:00"/>
    <x v="0"/>
  </r>
  <r>
    <s v="TXN_4197095"/>
    <s v="CUST_03"/>
    <x v="1"/>
    <s v="Item_2_MILK"/>
    <n v="6.5"/>
    <n v="3"/>
    <n v="19.5"/>
    <x v="1"/>
    <x v="1"/>
    <d v="2024-08-19T00:00:00"/>
    <x v="2"/>
  </r>
  <r>
    <s v="TXN_8713672"/>
    <s v="CUST_04"/>
    <x v="0"/>
    <s v="Item_15_PAT"/>
    <n v="26"/>
    <n v="5"/>
    <n v="130"/>
    <x v="1"/>
    <x v="1"/>
    <d v="2022-09-17T00:00:00"/>
    <x v="2"/>
  </r>
  <r>
    <s v="TXN_8950168"/>
    <s v="CUST_08"/>
    <x v="7"/>
    <s v="Item_5_CEA"/>
    <n v="11"/>
    <n v="4"/>
    <n v="44"/>
    <x v="2"/>
    <x v="0"/>
    <d v="2024-08-17T00:00:00"/>
    <x v="0"/>
  </r>
  <r>
    <s v="TXN_6217772"/>
    <s v="CUST_20"/>
    <x v="1"/>
    <s v="Item_5_MILK"/>
    <n v="11"/>
    <n v="5"/>
    <n v="55"/>
    <x v="1"/>
    <x v="0"/>
    <d v="2024-03-24T00:00:00"/>
    <x v="0"/>
  </r>
  <r>
    <s v="TXN_4292272"/>
    <s v="CUST_14"/>
    <x v="3"/>
    <s v="Item_14_BEV"/>
    <n v="24.5"/>
    <n v="5"/>
    <n v="122.5"/>
    <x v="2"/>
    <x v="0"/>
    <d v="2022-06-14T00:00:00"/>
    <x v="1"/>
  </r>
  <r>
    <s v="TXN_3750711"/>
    <s v="CUST_17"/>
    <x v="4"/>
    <s v="Item_20_FOOD"/>
    <n v="33.5"/>
    <n v="9"/>
    <n v="301.5"/>
    <x v="2"/>
    <x v="1"/>
    <d v="2022-06-30T00:00:00"/>
    <x v="2"/>
  </r>
  <r>
    <s v="TXN_9315594"/>
    <s v="CUST_25"/>
    <x v="2"/>
    <m/>
    <m/>
    <n v="2"/>
    <n v="46"/>
    <x v="1"/>
    <x v="1"/>
    <d v="2024-07-22T00:00:00"/>
    <x v="1"/>
  </r>
  <r>
    <s v="TXN_6122892"/>
    <s v="CUST_12"/>
    <x v="0"/>
    <s v="Item_15_PAT"/>
    <n v="26"/>
    <n v="9"/>
    <n v="234"/>
    <x v="1"/>
    <x v="1"/>
    <d v="2024-01-12T00:00:00"/>
    <x v="0"/>
  </r>
  <r>
    <s v="TXN_7660150"/>
    <s v="CUST_06"/>
    <x v="4"/>
    <s v="Item_4_FOOD"/>
    <n v="9.5"/>
    <n v="10"/>
    <n v="95"/>
    <x v="0"/>
    <x v="1"/>
    <d v="2023-08-17T00:00:00"/>
    <x v="2"/>
  </r>
  <r>
    <s v="TXN_8093982"/>
    <s v="CUST_12"/>
    <x v="3"/>
    <m/>
    <n v="27.5"/>
    <m/>
    <m/>
    <x v="1"/>
    <x v="0"/>
    <d v="2022-03-11T00:00:00"/>
    <x v="0"/>
  </r>
  <r>
    <s v="TXN_1633301"/>
    <s v="CUST_02"/>
    <x v="7"/>
    <s v="Item_7_CEA"/>
    <n v="14"/>
    <n v="1"/>
    <n v="14"/>
    <x v="0"/>
    <x v="0"/>
    <d v="2024-11-05T00:00:00"/>
    <x v="0"/>
  </r>
  <r>
    <s v="TXN_5986903"/>
    <s v="CUST_05"/>
    <x v="2"/>
    <s v="Item_3_BUT"/>
    <n v="8"/>
    <n v="3"/>
    <n v="24"/>
    <x v="0"/>
    <x v="0"/>
    <d v="2022-07-26T00:00:00"/>
    <x v="1"/>
  </r>
  <r>
    <s v="TXN_7858668"/>
    <s v="CUST_24"/>
    <x v="0"/>
    <s v="Item_11_PAT"/>
    <n v="20"/>
    <n v="10"/>
    <n v="200"/>
    <x v="2"/>
    <x v="0"/>
    <d v="2022-09-14T00:00:00"/>
    <x v="1"/>
  </r>
  <r>
    <s v="TXN_1484633"/>
    <s v="CUST_20"/>
    <x v="2"/>
    <s v="Item_16_BUT"/>
    <n v="27.5"/>
    <n v="3"/>
    <n v="82.5"/>
    <x v="0"/>
    <x v="0"/>
    <d v="2024-03-23T00:00:00"/>
    <x v="2"/>
  </r>
  <r>
    <s v="TXN_7780286"/>
    <s v="CUST_05"/>
    <x v="3"/>
    <s v="Item_24_BEV"/>
    <n v="39.5"/>
    <n v="10"/>
    <n v="395"/>
    <x v="1"/>
    <x v="0"/>
    <d v="2022-09-14T00:00:00"/>
    <x v="1"/>
  </r>
  <r>
    <s v="TXN_4748839"/>
    <s v="CUST_06"/>
    <x v="5"/>
    <s v="Item_20_FUR"/>
    <n v="33.5"/>
    <n v="4"/>
    <n v="134"/>
    <x v="0"/>
    <x v="1"/>
    <d v="2022-07-22T00:00:00"/>
    <x v="1"/>
  </r>
  <r>
    <s v="TXN_7864253"/>
    <s v="CUST_08"/>
    <x v="7"/>
    <s v="Item_17_CEA"/>
    <n v="29"/>
    <n v="1"/>
    <n v="29"/>
    <x v="0"/>
    <x v="1"/>
    <d v="2023-03-11T00:00:00"/>
    <x v="0"/>
  </r>
  <r>
    <s v="TXN_9864806"/>
    <s v="CUST_24"/>
    <x v="1"/>
    <s v="Item_16_MILK"/>
    <n v="27.5"/>
    <n v="7"/>
    <n v="192.5"/>
    <x v="2"/>
    <x v="0"/>
    <d v="2023-06-04T00:00:00"/>
    <x v="1"/>
  </r>
  <r>
    <s v="TXN_9014477"/>
    <s v="CUST_08"/>
    <x v="4"/>
    <s v="Item_21_FOOD"/>
    <n v="35"/>
    <n v="7"/>
    <n v="245"/>
    <x v="1"/>
    <x v="1"/>
    <d v="2022-07-29T00:00:00"/>
    <x v="0"/>
  </r>
  <r>
    <s v="TXN_6900244"/>
    <s v="CUST_15"/>
    <x v="3"/>
    <s v="Item_24_BEV"/>
    <n v="39.5"/>
    <n v="6"/>
    <n v="237"/>
    <x v="2"/>
    <x v="1"/>
    <d v="2022-06-25T00:00:00"/>
    <x v="2"/>
  </r>
  <r>
    <s v="TXN_8557302"/>
    <s v="CUST_02"/>
    <x v="5"/>
    <s v="Item_7_FUR"/>
    <n v="14"/>
    <n v="6"/>
    <n v="84"/>
    <x v="0"/>
    <x v="1"/>
    <d v="2024-03-26T00:00:00"/>
    <x v="2"/>
  </r>
  <r>
    <s v="TXN_4070908"/>
    <s v="CUST_07"/>
    <x v="4"/>
    <s v="Item_14_FOOD"/>
    <n v="24.5"/>
    <n v="6"/>
    <n v="147"/>
    <x v="0"/>
    <x v="1"/>
    <d v="2024-12-24T00:00:00"/>
    <x v="2"/>
  </r>
  <r>
    <s v="TXN_3226549"/>
    <s v="CUST_15"/>
    <x v="7"/>
    <s v="Item_12_CEA"/>
    <n v="21.5"/>
    <n v="3"/>
    <n v="64.5"/>
    <x v="2"/>
    <x v="1"/>
    <d v="2022-12-21T00:00:00"/>
    <x v="2"/>
  </r>
  <r>
    <s v="TXN_3954012"/>
    <s v="CUST_02"/>
    <x v="5"/>
    <m/>
    <n v="12.5"/>
    <m/>
    <m/>
    <x v="1"/>
    <x v="1"/>
    <d v="2024-05-29T00:00:00"/>
    <x v="2"/>
  </r>
  <r>
    <s v="TXN_4176280"/>
    <s v="CUST_16"/>
    <x v="4"/>
    <s v="Item_17_FOOD"/>
    <n v="29"/>
    <n v="4"/>
    <n v="116"/>
    <x v="2"/>
    <x v="1"/>
    <d v="2024-02-27T00:00:00"/>
    <x v="2"/>
  </r>
  <r>
    <s v="TXN_3604276"/>
    <s v="CUST_09"/>
    <x v="2"/>
    <s v="Item_22_BUT"/>
    <n v="36.5"/>
    <n v="3"/>
    <n v="109.5"/>
    <x v="2"/>
    <x v="1"/>
    <d v="2024-02-09T00:00:00"/>
    <x v="1"/>
  </r>
  <r>
    <s v="TXN_9231727"/>
    <s v="CUST_23"/>
    <x v="4"/>
    <s v="Item_1_FOOD"/>
    <n v="5"/>
    <n v="6"/>
    <n v="30"/>
    <x v="2"/>
    <x v="0"/>
    <d v="2023-09-10T00:00:00"/>
    <x v="2"/>
  </r>
  <r>
    <s v="TXN_8324311"/>
    <s v="CUST_09"/>
    <x v="6"/>
    <s v="Item_13_EHE"/>
    <n v="23"/>
    <n v="6"/>
    <n v="138"/>
    <x v="1"/>
    <x v="0"/>
    <d v="2022-09-19T00:00:00"/>
    <x v="0"/>
  </r>
  <r>
    <s v="TXN_3031477"/>
    <s v="CUST_18"/>
    <x v="2"/>
    <s v="Item_19_BUT"/>
    <n v="32"/>
    <n v="8"/>
    <n v="256"/>
    <x v="0"/>
    <x v="0"/>
    <d v="2025-01-03T00:00:00"/>
    <x v="1"/>
  </r>
  <r>
    <s v="TXN_9569469"/>
    <s v="CUST_08"/>
    <x v="3"/>
    <m/>
    <m/>
    <n v="8"/>
    <n v="328"/>
    <x v="0"/>
    <x v="0"/>
    <d v="2024-02-12T00:00:00"/>
    <x v="2"/>
  </r>
  <r>
    <s v="TXN_2615090"/>
    <s v="CUST_04"/>
    <x v="0"/>
    <s v="Item_16_PAT"/>
    <n v="27.5"/>
    <n v="4"/>
    <n v="110"/>
    <x v="2"/>
    <x v="0"/>
    <d v="2022-08-02T00:00:00"/>
    <x v="0"/>
  </r>
  <r>
    <s v="TXN_7406153"/>
    <s v="CUST_18"/>
    <x v="7"/>
    <s v="Item_7_CEA"/>
    <n v="14"/>
    <n v="5"/>
    <n v="70"/>
    <x v="0"/>
    <x v="0"/>
    <d v="2024-08-10T00:00:00"/>
    <x v="1"/>
  </r>
  <r>
    <s v="TXN_5710740"/>
    <s v="CUST_16"/>
    <x v="2"/>
    <s v="Item_23_BUT"/>
    <n v="38"/>
    <n v="10"/>
    <n v="380"/>
    <x v="0"/>
    <x v="0"/>
    <d v="2024-04-25T00:00:00"/>
    <x v="0"/>
  </r>
  <r>
    <s v="TXN_7013242"/>
    <s v="CUST_24"/>
    <x v="6"/>
    <s v="Item_25_EHE"/>
    <n v="41"/>
    <n v="8"/>
    <n v="328"/>
    <x v="0"/>
    <x v="1"/>
    <d v="2022-11-07T00:00:00"/>
    <x v="1"/>
  </r>
  <r>
    <s v="TXN_5984900"/>
    <s v="CUST_14"/>
    <x v="4"/>
    <s v="Item_24_FOOD"/>
    <n v="39.5"/>
    <n v="6"/>
    <n v="237"/>
    <x v="2"/>
    <x v="0"/>
    <d v="2022-08-12T00:00:00"/>
    <x v="1"/>
  </r>
  <r>
    <s v="TXN_5116993"/>
    <s v="CUST_04"/>
    <x v="5"/>
    <s v="Item_21_FUR"/>
    <n v="35"/>
    <n v="9"/>
    <n v="315"/>
    <x v="0"/>
    <x v="0"/>
    <d v="2024-05-21T00:00:00"/>
    <x v="0"/>
  </r>
  <r>
    <s v="TXN_9501320"/>
    <s v="CUST_24"/>
    <x v="3"/>
    <s v="Item_11_BEV"/>
    <n v="20"/>
    <n v="8"/>
    <n v="160"/>
    <x v="1"/>
    <x v="0"/>
    <d v="2022-07-14T00:00:00"/>
    <x v="1"/>
  </r>
  <r>
    <s v="TXN_3701082"/>
    <s v="CUST_14"/>
    <x v="6"/>
    <s v="Item_15_EHE"/>
    <n v="26"/>
    <n v="10"/>
    <n v="260"/>
    <x v="0"/>
    <x v="1"/>
    <d v="2024-08-26T00:00:00"/>
    <x v="1"/>
  </r>
  <r>
    <s v="TXN_8747801"/>
    <s v="CUST_12"/>
    <x v="2"/>
    <s v="Item_6_BUT"/>
    <n v="12.5"/>
    <n v="7"/>
    <n v="87.5"/>
    <x v="0"/>
    <x v="1"/>
    <d v="2023-06-29T00:00:00"/>
    <x v="0"/>
  </r>
  <r>
    <s v="TXN_3734067"/>
    <s v="CUST_21"/>
    <x v="3"/>
    <s v="Item_7_BEV"/>
    <n v="14"/>
    <n v="8"/>
    <n v="112"/>
    <x v="1"/>
    <x v="1"/>
    <d v="2023-11-24T00:00:00"/>
    <x v="0"/>
  </r>
  <r>
    <s v="TXN_4583596"/>
    <s v="CUST_10"/>
    <x v="4"/>
    <s v="Item_11_FOOD"/>
    <n v="20"/>
    <n v="6"/>
    <n v="120"/>
    <x v="0"/>
    <x v="1"/>
    <d v="2022-03-04T00:00:00"/>
    <x v="0"/>
  </r>
  <r>
    <s v="TXN_4114856"/>
    <s v="CUST_09"/>
    <x v="5"/>
    <s v="Item_6_FUR"/>
    <n v="12.5"/>
    <n v="5"/>
    <n v="62.5"/>
    <x v="1"/>
    <x v="1"/>
    <d v="2024-02-06T00:00:00"/>
    <x v="1"/>
  </r>
  <r>
    <s v="TXN_8181223"/>
    <s v="CUST_01"/>
    <x v="3"/>
    <s v="Item_21_BEV"/>
    <n v="35"/>
    <n v="9"/>
    <n v="315"/>
    <x v="2"/>
    <x v="1"/>
    <d v="2024-09-23T00:00:00"/>
    <x v="1"/>
  </r>
  <r>
    <s v="TXN_8493109"/>
    <s v="CUST_07"/>
    <x v="4"/>
    <s v="Item_20_FOOD"/>
    <n v="33.5"/>
    <n v="1"/>
    <n v="33.5"/>
    <x v="2"/>
    <x v="0"/>
    <d v="2022-03-21T00:00:00"/>
    <x v="0"/>
  </r>
  <r>
    <s v="TXN_8927647"/>
    <s v="CUST_15"/>
    <x v="0"/>
    <s v="Item_12_PAT"/>
    <n v="21.5"/>
    <n v="6"/>
    <n v="129"/>
    <x v="2"/>
    <x v="0"/>
    <d v="2023-01-20T00:00:00"/>
    <x v="2"/>
  </r>
  <r>
    <s v="TXN_7049983"/>
    <s v="CUST_15"/>
    <x v="3"/>
    <s v="Item_19_BEV"/>
    <n v="32"/>
    <n v="6"/>
    <n v="192"/>
    <x v="0"/>
    <x v="0"/>
    <d v="2022-02-07T00:00:00"/>
    <x v="0"/>
  </r>
  <r>
    <s v="TXN_3632878"/>
    <s v="CUST_13"/>
    <x v="1"/>
    <s v="Item_13_MILK"/>
    <n v="23"/>
    <n v="10"/>
    <n v="230"/>
    <x v="2"/>
    <x v="0"/>
    <d v="2022-11-20T00:00:00"/>
    <x v="0"/>
  </r>
  <r>
    <s v="TXN_7515524"/>
    <s v="CUST_16"/>
    <x v="5"/>
    <s v="Item_1_FUR"/>
    <n v="5"/>
    <n v="3"/>
    <n v="15"/>
    <x v="0"/>
    <x v="0"/>
    <d v="2023-10-16T00:00:00"/>
    <x v="0"/>
  </r>
  <r>
    <s v="TXN_9090630"/>
    <s v="CUST_22"/>
    <x v="0"/>
    <s v="Item_12_PAT"/>
    <n v="21.5"/>
    <n v="7"/>
    <n v="150.5"/>
    <x v="2"/>
    <x v="1"/>
    <d v="2022-02-03T00:00:00"/>
    <x v="2"/>
  </r>
  <r>
    <s v="TXN_2486150"/>
    <s v="CUST_23"/>
    <x v="5"/>
    <s v="Item_16_FUR"/>
    <n v="27.5"/>
    <n v="9"/>
    <n v="247.5"/>
    <x v="2"/>
    <x v="1"/>
    <d v="2024-04-30T00:00:00"/>
    <x v="2"/>
  </r>
  <r>
    <s v="TXN_9872413"/>
    <s v="CUST_21"/>
    <x v="4"/>
    <s v="Item_20_FOOD"/>
    <n v="33.5"/>
    <n v="8"/>
    <n v="268"/>
    <x v="0"/>
    <x v="1"/>
    <d v="2024-06-22T00:00:00"/>
    <x v="1"/>
  </r>
  <r>
    <s v="TXN_1978695"/>
    <s v="CUST_22"/>
    <x v="0"/>
    <s v="Item_23_PAT"/>
    <n v="38"/>
    <n v="9"/>
    <n v="342"/>
    <x v="2"/>
    <x v="0"/>
    <d v="2022-09-23T00:00:00"/>
    <x v="1"/>
  </r>
  <r>
    <s v="TXN_2987168"/>
    <s v="CUST_17"/>
    <x v="7"/>
    <s v="Item_7_CEA"/>
    <n v="14"/>
    <n v="3"/>
    <n v="42"/>
    <x v="2"/>
    <x v="1"/>
    <d v="2023-04-07T00:00:00"/>
    <x v="2"/>
  </r>
  <r>
    <s v="TXN_9845980"/>
    <s v="CUST_13"/>
    <x v="0"/>
    <s v="Item_4_PAT"/>
    <n v="9.5"/>
    <n v="5"/>
    <n v="47.5"/>
    <x v="0"/>
    <x v="0"/>
    <d v="2024-05-13T00:00:00"/>
    <x v="0"/>
  </r>
  <r>
    <s v="TXN_6415917"/>
    <s v="CUST_24"/>
    <x v="2"/>
    <s v="Item_12_BUT"/>
    <n v="21.5"/>
    <n v="10"/>
    <n v="215"/>
    <x v="2"/>
    <x v="1"/>
    <d v="2023-03-10T00:00:00"/>
    <x v="0"/>
  </r>
  <r>
    <s v="TXN_3659154"/>
    <s v="CUST_06"/>
    <x v="3"/>
    <s v="Item_23_BEV"/>
    <n v="38"/>
    <n v="10"/>
    <n v="380"/>
    <x v="0"/>
    <x v="1"/>
    <d v="2024-09-02T00:00:00"/>
    <x v="0"/>
  </r>
  <r>
    <s v="TXN_1189082"/>
    <s v="CUST_23"/>
    <x v="3"/>
    <s v="Item_3_BEV"/>
    <n v="8"/>
    <n v="1"/>
    <n v="8"/>
    <x v="1"/>
    <x v="1"/>
    <d v="2022-06-03T00:00:00"/>
    <x v="2"/>
  </r>
  <r>
    <s v="TXN_8023340"/>
    <s v="CUST_14"/>
    <x v="2"/>
    <m/>
    <m/>
    <n v="8"/>
    <n v="292"/>
    <x v="2"/>
    <x v="0"/>
    <d v="2023-10-04T00:00:00"/>
    <x v="0"/>
  </r>
  <r>
    <s v="TXN_7809540"/>
    <s v="CUST_18"/>
    <x v="7"/>
    <s v="Item_20_CEA"/>
    <n v="33.5"/>
    <n v="6"/>
    <n v="201"/>
    <x v="1"/>
    <x v="0"/>
    <d v="2024-09-25T00:00:00"/>
    <x v="2"/>
  </r>
  <r>
    <s v="TXN_2686535"/>
    <s v="CUST_24"/>
    <x v="7"/>
    <s v="Item_20_CEA"/>
    <n v="33.5"/>
    <n v="2"/>
    <n v="67"/>
    <x v="2"/>
    <x v="0"/>
    <d v="2024-03-16T00:00:00"/>
    <x v="1"/>
  </r>
  <r>
    <s v="TXN_2494013"/>
    <s v="CUST_01"/>
    <x v="0"/>
    <s v="Item_25_PAT"/>
    <n v="41"/>
    <n v="1"/>
    <n v="41"/>
    <x v="1"/>
    <x v="0"/>
    <d v="2022-10-12T00:00:00"/>
    <x v="1"/>
  </r>
  <r>
    <s v="TXN_9331528"/>
    <s v="CUST_23"/>
    <x v="6"/>
    <s v="Item_19_EHE"/>
    <n v="32"/>
    <n v="4"/>
    <n v="128"/>
    <x v="2"/>
    <x v="0"/>
    <d v="2023-12-22T00:00:00"/>
    <x v="1"/>
  </r>
  <r>
    <s v="TXN_1619861"/>
    <s v="CUST_19"/>
    <x v="2"/>
    <s v="Item_7_BUT"/>
    <n v="14"/>
    <n v="8"/>
    <n v="112"/>
    <x v="2"/>
    <x v="1"/>
    <d v="2023-04-07T00:00:00"/>
    <x v="2"/>
  </r>
  <r>
    <s v="TXN_9261258"/>
    <s v="CUST_05"/>
    <x v="1"/>
    <s v="Item_7_MILK"/>
    <n v="14"/>
    <n v="9"/>
    <n v="126"/>
    <x v="1"/>
    <x v="0"/>
    <d v="2024-03-02T00:00:00"/>
    <x v="0"/>
  </r>
  <r>
    <s v="TXN_3537865"/>
    <s v="CUST_21"/>
    <x v="1"/>
    <m/>
    <n v="32"/>
    <m/>
    <m/>
    <x v="1"/>
    <x v="0"/>
    <d v="2022-11-06T00:00:00"/>
    <x v="0"/>
  </r>
  <r>
    <s v="TXN_9045446"/>
    <s v="CUST_15"/>
    <x v="2"/>
    <s v="Item_12_BUT"/>
    <n v="21.5"/>
    <n v="7"/>
    <n v="150.5"/>
    <x v="0"/>
    <x v="0"/>
    <d v="2025-01-16T00:00:00"/>
    <x v="2"/>
  </r>
  <r>
    <s v="TXN_7310262"/>
    <s v="CUST_09"/>
    <x v="2"/>
    <s v="Item_20_BUT"/>
    <n v="33.5"/>
    <n v="10"/>
    <n v="335"/>
    <x v="1"/>
    <x v="0"/>
    <d v="2024-04-12T00:00:00"/>
    <x v="1"/>
  </r>
  <r>
    <s v="TXN_2985156"/>
    <s v="CUST_15"/>
    <x v="5"/>
    <s v="Item_6_FUR"/>
    <n v="12.5"/>
    <n v="6"/>
    <n v="75"/>
    <x v="0"/>
    <x v="0"/>
    <d v="2023-01-30T00:00:00"/>
    <x v="0"/>
  </r>
  <r>
    <s v="TXN_5652811"/>
    <s v="CUST_21"/>
    <x v="1"/>
    <s v="Item_16_MILK"/>
    <n v="27.5"/>
    <n v="2"/>
    <n v="55"/>
    <x v="2"/>
    <x v="0"/>
    <d v="2022-07-14T00:00:00"/>
    <x v="2"/>
  </r>
  <r>
    <s v="TXN_9429383"/>
    <s v="CUST_22"/>
    <x v="5"/>
    <s v="Item_20_FUR"/>
    <n v="33.5"/>
    <n v="7"/>
    <n v="234.5"/>
    <x v="0"/>
    <x v="1"/>
    <d v="2024-06-30T00:00:00"/>
    <x v="1"/>
  </r>
  <r>
    <s v="TXN_7187427"/>
    <s v="CUST_25"/>
    <x v="6"/>
    <s v="Item_2_EHE"/>
    <n v="6.5"/>
    <n v="6"/>
    <n v="39"/>
    <x v="0"/>
    <x v="0"/>
    <d v="2024-05-26T00:00:00"/>
    <x v="2"/>
  </r>
  <r>
    <s v="TXN_5690221"/>
    <s v="CUST_06"/>
    <x v="4"/>
    <m/>
    <m/>
    <n v="1"/>
    <n v="36.5"/>
    <x v="0"/>
    <x v="1"/>
    <d v="2022-10-06T00:00:00"/>
    <x v="0"/>
  </r>
  <r>
    <s v="TXN_5428176"/>
    <s v="CUST_03"/>
    <x v="0"/>
    <s v="Item_24_PAT"/>
    <n v="39.5"/>
    <n v="3"/>
    <n v="118.5"/>
    <x v="2"/>
    <x v="0"/>
    <d v="2022-03-12T00:00:00"/>
    <x v="1"/>
  </r>
  <r>
    <s v="TXN_7955724"/>
    <s v="CUST_08"/>
    <x v="1"/>
    <s v="Item_6_MILK"/>
    <n v="12.5"/>
    <n v="10"/>
    <n v="125"/>
    <x v="1"/>
    <x v="1"/>
    <d v="2023-03-23T00:00:00"/>
    <x v="2"/>
  </r>
  <r>
    <s v="TXN_3119039"/>
    <s v="CUST_13"/>
    <x v="5"/>
    <s v="Item_1_FUR"/>
    <n v="5"/>
    <n v="5"/>
    <n v="25"/>
    <x v="0"/>
    <x v="1"/>
    <d v="2024-07-13T00:00:00"/>
    <x v="1"/>
  </r>
  <r>
    <s v="TXN_9235569"/>
    <s v="CUST_18"/>
    <x v="0"/>
    <s v="Item_6_PAT"/>
    <n v="12.5"/>
    <n v="6"/>
    <n v="75"/>
    <x v="1"/>
    <x v="1"/>
    <d v="2023-10-01T00:00:00"/>
    <x v="2"/>
  </r>
  <r>
    <s v="TXN_7030551"/>
    <s v="CUST_18"/>
    <x v="0"/>
    <s v="Item_13_PAT"/>
    <n v="23"/>
    <n v="10"/>
    <n v="230"/>
    <x v="2"/>
    <x v="1"/>
    <d v="2022-10-18T00:00:00"/>
    <x v="1"/>
  </r>
  <r>
    <s v="TXN_9036387"/>
    <s v="CUST_01"/>
    <x v="3"/>
    <s v="Item_2_BEV"/>
    <n v="6.5"/>
    <n v="7"/>
    <n v="45.5"/>
    <x v="2"/>
    <x v="1"/>
    <d v="2022-10-03T00:00:00"/>
    <x v="2"/>
  </r>
  <r>
    <s v="TXN_7366633"/>
    <s v="CUST_18"/>
    <x v="3"/>
    <s v="Item_20_BEV"/>
    <n v="33.5"/>
    <n v="8"/>
    <n v="268"/>
    <x v="0"/>
    <x v="0"/>
    <d v="2024-07-23T00:00:00"/>
    <x v="1"/>
  </r>
  <r>
    <s v="TXN_9324731"/>
    <s v="CUST_14"/>
    <x v="1"/>
    <s v="Item_8_MILK"/>
    <n v="15.5"/>
    <n v="1"/>
    <n v="15.5"/>
    <x v="0"/>
    <x v="1"/>
    <d v="2022-08-08T00:00:00"/>
    <x v="0"/>
  </r>
  <r>
    <s v="TXN_2165107"/>
    <s v="CUST_17"/>
    <x v="6"/>
    <s v="Item_17_EHE"/>
    <n v="29"/>
    <n v="10"/>
    <n v="290"/>
    <x v="0"/>
    <x v="0"/>
    <d v="2023-11-10T00:00:00"/>
    <x v="2"/>
  </r>
  <r>
    <s v="TXN_4804748"/>
    <s v="CUST_19"/>
    <x v="0"/>
    <s v="Item_14_PAT"/>
    <n v="24.5"/>
    <n v="5"/>
    <n v="122.5"/>
    <x v="2"/>
    <x v="1"/>
    <d v="2023-06-10T00:00:00"/>
    <x v="0"/>
  </r>
  <r>
    <s v="TXN_6039236"/>
    <s v="CUST_13"/>
    <x v="4"/>
    <s v="Item_14_FOOD"/>
    <n v="24.5"/>
    <n v="10"/>
    <n v="245"/>
    <x v="1"/>
    <x v="1"/>
    <d v="2024-01-31T00:00:00"/>
    <x v="0"/>
  </r>
  <r>
    <s v="TXN_7755532"/>
    <s v="CUST_19"/>
    <x v="7"/>
    <s v="Item_7_CEA"/>
    <n v="14"/>
    <n v="5"/>
    <n v="70"/>
    <x v="1"/>
    <x v="1"/>
    <d v="2022-04-20T00:00:00"/>
    <x v="1"/>
  </r>
  <r>
    <s v="TXN_4955324"/>
    <s v="CUST_17"/>
    <x v="2"/>
    <s v="Item_25_BUT"/>
    <n v="41"/>
    <n v="6"/>
    <n v="246"/>
    <x v="0"/>
    <x v="1"/>
    <d v="2022-01-10T00:00:00"/>
    <x v="0"/>
  </r>
  <r>
    <s v="TXN_9610207"/>
    <s v="CUST_04"/>
    <x v="5"/>
    <s v="Item_10_FUR"/>
    <n v="18.5"/>
    <n v="2"/>
    <n v="37"/>
    <x v="2"/>
    <x v="1"/>
    <d v="2023-04-05T00:00:00"/>
    <x v="1"/>
  </r>
  <r>
    <s v="TXN_3745490"/>
    <s v="CUST_01"/>
    <x v="7"/>
    <m/>
    <n v="12.5"/>
    <m/>
    <m/>
    <x v="1"/>
    <x v="0"/>
    <d v="2023-09-04T00:00:00"/>
    <x v="0"/>
  </r>
  <r>
    <s v="TXN_6216918"/>
    <s v="CUST_20"/>
    <x v="0"/>
    <s v="Item_22_PAT"/>
    <n v="36.5"/>
    <n v="8"/>
    <n v="292"/>
    <x v="2"/>
    <x v="1"/>
    <d v="2022-07-07T00:00:00"/>
    <x v="0"/>
  </r>
  <r>
    <s v="TXN_7565200"/>
    <s v="CUST_05"/>
    <x v="1"/>
    <s v="Item_13_MILK"/>
    <n v="23"/>
    <n v="8"/>
    <n v="184"/>
    <x v="1"/>
    <x v="0"/>
    <d v="2023-12-09T00:00:00"/>
    <x v="1"/>
  </r>
  <r>
    <s v="TXN_4497756"/>
    <s v="CUST_21"/>
    <x v="0"/>
    <s v="Item_18_PAT"/>
    <n v="30.5"/>
    <n v="4"/>
    <n v="122"/>
    <x v="0"/>
    <x v="0"/>
    <d v="2023-06-18T00:00:00"/>
    <x v="1"/>
  </r>
  <r>
    <s v="TXN_9074150"/>
    <s v="CUST_16"/>
    <x v="3"/>
    <s v="Item_22_BEV"/>
    <n v="36.5"/>
    <n v="1"/>
    <n v="36.5"/>
    <x v="2"/>
    <x v="0"/>
    <d v="2024-02-05T00:00:00"/>
    <x v="2"/>
  </r>
  <r>
    <s v="TXN_3839456"/>
    <s v="CUST_20"/>
    <x v="5"/>
    <s v="Item_24_FUR"/>
    <n v="39.5"/>
    <n v="10"/>
    <n v="395"/>
    <x v="2"/>
    <x v="0"/>
    <d v="2025-01-10T00:00:00"/>
    <x v="0"/>
  </r>
  <r>
    <s v="TXN_3561701"/>
    <s v="CUST_02"/>
    <x v="4"/>
    <s v="Item_25_FOOD"/>
    <n v="41"/>
    <n v="7"/>
    <n v="287"/>
    <x v="1"/>
    <x v="1"/>
    <d v="2024-01-30T00:00:00"/>
    <x v="1"/>
  </r>
  <r>
    <s v="TXN_8433240"/>
    <s v="CUST_01"/>
    <x v="1"/>
    <m/>
    <n v="27.5"/>
    <m/>
    <m/>
    <x v="2"/>
    <x v="1"/>
    <d v="2024-03-28T00:00:00"/>
    <x v="0"/>
  </r>
  <r>
    <s v="TXN_3330864"/>
    <s v="CUST_05"/>
    <x v="5"/>
    <s v="Item_6_FUR"/>
    <n v="12.5"/>
    <n v="10"/>
    <n v="125"/>
    <x v="2"/>
    <x v="0"/>
    <d v="2023-02-03T00:00:00"/>
    <x v="0"/>
  </r>
  <r>
    <s v="TXN_2698076"/>
    <s v="CUST_19"/>
    <x v="4"/>
    <s v="Item_3_FOOD"/>
    <n v="8"/>
    <n v="7"/>
    <n v="56"/>
    <x v="0"/>
    <x v="0"/>
    <d v="2022-11-17T00:00:00"/>
    <x v="1"/>
  </r>
  <r>
    <s v="TXN_8463034"/>
    <s v="CUST_02"/>
    <x v="6"/>
    <s v="Item_13_EHE"/>
    <n v="23"/>
    <n v="9"/>
    <n v="207"/>
    <x v="1"/>
    <x v="0"/>
    <d v="2023-09-30T00:00:00"/>
    <x v="1"/>
  </r>
  <r>
    <s v="TXN_9292794"/>
    <s v="CUST_09"/>
    <x v="4"/>
    <s v="Item_12_FOOD"/>
    <n v="21.5"/>
    <n v="2"/>
    <n v="43"/>
    <x v="2"/>
    <x v="1"/>
    <d v="2023-10-04T00:00:00"/>
    <x v="2"/>
  </r>
  <r>
    <s v="TXN_7065551"/>
    <s v="CUST_04"/>
    <x v="2"/>
    <s v="Item_8_BUT"/>
    <n v="15.5"/>
    <n v="5"/>
    <n v="77.5"/>
    <x v="0"/>
    <x v="1"/>
    <d v="2023-02-09T00:00:00"/>
    <x v="1"/>
  </r>
  <r>
    <s v="TXN_6139701"/>
    <s v="CUST_18"/>
    <x v="4"/>
    <s v="Item_25_FOOD"/>
    <n v="41"/>
    <n v="9"/>
    <n v="369"/>
    <x v="0"/>
    <x v="0"/>
    <d v="2022-05-30T00:00:00"/>
    <x v="1"/>
  </r>
  <r>
    <s v="TXN_7959866"/>
    <s v="CUST_06"/>
    <x v="7"/>
    <s v="Item_5_CEA"/>
    <n v="11"/>
    <n v="8"/>
    <n v="88"/>
    <x v="2"/>
    <x v="1"/>
    <d v="2024-03-29T00:00:00"/>
    <x v="0"/>
  </r>
  <r>
    <s v="TXN_4299688"/>
    <s v="CUST_24"/>
    <x v="3"/>
    <s v="Item_22_BEV"/>
    <n v="36.5"/>
    <n v="9"/>
    <n v="328.5"/>
    <x v="1"/>
    <x v="1"/>
    <d v="2024-11-30T00:00:00"/>
    <x v="0"/>
  </r>
  <r>
    <s v="TXN_4056456"/>
    <s v="CUST_08"/>
    <x v="6"/>
    <m/>
    <n v="9.5"/>
    <m/>
    <m/>
    <x v="0"/>
    <x v="0"/>
    <d v="2022-05-23T00:00:00"/>
    <x v="1"/>
  </r>
  <r>
    <s v="TXN_7904311"/>
    <s v="CUST_14"/>
    <x v="3"/>
    <s v="Item_8_BEV"/>
    <n v="15.5"/>
    <n v="10"/>
    <n v="155"/>
    <x v="1"/>
    <x v="0"/>
    <d v="2023-06-04T00:00:00"/>
    <x v="0"/>
  </r>
  <r>
    <s v="TXN_2314426"/>
    <s v="CUST_23"/>
    <x v="6"/>
    <s v="Item_1_EHE"/>
    <n v="5"/>
    <n v="9"/>
    <n v="45"/>
    <x v="2"/>
    <x v="0"/>
    <d v="2023-07-21T00:00:00"/>
    <x v="2"/>
  </r>
  <r>
    <s v="TXN_4287690"/>
    <s v="CUST_11"/>
    <x v="3"/>
    <s v="Item_13_BEV"/>
    <n v="23"/>
    <n v="3"/>
    <n v="69"/>
    <x v="0"/>
    <x v="1"/>
    <d v="2023-12-08T00:00:00"/>
    <x v="0"/>
  </r>
  <r>
    <s v="TXN_9952907"/>
    <s v="CUST_09"/>
    <x v="4"/>
    <s v="Item_22_FOOD"/>
    <n v="36.5"/>
    <n v="1"/>
    <n v="36.5"/>
    <x v="1"/>
    <x v="0"/>
    <d v="2024-10-18T00:00:00"/>
    <x v="1"/>
  </r>
  <r>
    <s v="TXN_3135491"/>
    <s v="CUST_18"/>
    <x v="1"/>
    <s v="Item_23_MILK"/>
    <n v="38"/>
    <n v="7"/>
    <n v="266"/>
    <x v="1"/>
    <x v="0"/>
    <d v="2022-03-16T00:00:00"/>
    <x v="1"/>
  </r>
  <r>
    <s v="TXN_1350756"/>
    <s v="CUST_24"/>
    <x v="3"/>
    <s v="Item_8_BEV"/>
    <n v="15.5"/>
    <n v="2"/>
    <n v="31"/>
    <x v="0"/>
    <x v="1"/>
    <d v="2023-10-07T00:00:00"/>
    <x v="2"/>
  </r>
  <r>
    <s v="TXN_6865143"/>
    <s v="CUST_09"/>
    <x v="2"/>
    <s v="Item_20_BUT"/>
    <n v="33.5"/>
    <n v="3"/>
    <n v="100.5"/>
    <x v="0"/>
    <x v="0"/>
    <d v="2024-07-29T00:00:00"/>
    <x v="2"/>
  </r>
  <r>
    <s v="TXN_7540068"/>
    <s v="CUST_14"/>
    <x v="6"/>
    <s v="Item_8_EHE"/>
    <n v="15.5"/>
    <n v="4"/>
    <n v="62"/>
    <x v="0"/>
    <x v="1"/>
    <d v="2024-06-12T00:00:00"/>
    <x v="0"/>
  </r>
  <r>
    <s v="TXN_1377584"/>
    <s v="CUST_19"/>
    <x v="4"/>
    <s v="Item_17_FOOD"/>
    <n v="29"/>
    <n v="4"/>
    <n v="116"/>
    <x v="0"/>
    <x v="1"/>
    <d v="2022-09-29T00:00:00"/>
    <x v="1"/>
  </r>
  <r>
    <s v="TXN_4789450"/>
    <s v="CUST_21"/>
    <x v="7"/>
    <s v="Item_7_CEA"/>
    <n v="14"/>
    <n v="3"/>
    <n v="42"/>
    <x v="0"/>
    <x v="1"/>
    <d v="2022-11-18T00:00:00"/>
    <x v="2"/>
  </r>
  <r>
    <s v="TXN_9271504"/>
    <s v="CUST_02"/>
    <x v="2"/>
    <s v="Item_23_BUT"/>
    <n v="38"/>
    <n v="3"/>
    <n v="114"/>
    <x v="0"/>
    <x v="0"/>
    <d v="2023-05-26T00:00:00"/>
    <x v="0"/>
  </r>
  <r>
    <s v="TXN_3297916"/>
    <s v="CUST_25"/>
    <x v="3"/>
    <s v="Item_20_BEV"/>
    <n v="33.5"/>
    <n v="1"/>
    <n v="33.5"/>
    <x v="1"/>
    <x v="1"/>
    <d v="2024-06-15T00:00:00"/>
    <x v="0"/>
  </r>
  <r>
    <s v="TXN_8624218"/>
    <s v="CUST_16"/>
    <x v="3"/>
    <m/>
    <m/>
    <n v="8"/>
    <n v="160"/>
    <x v="2"/>
    <x v="0"/>
    <d v="2022-08-03T00:00:00"/>
    <x v="1"/>
  </r>
  <r>
    <s v="TXN_4055867"/>
    <s v="CUST_14"/>
    <x v="1"/>
    <s v="Item_6_MILK"/>
    <n v="12.5"/>
    <n v="10"/>
    <n v="125"/>
    <x v="1"/>
    <x v="0"/>
    <d v="2023-11-11T00:00:00"/>
    <x v="2"/>
  </r>
  <r>
    <s v="TXN_4835761"/>
    <s v="CUST_12"/>
    <x v="2"/>
    <s v="Item_15_BUT"/>
    <n v="26"/>
    <n v="5"/>
    <n v="130"/>
    <x v="1"/>
    <x v="1"/>
    <d v="2024-06-19T00:00:00"/>
    <x v="0"/>
  </r>
  <r>
    <s v="TXN_8229653"/>
    <s v="CUST_03"/>
    <x v="2"/>
    <s v="Item_18_BUT"/>
    <n v="30.5"/>
    <n v="7"/>
    <n v="213.5"/>
    <x v="0"/>
    <x v="0"/>
    <d v="2023-09-16T00:00:00"/>
    <x v="0"/>
  </r>
  <r>
    <s v="TXN_3792062"/>
    <s v="CUST_14"/>
    <x v="2"/>
    <s v="Item_20_BUT"/>
    <n v="33.5"/>
    <n v="10"/>
    <n v="335"/>
    <x v="2"/>
    <x v="0"/>
    <d v="2024-06-17T00:00:00"/>
    <x v="1"/>
  </r>
  <r>
    <s v="TXN_8531399"/>
    <s v="CUST_18"/>
    <x v="0"/>
    <m/>
    <n v="20"/>
    <m/>
    <m/>
    <x v="2"/>
    <x v="0"/>
    <d v="2024-12-05T00:00:00"/>
    <x v="0"/>
  </r>
  <r>
    <s v="TXN_9113601"/>
    <s v="CUST_14"/>
    <x v="4"/>
    <s v="Item_14_FOOD"/>
    <n v="24.5"/>
    <n v="6"/>
    <n v="147"/>
    <x v="2"/>
    <x v="1"/>
    <d v="2022-04-07T00:00:00"/>
    <x v="1"/>
  </r>
  <r>
    <s v="TXN_4925908"/>
    <s v="CUST_02"/>
    <x v="6"/>
    <s v="Item_7_EHE"/>
    <n v="14"/>
    <n v="10"/>
    <n v="140"/>
    <x v="1"/>
    <x v="0"/>
    <d v="2023-02-04T00:00:00"/>
    <x v="0"/>
  </r>
  <r>
    <s v="TXN_4245105"/>
    <s v="CUST_08"/>
    <x v="1"/>
    <m/>
    <n v="32"/>
    <m/>
    <m/>
    <x v="2"/>
    <x v="1"/>
    <d v="2025-01-09T00:00:00"/>
    <x v="1"/>
  </r>
  <r>
    <s v="TXN_4934703"/>
    <s v="CUST_12"/>
    <x v="7"/>
    <s v="Item_19_CEA"/>
    <n v="32"/>
    <n v="1"/>
    <n v="32"/>
    <x v="2"/>
    <x v="0"/>
    <d v="2024-11-25T00:00:00"/>
    <x v="0"/>
  </r>
  <r>
    <s v="TXN_9256189"/>
    <s v="CUST_20"/>
    <x v="2"/>
    <s v="Item_15_BUT"/>
    <n v="26"/>
    <n v="2"/>
    <n v="52"/>
    <x v="2"/>
    <x v="0"/>
    <d v="2023-09-09T00:00:00"/>
    <x v="0"/>
  </r>
  <r>
    <s v="TXN_8232819"/>
    <s v="CUST_05"/>
    <x v="2"/>
    <s v="Item_20_BUT"/>
    <n v="33.5"/>
    <n v="2"/>
    <n v="67"/>
    <x v="0"/>
    <x v="0"/>
    <d v="2023-08-19T00:00:00"/>
    <x v="2"/>
  </r>
  <r>
    <s v="TXN_2904791"/>
    <s v="CUST_13"/>
    <x v="0"/>
    <s v="Item_4_PAT"/>
    <n v="9.5"/>
    <n v="4"/>
    <n v="38"/>
    <x v="2"/>
    <x v="1"/>
    <d v="2023-06-01T00:00:00"/>
    <x v="0"/>
  </r>
  <r>
    <s v="TXN_4135051"/>
    <s v="CUST_01"/>
    <x v="0"/>
    <s v="Item_11_PAT"/>
    <n v="20"/>
    <n v="3"/>
    <n v="60"/>
    <x v="1"/>
    <x v="0"/>
    <d v="2024-03-24T00:00:00"/>
    <x v="2"/>
  </r>
  <r>
    <s v="TXN_9643714"/>
    <s v="CUST_09"/>
    <x v="4"/>
    <s v="Item_25_FOOD"/>
    <n v="41"/>
    <n v="9"/>
    <n v="369"/>
    <x v="0"/>
    <x v="0"/>
    <d v="2022-03-13T00:00:00"/>
    <x v="2"/>
  </r>
  <r>
    <s v="TXN_7450962"/>
    <s v="CUST_19"/>
    <x v="2"/>
    <s v="Item_12_BUT"/>
    <n v="21.5"/>
    <n v="10"/>
    <n v="215"/>
    <x v="2"/>
    <x v="0"/>
    <d v="2022-01-30T00:00:00"/>
    <x v="2"/>
  </r>
  <r>
    <s v="TXN_2525392"/>
    <s v="CUST_04"/>
    <x v="7"/>
    <s v="Item_15_CEA"/>
    <n v="26"/>
    <n v="4"/>
    <n v="104"/>
    <x v="1"/>
    <x v="0"/>
    <d v="2022-11-15T00:00:00"/>
    <x v="2"/>
  </r>
  <r>
    <s v="TXN_1383415"/>
    <s v="CUST_01"/>
    <x v="3"/>
    <s v="Item_1_BEV"/>
    <n v="5"/>
    <n v="9"/>
    <n v="45"/>
    <x v="0"/>
    <x v="0"/>
    <d v="2022-12-30T00:00:00"/>
    <x v="0"/>
  </r>
  <r>
    <s v="TXN_3463769"/>
    <s v="CUST_02"/>
    <x v="1"/>
    <s v="Item_2_MILK"/>
    <n v="6.5"/>
    <n v="1"/>
    <n v="6.5"/>
    <x v="0"/>
    <x v="0"/>
    <d v="2024-11-01T00:00:00"/>
    <x v="1"/>
  </r>
  <r>
    <s v="TXN_3625111"/>
    <s v="CUST_02"/>
    <x v="0"/>
    <s v="Item_16_PAT"/>
    <n v="27.5"/>
    <n v="6"/>
    <n v="165"/>
    <x v="0"/>
    <x v="0"/>
    <d v="2024-02-04T00:00:00"/>
    <x v="2"/>
  </r>
  <r>
    <s v="TXN_5312362"/>
    <s v="CUST_09"/>
    <x v="5"/>
    <s v="Item_1_FUR"/>
    <n v="5"/>
    <n v="4"/>
    <n v="20"/>
    <x v="1"/>
    <x v="1"/>
    <d v="2024-12-06T00:00:00"/>
    <x v="2"/>
  </r>
  <r>
    <s v="TXN_8282608"/>
    <s v="CUST_14"/>
    <x v="1"/>
    <s v="Item_20_MILK"/>
    <n v="33.5"/>
    <n v="10"/>
    <n v="335"/>
    <x v="0"/>
    <x v="0"/>
    <d v="2022-12-22T00:00:00"/>
    <x v="2"/>
  </r>
  <r>
    <s v="TXN_4864903"/>
    <s v="CUST_10"/>
    <x v="4"/>
    <s v="Item_12_FOOD"/>
    <n v="21.5"/>
    <n v="4"/>
    <n v="86"/>
    <x v="1"/>
    <x v="0"/>
    <d v="2023-08-19T00:00:00"/>
    <x v="1"/>
  </r>
  <r>
    <s v="TXN_4495427"/>
    <s v="CUST_06"/>
    <x v="1"/>
    <s v="Item_15_MILK"/>
    <n v="26"/>
    <n v="8"/>
    <n v="208"/>
    <x v="2"/>
    <x v="0"/>
    <d v="2024-04-04T00:00:00"/>
    <x v="1"/>
  </r>
  <r>
    <s v="TXN_8384866"/>
    <s v="CUST_03"/>
    <x v="1"/>
    <s v="Item_2_MILK"/>
    <n v="6.5"/>
    <n v="8"/>
    <n v="52"/>
    <x v="2"/>
    <x v="1"/>
    <d v="2022-06-24T00:00:00"/>
    <x v="1"/>
  </r>
  <r>
    <s v="TXN_8570954"/>
    <s v="CUST_16"/>
    <x v="6"/>
    <s v="Item_19_EHE"/>
    <n v="32"/>
    <n v="9"/>
    <n v="288"/>
    <x v="2"/>
    <x v="1"/>
    <d v="2024-04-23T00:00:00"/>
    <x v="0"/>
  </r>
  <r>
    <s v="TXN_2573050"/>
    <s v="CUST_11"/>
    <x v="7"/>
    <s v="Item_10_CEA"/>
    <n v="18.5"/>
    <n v="9"/>
    <n v="166.5"/>
    <x v="1"/>
    <x v="0"/>
    <d v="2022-10-11T00:00:00"/>
    <x v="0"/>
  </r>
  <r>
    <s v="TXN_6706381"/>
    <s v="CUST_22"/>
    <x v="2"/>
    <s v="Item_6_BUT"/>
    <n v="12.5"/>
    <n v="10"/>
    <n v="125"/>
    <x v="1"/>
    <x v="0"/>
    <d v="2022-08-15T00:00:00"/>
    <x v="2"/>
  </r>
  <r>
    <s v="TXN_4399717"/>
    <s v="CUST_16"/>
    <x v="1"/>
    <s v="Item_2_MILK"/>
    <n v="6.5"/>
    <n v="2"/>
    <n v="13"/>
    <x v="1"/>
    <x v="1"/>
    <d v="2022-12-15T00:00:00"/>
    <x v="0"/>
  </r>
  <r>
    <s v="TXN_2547094"/>
    <s v="CUST_02"/>
    <x v="6"/>
    <s v="Item_12_EHE"/>
    <n v="21.5"/>
    <n v="6"/>
    <n v="129"/>
    <x v="2"/>
    <x v="0"/>
    <d v="2023-05-09T00:00:00"/>
    <x v="2"/>
  </r>
  <r>
    <s v="TXN_1187419"/>
    <s v="CUST_22"/>
    <x v="2"/>
    <s v="Item_20_BUT"/>
    <n v="33.5"/>
    <n v="5"/>
    <n v="167.5"/>
    <x v="1"/>
    <x v="0"/>
    <d v="2022-02-03T00:00:00"/>
    <x v="2"/>
  </r>
  <r>
    <s v="TXN_1245067"/>
    <s v="CUST_21"/>
    <x v="4"/>
    <s v="Item_18_FOOD"/>
    <n v="30.5"/>
    <n v="1"/>
    <n v="30.5"/>
    <x v="1"/>
    <x v="0"/>
    <d v="2023-08-15T00:00:00"/>
    <x v="1"/>
  </r>
  <r>
    <s v="TXN_6902800"/>
    <s v="CUST_24"/>
    <x v="3"/>
    <s v="Item_22_BEV"/>
    <n v="36.5"/>
    <n v="4"/>
    <n v="146"/>
    <x v="1"/>
    <x v="0"/>
    <d v="2023-08-17T00:00:00"/>
    <x v="1"/>
  </r>
  <r>
    <s v="TXN_4829772"/>
    <s v="CUST_19"/>
    <x v="2"/>
    <s v="Item_3_BUT"/>
    <n v="8"/>
    <n v="6"/>
    <n v="48"/>
    <x v="2"/>
    <x v="0"/>
    <d v="2024-09-01T00:00:00"/>
    <x v="2"/>
  </r>
  <r>
    <s v="TXN_3149790"/>
    <s v="CUST_12"/>
    <x v="2"/>
    <s v="Item_20_BUT"/>
    <n v="33.5"/>
    <n v="7"/>
    <n v="234.5"/>
    <x v="1"/>
    <x v="1"/>
    <d v="2025-01-11T00:00:00"/>
    <x v="2"/>
  </r>
  <r>
    <s v="TXN_1900258"/>
    <s v="CUST_16"/>
    <x v="4"/>
    <s v="Item_3_FOOD"/>
    <n v="8"/>
    <n v="2"/>
    <n v="16"/>
    <x v="1"/>
    <x v="1"/>
    <d v="2022-06-16T00:00:00"/>
    <x v="0"/>
  </r>
  <r>
    <s v="TXN_5969269"/>
    <s v="CUST_04"/>
    <x v="3"/>
    <s v="Item_19_BEV"/>
    <n v="32"/>
    <n v="8"/>
    <n v="256"/>
    <x v="2"/>
    <x v="1"/>
    <d v="2024-07-29T00:00:00"/>
    <x v="0"/>
  </r>
  <r>
    <s v="TXN_9553069"/>
    <s v="CUST_03"/>
    <x v="2"/>
    <s v="Item_25_BUT"/>
    <n v="41"/>
    <n v="9"/>
    <n v="369"/>
    <x v="2"/>
    <x v="1"/>
    <d v="2022-07-24T00:00:00"/>
    <x v="2"/>
  </r>
  <r>
    <s v="TXN_6096878"/>
    <s v="CUST_20"/>
    <x v="4"/>
    <s v="Item_1_FOOD"/>
    <n v="5"/>
    <n v="2"/>
    <n v="10"/>
    <x v="1"/>
    <x v="0"/>
    <d v="2023-01-02T00:00:00"/>
    <x v="0"/>
  </r>
  <r>
    <s v="TXN_5611269"/>
    <s v="CUST_23"/>
    <x v="0"/>
    <s v="Item_24_PAT"/>
    <n v="39.5"/>
    <n v="4"/>
    <n v="158"/>
    <x v="1"/>
    <x v="0"/>
    <d v="2024-08-08T00:00:00"/>
    <x v="0"/>
  </r>
  <r>
    <s v="TXN_5814096"/>
    <s v="CUST_01"/>
    <x v="0"/>
    <s v="Item_9_PAT"/>
    <n v="17"/>
    <n v="3"/>
    <n v="51"/>
    <x v="0"/>
    <x v="1"/>
    <d v="2022-08-08T00:00:00"/>
    <x v="2"/>
  </r>
  <r>
    <s v="TXN_9996372"/>
    <s v="CUST_25"/>
    <x v="7"/>
    <s v="Item_11_CEA"/>
    <n v="20"/>
    <n v="2"/>
    <n v="40"/>
    <x v="0"/>
    <x v="0"/>
    <d v="2024-11-11T00:00:00"/>
    <x v="0"/>
  </r>
  <r>
    <s v="TXN_6450930"/>
    <s v="CUST_21"/>
    <x v="3"/>
    <s v="Item_8_BEV"/>
    <n v="15.5"/>
    <n v="9"/>
    <n v="139.5"/>
    <x v="0"/>
    <x v="0"/>
    <d v="2023-12-06T00:00:00"/>
    <x v="0"/>
  </r>
  <r>
    <s v="TXN_7510339"/>
    <s v="CUST_07"/>
    <x v="7"/>
    <s v="Item_22_CEA"/>
    <n v="36.5"/>
    <n v="7"/>
    <n v="255.5"/>
    <x v="2"/>
    <x v="0"/>
    <d v="2023-08-09T00:00:00"/>
    <x v="1"/>
  </r>
  <r>
    <s v="TXN_8615825"/>
    <s v="CUST_19"/>
    <x v="5"/>
    <s v="Item_25_FUR"/>
    <n v="41"/>
    <n v="1"/>
    <n v="41"/>
    <x v="1"/>
    <x v="0"/>
    <d v="2022-03-20T00:00:00"/>
    <x v="0"/>
  </r>
  <r>
    <s v="TXN_4854448"/>
    <s v="CUST_13"/>
    <x v="1"/>
    <s v="Item_5_MILK"/>
    <n v="11"/>
    <n v="3"/>
    <n v="33"/>
    <x v="1"/>
    <x v="1"/>
    <d v="2023-04-25T00:00:00"/>
    <x v="2"/>
  </r>
  <r>
    <s v="TXN_3228310"/>
    <s v="CUST_18"/>
    <x v="5"/>
    <s v="Item_24_FUR"/>
    <n v="39.5"/>
    <n v="6"/>
    <n v="237"/>
    <x v="2"/>
    <x v="0"/>
    <d v="2023-05-07T00:00:00"/>
    <x v="2"/>
  </r>
  <r>
    <s v="TXN_9423173"/>
    <s v="CUST_08"/>
    <x v="4"/>
    <s v="Item_11_FOOD"/>
    <n v="20"/>
    <n v="6"/>
    <n v="120"/>
    <x v="1"/>
    <x v="1"/>
    <d v="2022-07-12T00:00:00"/>
    <x v="1"/>
  </r>
  <r>
    <s v="TXN_9224384"/>
    <s v="CUST_10"/>
    <x v="4"/>
    <s v="Item_4_FOOD"/>
    <n v="9.5"/>
    <n v="6"/>
    <n v="57"/>
    <x v="1"/>
    <x v="1"/>
    <d v="2023-06-23T00:00:00"/>
    <x v="1"/>
  </r>
  <r>
    <s v="TXN_4489065"/>
    <s v="CUST_22"/>
    <x v="3"/>
    <s v="Item_22_BEV"/>
    <n v="36.5"/>
    <n v="4"/>
    <n v="146"/>
    <x v="0"/>
    <x v="0"/>
    <d v="2024-08-16T00:00:00"/>
    <x v="2"/>
  </r>
  <r>
    <s v="TXN_8930302"/>
    <s v="CUST_14"/>
    <x v="2"/>
    <s v="Item_22_BUT"/>
    <n v="36.5"/>
    <n v="5"/>
    <n v="182.5"/>
    <x v="2"/>
    <x v="1"/>
    <d v="2022-07-08T00:00:00"/>
    <x v="2"/>
  </r>
  <r>
    <s v="TXN_1334745"/>
    <s v="CUST_05"/>
    <x v="0"/>
    <s v="Item_25_PAT"/>
    <n v="41"/>
    <n v="4"/>
    <n v="164"/>
    <x v="0"/>
    <x v="1"/>
    <d v="2022-06-24T00:00:00"/>
    <x v="0"/>
  </r>
  <r>
    <s v="TXN_5862349"/>
    <s v="CUST_19"/>
    <x v="1"/>
    <s v="Item_19_MILK"/>
    <n v="32"/>
    <n v="6"/>
    <n v="192"/>
    <x v="1"/>
    <x v="1"/>
    <d v="2025-01-08T00:00:00"/>
    <x v="1"/>
  </r>
  <r>
    <s v="TXN_7250843"/>
    <s v="CUST_10"/>
    <x v="0"/>
    <s v="Item_23_PAT"/>
    <n v="38"/>
    <n v="1"/>
    <n v="38"/>
    <x v="1"/>
    <x v="1"/>
    <d v="2022-06-27T00:00:00"/>
    <x v="0"/>
  </r>
  <r>
    <s v="TXN_6948660"/>
    <s v="CUST_21"/>
    <x v="7"/>
    <s v="Item_19_CEA"/>
    <n v="32"/>
    <n v="5"/>
    <n v="160"/>
    <x v="2"/>
    <x v="1"/>
    <d v="2023-12-12T00:00:00"/>
    <x v="2"/>
  </r>
  <r>
    <s v="TXN_2246570"/>
    <s v="CUST_21"/>
    <x v="0"/>
    <s v="Item_23_PAT"/>
    <n v="38"/>
    <n v="9"/>
    <n v="342"/>
    <x v="2"/>
    <x v="1"/>
    <d v="2022-06-11T00:00:00"/>
    <x v="1"/>
  </r>
  <r>
    <s v="TXN_2537089"/>
    <s v="CUST_16"/>
    <x v="7"/>
    <s v="Item_18_CEA"/>
    <n v="30.5"/>
    <n v="10"/>
    <n v="305"/>
    <x v="1"/>
    <x v="0"/>
    <d v="2023-03-11T00:00:00"/>
    <x v="2"/>
  </r>
  <r>
    <s v="TXN_1432829"/>
    <s v="CUST_21"/>
    <x v="1"/>
    <s v="Item_15_MILK"/>
    <n v="26"/>
    <n v="9"/>
    <n v="234"/>
    <x v="1"/>
    <x v="1"/>
    <d v="2023-08-16T00:00:00"/>
    <x v="2"/>
  </r>
  <r>
    <s v="TXN_6030366"/>
    <s v="CUST_17"/>
    <x v="5"/>
    <s v="Item_2_FUR"/>
    <n v="6.5"/>
    <n v="6"/>
    <n v="39"/>
    <x v="0"/>
    <x v="1"/>
    <d v="2022-11-30T00:00:00"/>
    <x v="0"/>
  </r>
  <r>
    <s v="TXN_6979245"/>
    <s v="CUST_13"/>
    <x v="6"/>
    <s v="Item_5_EHE"/>
    <n v="11"/>
    <n v="4"/>
    <n v="44"/>
    <x v="2"/>
    <x v="1"/>
    <d v="2022-05-08T00:00:00"/>
    <x v="0"/>
  </r>
  <r>
    <s v="TXN_8336383"/>
    <s v="CUST_08"/>
    <x v="3"/>
    <s v="Item_23_BEV"/>
    <n v="38"/>
    <n v="4"/>
    <n v="152"/>
    <x v="0"/>
    <x v="1"/>
    <d v="2022-06-22T00:00:00"/>
    <x v="0"/>
  </r>
  <r>
    <s v="TXN_8987298"/>
    <s v="CUST_22"/>
    <x v="3"/>
    <s v="Item_1_BEV"/>
    <n v="5"/>
    <n v="2"/>
    <n v="10"/>
    <x v="1"/>
    <x v="0"/>
    <d v="2023-06-16T00:00:00"/>
    <x v="2"/>
  </r>
  <r>
    <s v="TXN_2477647"/>
    <s v="CUST_03"/>
    <x v="4"/>
    <s v="Item_4_FOOD"/>
    <n v="9.5"/>
    <n v="2"/>
    <n v="19"/>
    <x v="1"/>
    <x v="0"/>
    <d v="2024-04-22T00:00:00"/>
    <x v="0"/>
  </r>
  <r>
    <s v="TXN_8634272"/>
    <s v="CUST_03"/>
    <x v="0"/>
    <s v="Item_8_PAT"/>
    <n v="15.5"/>
    <n v="7"/>
    <n v="108.5"/>
    <x v="1"/>
    <x v="1"/>
    <d v="2023-01-23T00:00:00"/>
    <x v="1"/>
  </r>
  <r>
    <s v="TXN_7782524"/>
    <s v="CUST_02"/>
    <x v="6"/>
    <s v="Item_15_EHE"/>
    <n v="26"/>
    <n v="9"/>
    <n v="234"/>
    <x v="0"/>
    <x v="0"/>
    <d v="2022-06-12T00:00:00"/>
    <x v="1"/>
  </r>
  <r>
    <s v="TXN_1188415"/>
    <s v="CUST_18"/>
    <x v="6"/>
    <s v="Item_1_EHE"/>
    <n v="5"/>
    <n v="5"/>
    <n v="25"/>
    <x v="2"/>
    <x v="1"/>
    <d v="2025-01-15T00:00:00"/>
    <x v="1"/>
  </r>
  <r>
    <s v="TXN_6509362"/>
    <s v="CUST_16"/>
    <x v="5"/>
    <s v="Item_16_FUR"/>
    <n v="27.5"/>
    <n v="9"/>
    <n v="247.5"/>
    <x v="2"/>
    <x v="1"/>
    <d v="2022-05-05T00:00:00"/>
    <x v="2"/>
  </r>
  <r>
    <s v="TXN_5736213"/>
    <s v="CUST_21"/>
    <x v="2"/>
    <s v="Item_24_BUT"/>
    <n v="39.5"/>
    <n v="9"/>
    <n v="355.5"/>
    <x v="2"/>
    <x v="1"/>
    <d v="2024-05-06T00:00:00"/>
    <x v="1"/>
  </r>
  <r>
    <s v="TXN_6506236"/>
    <s v="CUST_07"/>
    <x v="0"/>
    <s v="Item_17_PAT"/>
    <n v="29"/>
    <n v="1"/>
    <n v="29"/>
    <x v="1"/>
    <x v="0"/>
    <d v="2022-12-25T00:00:00"/>
    <x v="2"/>
  </r>
  <r>
    <s v="TXN_3764016"/>
    <s v="CUST_21"/>
    <x v="6"/>
    <s v="Item_15_EHE"/>
    <n v="26"/>
    <n v="2"/>
    <n v="52"/>
    <x v="2"/>
    <x v="0"/>
    <d v="2022-09-04T00:00:00"/>
    <x v="1"/>
  </r>
  <r>
    <s v="TXN_3100291"/>
    <s v="CUST_10"/>
    <x v="7"/>
    <s v="Item_15_CEA"/>
    <n v="26"/>
    <n v="8"/>
    <n v="208"/>
    <x v="2"/>
    <x v="0"/>
    <d v="2023-06-16T00:00:00"/>
    <x v="1"/>
  </r>
  <r>
    <s v="TXN_4568923"/>
    <s v="CUST_08"/>
    <x v="4"/>
    <s v="Item_9_FOOD"/>
    <n v="17"/>
    <n v="8"/>
    <n v="136"/>
    <x v="0"/>
    <x v="0"/>
    <d v="2022-07-26T00:00:00"/>
    <x v="1"/>
  </r>
  <r>
    <s v="TXN_4857957"/>
    <s v="CUST_25"/>
    <x v="0"/>
    <s v="Item_12_PAT"/>
    <n v="21.5"/>
    <n v="8"/>
    <n v="172"/>
    <x v="0"/>
    <x v="0"/>
    <d v="2024-04-11T00:00:00"/>
    <x v="0"/>
  </r>
  <r>
    <s v="TXN_6822752"/>
    <s v="CUST_21"/>
    <x v="7"/>
    <s v="Item_5_CEA"/>
    <n v="11"/>
    <n v="10"/>
    <n v="110"/>
    <x v="0"/>
    <x v="0"/>
    <d v="2022-01-13T00:00:00"/>
    <x v="2"/>
  </r>
  <r>
    <s v="TXN_6192944"/>
    <s v="CUST_19"/>
    <x v="6"/>
    <s v="Item_20_EHE"/>
    <n v="33.5"/>
    <n v="8"/>
    <n v="268"/>
    <x v="0"/>
    <x v="1"/>
    <d v="2025-01-03T00:00:00"/>
    <x v="1"/>
  </r>
  <r>
    <s v="TXN_3622317"/>
    <s v="CUST_13"/>
    <x v="6"/>
    <s v="Item_10_EHE"/>
    <n v="18.5"/>
    <n v="2"/>
    <n v="37"/>
    <x v="2"/>
    <x v="0"/>
    <d v="2023-02-25T00:00:00"/>
    <x v="1"/>
  </r>
  <r>
    <s v="TXN_5782730"/>
    <s v="CUST_05"/>
    <x v="3"/>
    <s v="Item_8_BEV"/>
    <n v="15.5"/>
    <n v="3"/>
    <n v="46.5"/>
    <x v="0"/>
    <x v="1"/>
    <d v="2022-10-03T00:00:00"/>
    <x v="1"/>
  </r>
  <r>
    <s v="TXN_5921416"/>
    <s v="CUST_11"/>
    <x v="2"/>
    <s v="Item_3_BUT"/>
    <n v="8"/>
    <n v="2"/>
    <n v="16"/>
    <x v="2"/>
    <x v="0"/>
    <d v="2024-04-05T00:00:00"/>
    <x v="2"/>
  </r>
  <r>
    <s v="TXN_3895137"/>
    <s v="CUST_08"/>
    <x v="3"/>
    <s v="Item_7_BEV"/>
    <n v="14"/>
    <n v="4"/>
    <n v="56"/>
    <x v="1"/>
    <x v="0"/>
    <d v="2023-03-29T00:00:00"/>
    <x v="1"/>
  </r>
  <r>
    <s v="TXN_7129969"/>
    <s v="CUST_18"/>
    <x v="5"/>
    <s v="Item_1_FUR"/>
    <n v="5"/>
    <n v="5"/>
    <n v="25"/>
    <x v="1"/>
    <x v="1"/>
    <d v="2022-03-19T00:00:00"/>
    <x v="0"/>
  </r>
  <r>
    <s v="TXN_3349701"/>
    <s v="CUST_02"/>
    <x v="2"/>
    <s v="Item_25_BUT"/>
    <n v="41"/>
    <n v="1"/>
    <n v="41"/>
    <x v="1"/>
    <x v="1"/>
    <d v="2024-07-16T00:00:00"/>
    <x v="2"/>
  </r>
  <r>
    <s v="TXN_2231201"/>
    <s v="CUST_04"/>
    <x v="6"/>
    <s v="Item_15_EHE"/>
    <n v="26"/>
    <n v="5"/>
    <n v="130"/>
    <x v="2"/>
    <x v="0"/>
    <d v="2024-05-23T00:00:00"/>
    <x v="2"/>
  </r>
  <r>
    <s v="TXN_7431980"/>
    <s v="CUST_01"/>
    <x v="2"/>
    <s v="Item_8_BUT"/>
    <n v="15.5"/>
    <n v="9"/>
    <n v="139.5"/>
    <x v="1"/>
    <x v="0"/>
    <d v="2024-06-15T00:00:00"/>
    <x v="2"/>
  </r>
  <r>
    <s v="TXN_5459776"/>
    <s v="CUST_24"/>
    <x v="4"/>
    <s v="Item_14_FOOD"/>
    <n v="24.5"/>
    <n v="2"/>
    <n v="49"/>
    <x v="0"/>
    <x v="0"/>
    <d v="2024-10-01T00:00:00"/>
    <x v="1"/>
  </r>
  <r>
    <s v="TXN_7510517"/>
    <s v="CUST_05"/>
    <x v="2"/>
    <s v="Item_10_BUT"/>
    <n v="18.5"/>
    <n v="3"/>
    <n v="55.5"/>
    <x v="0"/>
    <x v="0"/>
    <d v="2024-03-10T00:00:00"/>
    <x v="1"/>
  </r>
  <r>
    <s v="TXN_6030067"/>
    <s v="CUST_11"/>
    <x v="1"/>
    <s v="Item_12_MILK"/>
    <n v="21.5"/>
    <n v="4"/>
    <n v="86"/>
    <x v="2"/>
    <x v="0"/>
    <d v="2022-03-15T00:00:00"/>
    <x v="1"/>
  </r>
  <r>
    <s v="TXN_3847123"/>
    <s v="CUST_22"/>
    <x v="2"/>
    <s v="Item_12_BUT"/>
    <n v="21.5"/>
    <n v="10"/>
    <n v="215"/>
    <x v="1"/>
    <x v="0"/>
    <d v="2024-06-21T00:00:00"/>
    <x v="1"/>
  </r>
  <r>
    <s v="TXN_3018500"/>
    <s v="CUST_11"/>
    <x v="4"/>
    <s v="Item_5_FOOD"/>
    <n v="11"/>
    <n v="6"/>
    <n v="66"/>
    <x v="2"/>
    <x v="1"/>
    <d v="2023-05-24T00:00:00"/>
    <x v="1"/>
  </r>
  <r>
    <s v="TXN_7869463"/>
    <s v="CUST_14"/>
    <x v="7"/>
    <m/>
    <m/>
    <n v="8"/>
    <n v="232"/>
    <x v="1"/>
    <x v="0"/>
    <d v="2023-03-11T00:00:00"/>
    <x v="1"/>
  </r>
  <r>
    <s v="TXN_5916266"/>
    <s v="CUST_23"/>
    <x v="4"/>
    <s v="Item_10_FOOD"/>
    <n v="18.5"/>
    <n v="3"/>
    <n v="55.5"/>
    <x v="0"/>
    <x v="0"/>
    <d v="2023-10-19T00:00:00"/>
    <x v="1"/>
  </r>
  <r>
    <s v="TXN_4993247"/>
    <s v="CUST_23"/>
    <x v="6"/>
    <s v="Item_23_EHE"/>
    <n v="38"/>
    <n v="2"/>
    <n v="76"/>
    <x v="1"/>
    <x v="0"/>
    <d v="2022-03-07T00:00:00"/>
    <x v="1"/>
  </r>
  <r>
    <s v="TXN_6600908"/>
    <s v="CUST_14"/>
    <x v="4"/>
    <s v="Item_14_FOOD"/>
    <n v="24.5"/>
    <n v="6"/>
    <n v="147"/>
    <x v="2"/>
    <x v="0"/>
    <d v="2023-08-25T00:00:00"/>
    <x v="2"/>
  </r>
  <r>
    <s v="TXN_8362642"/>
    <s v="CUST_04"/>
    <x v="3"/>
    <s v="Item_7_BEV"/>
    <n v="14"/>
    <n v="8"/>
    <n v="112"/>
    <x v="2"/>
    <x v="1"/>
    <d v="2024-02-23T00:00:00"/>
    <x v="2"/>
  </r>
  <r>
    <s v="TXN_1417703"/>
    <s v="CUST_17"/>
    <x v="1"/>
    <s v="Item_1_MILK"/>
    <n v="5"/>
    <n v="8"/>
    <n v="40"/>
    <x v="2"/>
    <x v="1"/>
    <d v="2024-06-07T00:00:00"/>
    <x v="0"/>
  </r>
  <r>
    <s v="TXN_5715686"/>
    <s v="CUST_06"/>
    <x v="6"/>
    <s v="Item_25_EHE"/>
    <n v="41"/>
    <n v="8"/>
    <n v="328"/>
    <x v="0"/>
    <x v="1"/>
    <d v="2025-01-07T00:00:00"/>
    <x v="0"/>
  </r>
  <r>
    <s v="TXN_7216070"/>
    <s v="CUST_08"/>
    <x v="2"/>
    <s v="Item_11_BUT"/>
    <n v="20"/>
    <n v="5"/>
    <n v="100"/>
    <x v="1"/>
    <x v="0"/>
    <d v="2024-02-06T00:00:00"/>
    <x v="2"/>
  </r>
  <r>
    <s v="TXN_1456033"/>
    <s v="CUST_12"/>
    <x v="1"/>
    <s v="Item_4_MILK"/>
    <n v="9.5"/>
    <n v="6"/>
    <n v="57"/>
    <x v="0"/>
    <x v="1"/>
    <d v="2023-08-18T00:00:00"/>
    <x v="1"/>
  </r>
  <r>
    <s v="TXN_6977040"/>
    <s v="CUST_13"/>
    <x v="4"/>
    <s v="Item_5_FOOD"/>
    <n v="11"/>
    <n v="7"/>
    <n v="77"/>
    <x v="0"/>
    <x v="0"/>
    <d v="2023-03-31T00:00:00"/>
    <x v="1"/>
  </r>
  <r>
    <s v="TXN_1065130"/>
    <s v="CUST_09"/>
    <x v="2"/>
    <s v="Item_25_BUT"/>
    <n v="41"/>
    <n v="3"/>
    <n v="123"/>
    <x v="2"/>
    <x v="0"/>
    <d v="2022-09-14T00:00:00"/>
    <x v="2"/>
  </r>
  <r>
    <s v="TXN_2026101"/>
    <s v="CUST_10"/>
    <x v="0"/>
    <m/>
    <n v="24.5"/>
    <m/>
    <m/>
    <x v="2"/>
    <x v="1"/>
    <d v="2023-05-14T00:00:00"/>
    <x v="2"/>
  </r>
  <r>
    <s v="TXN_5647147"/>
    <s v="CUST_05"/>
    <x v="6"/>
    <s v="Item_10_EHE"/>
    <n v="18.5"/>
    <n v="6"/>
    <n v="111"/>
    <x v="1"/>
    <x v="0"/>
    <d v="2024-05-16T00:00:00"/>
    <x v="1"/>
  </r>
  <r>
    <s v="TXN_5770780"/>
    <s v="CUST_16"/>
    <x v="6"/>
    <s v="Item_8_EHE"/>
    <n v="15.5"/>
    <n v="2"/>
    <n v="31"/>
    <x v="1"/>
    <x v="1"/>
    <d v="2023-08-18T00:00:00"/>
    <x v="2"/>
  </r>
  <r>
    <s v="TXN_3307692"/>
    <s v="CUST_21"/>
    <x v="5"/>
    <s v="Item_25_FUR"/>
    <n v="41"/>
    <n v="6"/>
    <n v="246"/>
    <x v="2"/>
    <x v="0"/>
    <d v="2022-06-27T00:00:00"/>
    <x v="2"/>
  </r>
  <r>
    <s v="TXN_3746709"/>
    <s v="CUST_13"/>
    <x v="1"/>
    <s v="Item_2_MILK"/>
    <n v="6.5"/>
    <n v="4"/>
    <n v="26"/>
    <x v="0"/>
    <x v="0"/>
    <d v="2022-05-13T00:00:00"/>
    <x v="2"/>
  </r>
  <r>
    <s v="TXN_2997461"/>
    <s v="CUST_05"/>
    <x v="6"/>
    <s v="Item_8_EHE"/>
    <n v="15.5"/>
    <n v="8"/>
    <n v="124"/>
    <x v="1"/>
    <x v="1"/>
    <d v="2023-09-18T00:00:00"/>
    <x v="0"/>
  </r>
  <r>
    <s v="TXN_6786362"/>
    <s v="CUST_22"/>
    <x v="1"/>
    <s v="Item_13_MILK"/>
    <n v="23"/>
    <n v="8"/>
    <n v="184"/>
    <x v="0"/>
    <x v="0"/>
    <d v="2024-05-17T00:00:00"/>
    <x v="2"/>
  </r>
  <r>
    <s v="TXN_7944224"/>
    <s v="CUST_15"/>
    <x v="3"/>
    <s v="Item_16_BEV"/>
    <n v="27.5"/>
    <n v="3"/>
    <n v="82.5"/>
    <x v="2"/>
    <x v="0"/>
    <d v="2023-09-11T00:00:00"/>
    <x v="1"/>
  </r>
  <r>
    <s v="TXN_6998087"/>
    <s v="CUST_13"/>
    <x v="1"/>
    <s v="Item_20_MILK"/>
    <n v="33.5"/>
    <n v="8"/>
    <n v="268"/>
    <x v="2"/>
    <x v="1"/>
    <d v="2024-08-06T00:00:00"/>
    <x v="0"/>
  </r>
  <r>
    <s v="TXN_7673556"/>
    <s v="CUST_10"/>
    <x v="1"/>
    <m/>
    <n v="27.5"/>
    <m/>
    <m/>
    <x v="2"/>
    <x v="1"/>
    <d v="2024-01-07T00:00:00"/>
    <x v="0"/>
  </r>
  <r>
    <s v="TXN_4541403"/>
    <s v="CUST_09"/>
    <x v="0"/>
    <s v="Item_6_PAT"/>
    <n v="12.5"/>
    <n v="10"/>
    <n v="125"/>
    <x v="0"/>
    <x v="0"/>
    <d v="2023-12-18T00:00:00"/>
    <x v="0"/>
  </r>
  <r>
    <s v="TXN_6843971"/>
    <s v="CUST_01"/>
    <x v="3"/>
    <s v="Item_25_BEV"/>
    <n v="41"/>
    <n v="4"/>
    <n v="164"/>
    <x v="1"/>
    <x v="1"/>
    <d v="2022-08-07T00:00:00"/>
    <x v="0"/>
  </r>
  <r>
    <s v="TXN_1745928"/>
    <s v="CUST_17"/>
    <x v="7"/>
    <s v="Item_1_CEA"/>
    <n v="5"/>
    <n v="1"/>
    <n v="5"/>
    <x v="1"/>
    <x v="0"/>
    <d v="2024-10-11T00:00:00"/>
    <x v="0"/>
  </r>
  <r>
    <s v="TXN_6800602"/>
    <s v="CUST_06"/>
    <x v="1"/>
    <s v="Item_1_MILK"/>
    <n v="5"/>
    <n v="4"/>
    <n v="20"/>
    <x v="2"/>
    <x v="0"/>
    <d v="2022-03-03T00:00:00"/>
    <x v="2"/>
  </r>
  <r>
    <s v="TXN_4759881"/>
    <s v="CUST_05"/>
    <x v="3"/>
    <s v="Item_12_BEV"/>
    <n v="21.5"/>
    <n v="8"/>
    <n v="172"/>
    <x v="1"/>
    <x v="1"/>
    <d v="2024-08-06T00:00:00"/>
    <x v="2"/>
  </r>
  <r>
    <s v="TXN_6862740"/>
    <s v="CUST_02"/>
    <x v="4"/>
    <s v="Item_7_FOOD"/>
    <n v="14"/>
    <n v="3"/>
    <n v="42"/>
    <x v="1"/>
    <x v="0"/>
    <d v="2024-08-13T00:00:00"/>
    <x v="2"/>
  </r>
  <r>
    <s v="TXN_1714851"/>
    <s v="CUST_14"/>
    <x v="1"/>
    <s v="Item_18_MILK"/>
    <n v="30.5"/>
    <n v="5"/>
    <n v="152.5"/>
    <x v="2"/>
    <x v="1"/>
    <d v="2024-09-24T00:00:00"/>
    <x v="1"/>
  </r>
  <r>
    <s v="TXN_9450304"/>
    <s v="CUST_20"/>
    <x v="4"/>
    <s v="Item_5_FOOD"/>
    <n v="11"/>
    <n v="2"/>
    <n v="22"/>
    <x v="0"/>
    <x v="0"/>
    <d v="2023-04-22T00:00:00"/>
    <x v="2"/>
  </r>
  <r>
    <s v="TXN_6291669"/>
    <s v="CUST_06"/>
    <x v="7"/>
    <s v="Item_12_CEA"/>
    <n v="21.5"/>
    <n v="5"/>
    <n v="107.5"/>
    <x v="2"/>
    <x v="1"/>
    <d v="2023-09-01T00:00:00"/>
    <x v="2"/>
  </r>
  <r>
    <s v="TXN_1007496"/>
    <s v="CUST_01"/>
    <x v="2"/>
    <m/>
    <m/>
    <n v="10"/>
    <n v="155"/>
    <x v="1"/>
    <x v="0"/>
    <d v="2024-02-05T00:00:00"/>
    <x v="0"/>
  </r>
  <r>
    <s v="TXN_2391758"/>
    <s v="CUST_09"/>
    <x v="7"/>
    <s v="Item_2_CEA"/>
    <n v="6.5"/>
    <n v="5"/>
    <n v="32.5"/>
    <x v="1"/>
    <x v="0"/>
    <d v="2022-10-01T00:00:00"/>
    <x v="0"/>
  </r>
  <r>
    <s v="TXN_9816119"/>
    <s v="CUST_08"/>
    <x v="3"/>
    <s v="Item_8_BEV"/>
    <n v="15.5"/>
    <n v="8"/>
    <n v="124"/>
    <x v="0"/>
    <x v="0"/>
    <d v="2022-08-26T00:00:00"/>
    <x v="1"/>
  </r>
  <r>
    <s v="TXN_6312219"/>
    <s v="CUST_09"/>
    <x v="6"/>
    <s v="Item_13_EHE"/>
    <n v="23"/>
    <n v="8"/>
    <n v="184"/>
    <x v="0"/>
    <x v="1"/>
    <d v="2023-04-13T00:00:00"/>
    <x v="2"/>
  </r>
  <r>
    <s v="TXN_8299684"/>
    <s v="CUST_14"/>
    <x v="7"/>
    <s v="Item_20_CEA"/>
    <n v="33.5"/>
    <n v="2"/>
    <n v="67"/>
    <x v="1"/>
    <x v="1"/>
    <d v="2022-07-06T00:00:00"/>
    <x v="2"/>
  </r>
  <r>
    <s v="TXN_5069350"/>
    <s v="CUST_24"/>
    <x v="5"/>
    <s v="Item_15_FUR"/>
    <n v="26"/>
    <n v="7"/>
    <n v="182"/>
    <x v="1"/>
    <x v="1"/>
    <d v="2024-10-01T00:00:00"/>
    <x v="0"/>
  </r>
  <r>
    <s v="TXN_9501460"/>
    <s v="CUST_11"/>
    <x v="1"/>
    <s v="Item_15_MILK"/>
    <n v="26"/>
    <n v="5"/>
    <n v="130"/>
    <x v="0"/>
    <x v="1"/>
    <d v="2023-03-25T00:00:00"/>
    <x v="1"/>
  </r>
  <r>
    <s v="TXN_9245633"/>
    <s v="CUST_08"/>
    <x v="5"/>
    <s v="Item_7_FUR"/>
    <n v="14"/>
    <n v="8"/>
    <n v="112"/>
    <x v="2"/>
    <x v="0"/>
    <d v="2022-01-07T00:00:00"/>
    <x v="2"/>
  </r>
  <r>
    <s v="TXN_6524933"/>
    <s v="CUST_15"/>
    <x v="4"/>
    <s v="Item_22_FOOD"/>
    <n v="36.5"/>
    <n v="10"/>
    <n v="365"/>
    <x v="2"/>
    <x v="1"/>
    <d v="2022-03-13T00:00:00"/>
    <x v="0"/>
  </r>
  <r>
    <s v="TXN_8769977"/>
    <s v="CUST_04"/>
    <x v="7"/>
    <s v="Item_1_CEA"/>
    <n v="5"/>
    <n v="5"/>
    <n v="25"/>
    <x v="2"/>
    <x v="1"/>
    <d v="2024-07-03T00:00:00"/>
    <x v="2"/>
  </r>
  <r>
    <s v="TXN_7615768"/>
    <s v="CUST_21"/>
    <x v="2"/>
    <s v="Item_19_BUT"/>
    <n v="32"/>
    <n v="2"/>
    <n v="64"/>
    <x v="1"/>
    <x v="0"/>
    <d v="2023-10-19T00:00:00"/>
    <x v="2"/>
  </r>
  <r>
    <s v="TXN_1777125"/>
    <s v="CUST_21"/>
    <x v="4"/>
    <s v="Item_11_FOOD"/>
    <n v="20"/>
    <n v="9"/>
    <n v="180"/>
    <x v="1"/>
    <x v="0"/>
    <d v="2024-08-23T00:00:00"/>
    <x v="1"/>
  </r>
  <r>
    <s v="TXN_4548524"/>
    <s v="CUST_15"/>
    <x v="7"/>
    <s v="Item_10_CEA"/>
    <n v="18.5"/>
    <n v="3"/>
    <n v="55.5"/>
    <x v="1"/>
    <x v="0"/>
    <d v="2023-08-19T00:00:00"/>
    <x v="1"/>
  </r>
  <r>
    <s v="TXN_9777501"/>
    <s v="CUST_23"/>
    <x v="3"/>
    <s v="Item_17_BEV"/>
    <n v="29"/>
    <n v="4"/>
    <n v="116"/>
    <x v="0"/>
    <x v="1"/>
    <d v="2024-08-08T00:00:00"/>
    <x v="2"/>
  </r>
  <r>
    <s v="TXN_2092827"/>
    <s v="CUST_25"/>
    <x v="1"/>
    <m/>
    <m/>
    <n v="1"/>
    <n v="30.5"/>
    <x v="0"/>
    <x v="0"/>
    <d v="2023-10-01T00:00:00"/>
    <x v="1"/>
  </r>
  <r>
    <s v="TXN_9282380"/>
    <s v="CUST_09"/>
    <x v="2"/>
    <s v="Item_23_BUT"/>
    <n v="38"/>
    <n v="5"/>
    <n v="190"/>
    <x v="0"/>
    <x v="1"/>
    <d v="2024-09-22T00:00:00"/>
    <x v="2"/>
  </r>
  <r>
    <s v="TXN_7882600"/>
    <s v="CUST_03"/>
    <x v="1"/>
    <s v="Item_11_MILK"/>
    <n v="20"/>
    <n v="8"/>
    <n v="160"/>
    <x v="1"/>
    <x v="0"/>
    <d v="2022-04-16T00:00:00"/>
    <x v="1"/>
  </r>
  <r>
    <s v="TXN_8084251"/>
    <s v="CUST_16"/>
    <x v="6"/>
    <m/>
    <n v="26"/>
    <m/>
    <m/>
    <x v="0"/>
    <x v="1"/>
    <d v="2024-01-03T00:00:00"/>
    <x v="2"/>
  </r>
  <r>
    <s v="TXN_2014914"/>
    <s v="CUST_07"/>
    <x v="0"/>
    <s v="Item_17_PAT"/>
    <n v="29"/>
    <n v="8"/>
    <n v="232"/>
    <x v="2"/>
    <x v="1"/>
    <d v="2023-09-14T00:00:00"/>
    <x v="1"/>
  </r>
  <r>
    <s v="TXN_1155401"/>
    <s v="CUST_06"/>
    <x v="1"/>
    <s v="Item_19_MILK"/>
    <n v="32"/>
    <n v="2"/>
    <n v="64"/>
    <x v="0"/>
    <x v="1"/>
    <d v="2024-12-07T00:00:00"/>
    <x v="1"/>
  </r>
  <r>
    <s v="TXN_2412514"/>
    <s v="CUST_20"/>
    <x v="3"/>
    <s v="Item_2_BEV"/>
    <n v="6.5"/>
    <n v="2"/>
    <n v="13"/>
    <x v="2"/>
    <x v="1"/>
    <d v="2023-06-20T00:00:00"/>
    <x v="1"/>
  </r>
  <r>
    <s v="TXN_6878154"/>
    <s v="CUST_14"/>
    <x v="2"/>
    <s v="Item_17_BUT"/>
    <n v="29"/>
    <n v="5"/>
    <n v="145"/>
    <x v="0"/>
    <x v="0"/>
    <d v="2022-04-22T00:00:00"/>
    <x v="0"/>
  </r>
  <r>
    <s v="TXN_9649810"/>
    <s v="CUST_04"/>
    <x v="4"/>
    <s v="Item_11_FOOD"/>
    <n v="20"/>
    <n v="7"/>
    <n v="140"/>
    <x v="1"/>
    <x v="1"/>
    <d v="2024-03-07T00:00:00"/>
    <x v="0"/>
  </r>
  <r>
    <s v="TXN_7288669"/>
    <s v="CUST_09"/>
    <x v="3"/>
    <s v="Item_2_BEV"/>
    <n v="6.5"/>
    <n v="4"/>
    <n v="26"/>
    <x v="2"/>
    <x v="0"/>
    <d v="2023-04-27T00:00:00"/>
    <x v="2"/>
  </r>
  <r>
    <s v="TXN_2910275"/>
    <s v="CUST_03"/>
    <x v="7"/>
    <s v="Item_17_CEA"/>
    <n v="29"/>
    <n v="5"/>
    <n v="145"/>
    <x v="0"/>
    <x v="0"/>
    <d v="2022-01-22T00:00:00"/>
    <x v="1"/>
  </r>
  <r>
    <s v="TXN_1818683"/>
    <s v="CUST_10"/>
    <x v="1"/>
    <m/>
    <m/>
    <n v="5"/>
    <n v="25"/>
    <x v="1"/>
    <x v="1"/>
    <d v="2022-07-12T00:00:00"/>
    <x v="2"/>
  </r>
  <r>
    <s v="TXN_6437443"/>
    <s v="CUST_24"/>
    <x v="0"/>
    <s v="Item_4_PAT"/>
    <n v="9.5"/>
    <n v="8"/>
    <n v="76"/>
    <x v="0"/>
    <x v="1"/>
    <d v="2024-11-26T00:00:00"/>
    <x v="1"/>
  </r>
  <r>
    <s v="TXN_9930574"/>
    <s v="CUST_14"/>
    <x v="4"/>
    <s v="Item_1_FOOD"/>
    <n v="5"/>
    <n v="7"/>
    <n v="35"/>
    <x v="0"/>
    <x v="0"/>
    <d v="2022-03-16T00:00:00"/>
    <x v="0"/>
  </r>
  <r>
    <s v="TXN_4717804"/>
    <s v="CUST_21"/>
    <x v="0"/>
    <s v="Item_11_PAT"/>
    <n v="20"/>
    <n v="6"/>
    <n v="120"/>
    <x v="0"/>
    <x v="0"/>
    <d v="2022-10-28T00:00:00"/>
    <x v="1"/>
  </r>
  <r>
    <s v="TXN_4411069"/>
    <s v="CUST_08"/>
    <x v="4"/>
    <s v="Item_11_FOOD"/>
    <n v="20"/>
    <n v="10"/>
    <n v="200"/>
    <x v="0"/>
    <x v="1"/>
    <d v="2022-05-06T00:00:00"/>
    <x v="1"/>
  </r>
  <r>
    <s v="TXN_7980565"/>
    <s v="CUST_04"/>
    <x v="7"/>
    <s v="Item_20_CEA"/>
    <n v="33.5"/>
    <n v="1"/>
    <n v="33.5"/>
    <x v="0"/>
    <x v="0"/>
    <d v="2022-05-17T00:00:00"/>
    <x v="1"/>
  </r>
  <r>
    <s v="TXN_6590776"/>
    <s v="CUST_24"/>
    <x v="3"/>
    <s v="Item_16_BEV"/>
    <n v="27.5"/>
    <n v="6"/>
    <n v="165"/>
    <x v="2"/>
    <x v="0"/>
    <d v="2022-12-11T00:00:00"/>
    <x v="2"/>
  </r>
  <r>
    <s v="TXN_4403043"/>
    <s v="CUST_17"/>
    <x v="5"/>
    <s v="Item_8_FUR"/>
    <n v="15.5"/>
    <n v="3"/>
    <n v="46.5"/>
    <x v="0"/>
    <x v="1"/>
    <d v="2024-12-15T00:00:00"/>
    <x v="2"/>
  </r>
  <r>
    <s v="TXN_3843648"/>
    <s v="CUST_16"/>
    <x v="6"/>
    <s v="Item_12_EHE"/>
    <n v="21.5"/>
    <n v="7"/>
    <n v="150.5"/>
    <x v="0"/>
    <x v="0"/>
    <d v="2022-05-18T00:00:00"/>
    <x v="1"/>
  </r>
  <r>
    <s v="TXN_2494050"/>
    <s v="CUST_03"/>
    <x v="4"/>
    <s v="Item_13_FOOD"/>
    <n v="23"/>
    <n v="9"/>
    <n v="207"/>
    <x v="1"/>
    <x v="1"/>
    <d v="2024-04-16T00:00:00"/>
    <x v="2"/>
  </r>
  <r>
    <s v="TXN_5732305"/>
    <s v="CUST_21"/>
    <x v="2"/>
    <s v="Item_13_BUT"/>
    <n v="23"/>
    <n v="1"/>
    <n v="23"/>
    <x v="1"/>
    <x v="0"/>
    <d v="2022-02-05T00:00:00"/>
    <x v="0"/>
  </r>
  <r>
    <s v="TXN_4887526"/>
    <s v="CUST_01"/>
    <x v="0"/>
    <m/>
    <m/>
    <n v="3"/>
    <n v="19.5"/>
    <x v="2"/>
    <x v="1"/>
    <d v="2023-03-03T00:00:00"/>
    <x v="1"/>
  </r>
  <r>
    <s v="TXN_1636626"/>
    <s v="CUST_22"/>
    <x v="0"/>
    <s v="Item_13_PAT"/>
    <n v="23"/>
    <n v="5"/>
    <n v="115"/>
    <x v="0"/>
    <x v="1"/>
    <d v="2022-03-27T00:00:00"/>
    <x v="2"/>
  </r>
  <r>
    <s v="TXN_9104482"/>
    <s v="CUST_10"/>
    <x v="7"/>
    <s v="Item_10_CEA"/>
    <n v="18.5"/>
    <n v="8"/>
    <n v="148"/>
    <x v="2"/>
    <x v="1"/>
    <d v="2022-03-09T00:00:00"/>
    <x v="0"/>
  </r>
  <r>
    <s v="TXN_6919349"/>
    <s v="CUST_16"/>
    <x v="7"/>
    <s v="Item_17_CEA"/>
    <n v="29"/>
    <n v="9"/>
    <n v="261"/>
    <x v="1"/>
    <x v="1"/>
    <d v="2024-01-22T00:00:00"/>
    <x v="1"/>
  </r>
  <r>
    <s v="TXN_1601678"/>
    <s v="CUST_13"/>
    <x v="5"/>
    <s v="Item_20_FUR"/>
    <n v="33.5"/>
    <n v="7"/>
    <n v="234.5"/>
    <x v="1"/>
    <x v="0"/>
    <d v="2023-10-12T00:00:00"/>
    <x v="0"/>
  </r>
  <r>
    <s v="TXN_5798862"/>
    <s v="CUST_05"/>
    <x v="5"/>
    <s v="Item_24_FUR"/>
    <n v="39.5"/>
    <n v="3"/>
    <n v="118.5"/>
    <x v="1"/>
    <x v="0"/>
    <d v="2024-07-28T00:00:00"/>
    <x v="1"/>
  </r>
  <r>
    <s v="TXN_2488313"/>
    <s v="CUST_01"/>
    <x v="1"/>
    <s v="Item_10_MILK"/>
    <n v="18.5"/>
    <n v="8"/>
    <n v="148"/>
    <x v="0"/>
    <x v="1"/>
    <d v="2024-01-13T00:00:00"/>
    <x v="2"/>
  </r>
  <r>
    <s v="TXN_1860120"/>
    <s v="CUST_01"/>
    <x v="5"/>
    <s v="Item_25_FUR"/>
    <n v="41"/>
    <n v="10"/>
    <n v="410"/>
    <x v="0"/>
    <x v="0"/>
    <d v="2022-01-19T00:00:00"/>
    <x v="0"/>
  </r>
  <r>
    <s v="TXN_9993420"/>
    <s v="CUST_07"/>
    <x v="0"/>
    <s v="Item_15_PAT"/>
    <n v="26"/>
    <n v="5"/>
    <n v="130"/>
    <x v="1"/>
    <x v="1"/>
    <d v="2024-09-29T00:00:00"/>
    <x v="1"/>
  </r>
  <r>
    <s v="TXN_6501326"/>
    <s v="CUST_05"/>
    <x v="3"/>
    <s v="Item_21_BEV"/>
    <n v="35"/>
    <n v="8"/>
    <n v="280"/>
    <x v="0"/>
    <x v="0"/>
    <d v="2023-07-04T00:00:00"/>
    <x v="1"/>
  </r>
  <r>
    <s v="TXN_9114808"/>
    <s v="CUST_23"/>
    <x v="4"/>
    <s v="Item_16_FOOD"/>
    <n v="27.5"/>
    <n v="8"/>
    <n v="220"/>
    <x v="0"/>
    <x v="1"/>
    <d v="2023-07-28T00:00:00"/>
    <x v="2"/>
  </r>
  <r>
    <s v="TXN_5175591"/>
    <s v="CUST_09"/>
    <x v="2"/>
    <s v="Item_24_BUT"/>
    <n v="39.5"/>
    <n v="5"/>
    <n v="197.5"/>
    <x v="0"/>
    <x v="1"/>
    <d v="2023-01-06T00:00:00"/>
    <x v="2"/>
  </r>
  <r>
    <s v="TXN_6066679"/>
    <s v="CUST_11"/>
    <x v="6"/>
    <s v="Item_13_EHE"/>
    <n v="23"/>
    <n v="2"/>
    <n v="46"/>
    <x v="1"/>
    <x v="0"/>
    <d v="2023-03-09T00:00:00"/>
    <x v="1"/>
  </r>
  <r>
    <s v="TXN_2372254"/>
    <s v="CUST_14"/>
    <x v="4"/>
    <s v="Item_17_FOOD"/>
    <n v="29"/>
    <n v="6"/>
    <n v="174"/>
    <x v="0"/>
    <x v="0"/>
    <d v="2024-04-02T00:00:00"/>
    <x v="0"/>
  </r>
  <r>
    <s v="TXN_6440445"/>
    <s v="CUST_15"/>
    <x v="5"/>
    <s v="Item_19_FUR"/>
    <n v="32"/>
    <n v="3"/>
    <n v="96"/>
    <x v="0"/>
    <x v="1"/>
    <d v="2024-05-10T00:00:00"/>
    <x v="2"/>
  </r>
  <r>
    <s v="TXN_3629874"/>
    <s v="CUST_23"/>
    <x v="2"/>
    <s v="Item_7_BUT"/>
    <n v="14"/>
    <n v="8"/>
    <n v="112"/>
    <x v="0"/>
    <x v="1"/>
    <d v="2024-09-18T00:00:00"/>
    <x v="0"/>
  </r>
  <r>
    <s v="TXN_8834665"/>
    <s v="CUST_15"/>
    <x v="4"/>
    <s v="Item_10_FOOD"/>
    <n v="18.5"/>
    <n v="6"/>
    <n v="111"/>
    <x v="1"/>
    <x v="0"/>
    <d v="2023-08-24T00:00:00"/>
    <x v="0"/>
  </r>
  <r>
    <s v="TXN_1234299"/>
    <s v="CUST_15"/>
    <x v="2"/>
    <s v="Item_19_BUT"/>
    <n v="32"/>
    <n v="10"/>
    <n v="320"/>
    <x v="0"/>
    <x v="0"/>
    <d v="2022-02-17T00:00:00"/>
    <x v="0"/>
  </r>
  <r>
    <s v="TXN_9442698"/>
    <s v="CUST_15"/>
    <x v="5"/>
    <s v="Item_2_FUR"/>
    <n v="6.5"/>
    <n v="7"/>
    <n v="45.5"/>
    <x v="0"/>
    <x v="0"/>
    <d v="2023-10-20T00:00:00"/>
    <x v="0"/>
  </r>
  <r>
    <s v="TXN_6248356"/>
    <s v="CUST_14"/>
    <x v="6"/>
    <s v="Item_23_EHE"/>
    <n v="38"/>
    <n v="3"/>
    <n v="114"/>
    <x v="2"/>
    <x v="1"/>
    <d v="2024-10-16T00:00:00"/>
    <x v="2"/>
  </r>
  <r>
    <s v="TXN_5195842"/>
    <s v="CUST_19"/>
    <x v="0"/>
    <s v="Item_2_PAT"/>
    <n v="6.5"/>
    <n v="9"/>
    <n v="58.5"/>
    <x v="2"/>
    <x v="0"/>
    <d v="2023-02-10T00:00:00"/>
    <x v="1"/>
  </r>
  <r>
    <s v="TXN_4424908"/>
    <s v="CUST_05"/>
    <x v="4"/>
    <s v="Item_12_FOOD"/>
    <n v="21.5"/>
    <n v="10"/>
    <n v="215"/>
    <x v="1"/>
    <x v="0"/>
    <d v="2022-10-26T00:00:00"/>
    <x v="2"/>
  </r>
  <r>
    <s v="TXN_6812056"/>
    <s v="CUST_10"/>
    <x v="0"/>
    <s v="Item_10_PAT"/>
    <n v="18.5"/>
    <n v="10"/>
    <n v="185"/>
    <x v="2"/>
    <x v="1"/>
    <d v="2024-07-03T00:00:00"/>
    <x v="0"/>
  </r>
  <r>
    <s v="TXN_4221582"/>
    <s v="CUST_19"/>
    <x v="6"/>
    <s v="Item_18_EHE"/>
    <n v="30.5"/>
    <n v="10"/>
    <n v="305"/>
    <x v="0"/>
    <x v="0"/>
    <d v="2022-07-25T00:00:00"/>
    <x v="0"/>
  </r>
  <r>
    <s v="TXN_1656330"/>
    <s v="CUST_08"/>
    <x v="6"/>
    <s v="Item_6_EHE"/>
    <n v="12.5"/>
    <n v="2"/>
    <n v="25"/>
    <x v="2"/>
    <x v="1"/>
    <d v="2023-08-02T00:00:00"/>
    <x v="2"/>
  </r>
  <r>
    <s v="TXN_1185788"/>
    <s v="CUST_11"/>
    <x v="1"/>
    <s v="Item_6_MILK"/>
    <n v="12.5"/>
    <n v="7"/>
    <n v="87.5"/>
    <x v="0"/>
    <x v="0"/>
    <d v="2023-09-07T00:00:00"/>
    <x v="0"/>
  </r>
  <r>
    <s v="TXN_4294387"/>
    <s v="CUST_08"/>
    <x v="5"/>
    <s v="Item_2_FUR"/>
    <n v="6.5"/>
    <n v="10"/>
    <n v="65"/>
    <x v="1"/>
    <x v="1"/>
    <d v="2023-10-22T00:00:00"/>
    <x v="0"/>
  </r>
  <r>
    <s v="TXN_4621950"/>
    <s v="CUST_04"/>
    <x v="7"/>
    <s v="Item_12_CEA"/>
    <n v="21.5"/>
    <n v="8"/>
    <n v="172"/>
    <x v="0"/>
    <x v="0"/>
    <d v="2025-01-08T00:00:00"/>
    <x v="1"/>
  </r>
  <r>
    <s v="TXN_1311636"/>
    <s v="CUST_14"/>
    <x v="4"/>
    <s v="Item_16_FOOD"/>
    <n v="27.5"/>
    <n v="1"/>
    <n v="27.5"/>
    <x v="2"/>
    <x v="0"/>
    <d v="2022-02-09T00:00:00"/>
    <x v="1"/>
  </r>
  <r>
    <s v="TXN_8475452"/>
    <s v="CUST_17"/>
    <x v="6"/>
    <s v="Item_18_EHE"/>
    <n v="30.5"/>
    <n v="2"/>
    <n v="61"/>
    <x v="1"/>
    <x v="1"/>
    <d v="2022-07-04T00:00:00"/>
    <x v="1"/>
  </r>
  <r>
    <s v="TXN_8602784"/>
    <s v="CUST_06"/>
    <x v="6"/>
    <s v="Item_12_EHE"/>
    <n v="21.5"/>
    <n v="10"/>
    <n v="215"/>
    <x v="1"/>
    <x v="0"/>
    <d v="2023-08-20T00:00:00"/>
    <x v="1"/>
  </r>
  <r>
    <s v="TXN_6052024"/>
    <s v="CUST_17"/>
    <x v="5"/>
    <s v="Item_19_FUR"/>
    <n v="32"/>
    <n v="3"/>
    <n v="96"/>
    <x v="2"/>
    <x v="1"/>
    <d v="2022-01-08T00:00:00"/>
    <x v="0"/>
  </r>
  <r>
    <s v="TXN_1165342"/>
    <s v="CUST_24"/>
    <x v="0"/>
    <s v="Item_7_PAT"/>
    <n v="14"/>
    <n v="7"/>
    <n v="98"/>
    <x v="1"/>
    <x v="1"/>
    <d v="2023-02-01T00:00:00"/>
    <x v="2"/>
  </r>
  <r>
    <s v="TXN_1197864"/>
    <s v="CUST_09"/>
    <x v="7"/>
    <s v="Item_18_CEA"/>
    <n v="30.5"/>
    <n v="6"/>
    <n v="183"/>
    <x v="0"/>
    <x v="1"/>
    <d v="2022-01-06T00:00:00"/>
    <x v="2"/>
  </r>
  <r>
    <s v="TXN_8262460"/>
    <s v="CUST_18"/>
    <x v="0"/>
    <s v="Item_24_PAT"/>
    <n v="39.5"/>
    <n v="5"/>
    <n v="197.5"/>
    <x v="0"/>
    <x v="1"/>
    <d v="2022-07-24T00:00:00"/>
    <x v="1"/>
  </r>
  <r>
    <s v="TXN_9957874"/>
    <s v="CUST_09"/>
    <x v="7"/>
    <s v="Item_1_CEA"/>
    <n v="5"/>
    <n v="9"/>
    <n v="45"/>
    <x v="0"/>
    <x v="1"/>
    <d v="2022-06-29T00:00:00"/>
    <x v="2"/>
  </r>
  <r>
    <s v="TXN_1222659"/>
    <s v="CUST_17"/>
    <x v="3"/>
    <s v="Item_19_BEV"/>
    <n v="32"/>
    <n v="5"/>
    <n v="160"/>
    <x v="0"/>
    <x v="1"/>
    <d v="2022-06-22T00:00:00"/>
    <x v="0"/>
  </r>
  <r>
    <s v="TXN_2818628"/>
    <s v="CUST_13"/>
    <x v="6"/>
    <s v="Item_11_EHE"/>
    <n v="20"/>
    <n v="2"/>
    <n v="40"/>
    <x v="0"/>
    <x v="1"/>
    <d v="2023-12-25T00:00:00"/>
    <x v="1"/>
  </r>
  <r>
    <s v="TXN_6977757"/>
    <s v="CUST_19"/>
    <x v="5"/>
    <s v="Item_25_FUR"/>
    <n v="41"/>
    <n v="1"/>
    <n v="41"/>
    <x v="0"/>
    <x v="1"/>
    <d v="2023-12-21T00:00:00"/>
    <x v="1"/>
  </r>
  <r>
    <s v="TXN_8794900"/>
    <s v="CUST_18"/>
    <x v="7"/>
    <m/>
    <n v="32"/>
    <m/>
    <m/>
    <x v="2"/>
    <x v="1"/>
    <d v="2022-11-19T00:00:00"/>
    <x v="1"/>
  </r>
  <r>
    <s v="TXN_6924479"/>
    <s v="CUST_21"/>
    <x v="0"/>
    <s v="Item_25_PAT"/>
    <n v="41"/>
    <n v="10"/>
    <n v="410"/>
    <x v="1"/>
    <x v="0"/>
    <d v="2022-06-11T00:00:00"/>
    <x v="2"/>
  </r>
  <r>
    <s v="TXN_9252945"/>
    <s v="CUST_24"/>
    <x v="7"/>
    <s v="Item_20_CEA"/>
    <n v="33.5"/>
    <n v="1"/>
    <n v="33.5"/>
    <x v="0"/>
    <x v="0"/>
    <d v="2023-06-23T00:00:00"/>
    <x v="1"/>
  </r>
  <r>
    <s v="TXN_7036290"/>
    <s v="CUST_15"/>
    <x v="0"/>
    <s v="Item_17_PAT"/>
    <n v="29"/>
    <n v="9"/>
    <n v="261"/>
    <x v="2"/>
    <x v="0"/>
    <d v="2023-07-25T00:00:00"/>
    <x v="0"/>
  </r>
  <r>
    <s v="TXN_4653570"/>
    <s v="CUST_12"/>
    <x v="1"/>
    <s v="Item_23_MILK"/>
    <n v="38"/>
    <n v="4"/>
    <n v="152"/>
    <x v="1"/>
    <x v="1"/>
    <d v="2022-09-05T00:00:00"/>
    <x v="2"/>
  </r>
  <r>
    <s v="TXN_1859382"/>
    <s v="CUST_14"/>
    <x v="4"/>
    <s v="Item_12_FOOD"/>
    <n v="21.5"/>
    <n v="6"/>
    <n v="129"/>
    <x v="1"/>
    <x v="1"/>
    <d v="2022-03-22T00:00:00"/>
    <x v="1"/>
  </r>
  <r>
    <s v="TXN_3110652"/>
    <s v="CUST_07"/>
    <x v="4"/>
    <s v="Item_5_FOOD"/>
    <n v="11"/>
    <n v="8"/>
    <n v="88"/>
    <x v="1"/>
    <x v="1"/>
    <d v="2023-03-08T00:00:00"/>
    <x v="1"/>
  </r>
  <r>
    <s v="TXN_2886160"/>
    <s v="CUST_19"/>
    <x v="2"/>
    <s v="Item_22_BUT"/>
    <n v="36.5"/>
    <n v="7"/>
    <n v="255.5"/>
    <x v="0"/>
    <x v="1"/>
    <d v="2022-11-23T00:00:00"/>
    <x v="1"/>
  </r>
  <r>
    <s v="TXN_6037062"/>
    <s v="CUST_04"/>
    <x v="2"/>
    <s v="Item_20_BUT"/>
    <n v="33.5"/>
    <n v="10"/>
    <n v="335"/>
    <x v="0"/>
    <x v="0"/>
    <d v="2022-08-13T00:00:00"/>
    <x v="1"/>
  </r>
  <r>
    <s v="TXN_4139468"/>
    <s v="CUST_21"/>
    <x v="7"/>
    <s v="Item_19_CEA"/>
    <n v="32"/>
    <n v="8"/>
    <n v="256"/>
    <x v="1"/>
    <x v="0"/>
    <d v="2024-08-03T00:00:00"/>
    <x v="0"/>
  </r>
  <r>
    <s v="TXN_7739444"/>
    <s v="CUST_04"/>
    <x v="1"/>
    <s v="Item_23_MILK"/>
    <n v="38"/>
    <n v="9"/>
    <n v="342"/>
    <x v="2"/>
    <x v="1"/>
    <d v="2023-05-25T00:00:00"/>
    <x v="1"/>
  </r>
  <r>
    <s v="TXN_6516663"/>
    <s v="CUST_15"/>
    <x v="2"/>
    <s v="Item_18_BUT"/>
    <n v="30.5"/>
    <n v="9"/>
    <n v="274.5"/>
    <x v="1"/>
    <x v="0"/>
    <d v="2022-02-24T00:00:00"/>
    <x v="1"/>
  </r>
  <r>
    <s v="TXN_4025118"/>
    <s v="CUST_01"/>
    <x v="2"/>
    <s v="Item_21_BUT"/>
    <n v="35"/>
    <n v="5"/>
    <n v="175"/>
    <x v="1"/>
    <x v="0"/>
    <d v="2022-12-14T00:00:00"/>
    <x v="1"/>
  </r>
  <r>
    <s v="TXN_5494990"/>
    <s v="CUST_16"/>
    <x v="7"/>
    <s v="Item_5_CEA"/>
    <n v="11"/>
    <n v="4"/>
    <n v="44"/>
    <x v="1"/>
    <x v="0"/>
    <d v="2023-06-30T00:00:00"/>
    <x v="2"/>
  </r>
  <r>
    <s v="TXN_2163566"/>
    <s v="CUST_24"/>
    <x v="2"/>
    <s v="Item_21_BUT"/>
    <n v="35"/>
    <n v="6"/>
    <n v="210"/>
    <x v="1"/>
    <x v="1"/>
    <d v="2022-02-09T00:00:00"/>
    <x v="1"/>
  </r>
  <r>
    <s v="TXN_3870638"/>
    <s v="CUST_20"/>
    <x v="3"/>
    <s v="Item_8_BEV"/>
    <n v="15.5"/>
    <n v="5"/>
    <n v="77.5"/>
    <x v="1"/>
    <x v="0"/>
    <d v="2025-01-10T00:00:00"/>
    <x v="1"/>
  </r>
  <r>
    <s v="TXN_3786853"/>
    <s v="CUST_20"/>
    <x v="0"/>
    <s v="Item_19_PAT"/>
    <n v="32"/>
    <n v="1"/>
    <n v="32"/>
    <x v="0"/>
    <x v="1"/>
    <d v="2024-02-22T00:00:00"/>
    <x v="2"/>
  </r>
  <r>
    <s v="TXN_1127104"/>
    <s v="CUST_14"/>
    <x v="6"/>
    <s v="Item_21_EHE"/>
    <n v="35"/>
    <n v="9"/>
    <n v="315"/>
    <x v="2"/>
    <x v="0"/>
    <d v="2023-09-23T00:00:00"/>
    <x v="2"/>
  </r>
  <r>
    <s v="TXN_8815455"/>
    <s v="CUST_18"/>
    <x v="3"/>
    <s v="Item_14_BEV"/>
    <n v="24.5"/>
    <n v="2"/>
    <n v="49"/>
    <x v="0"/>
    <x v="0"/>
    <d v="2023-06-18T00:00:00"/>
    <x v="1"/>
  </r>
  <r>
    <s v="TXN_7132270"/>
    <s v="CUST_09"/>
    <x v="0"/>
    <s v="Item_12_PAT"/>
    <n v="21.5"/>
    <n v="1"/>
    <n v="21.5"/>
    <x v="2"/>
    <x v="0"/>
    <d v="2022-06-21T00:00:00"/>
    <x v="1"/>
  </r>
  <r>
    <s v="TXN_6262851"/>
    <s v="CUST_18"/>
    <x v="5"/>
    <s v="Item_20_FUR"/>
    <n v="33.5"/>
    <n v="5"/>
    <n v="167.5"/>
    <x v="1"/>
    <x v="0"/>
    <d v="2024-08-12T00:00:00"/>
    <x v="1"/>
  </r>
  <r>
    <s v="TXN_5742371"/>
    <s v="CUST_18"/>
    <x v="4"/>
    <m/>
    <n v="9.5"/>
    <m/>
    <m/>
    <x v="1"/>
    <x v="1"/>
    <d v="2023-04-25T00:00:00"/>
    <x v="0"/>
  </r>
  <r>
    <s v="TXN_9730166"/>
    <s v="CUST_20"/>
    <x v="4"/>
    <s v="Item_5_FOOD"/>
    <n v="11"/>
    <n v="9"/>
    <n v="99"/>
    <x v="0"/>
    <x v="1"/>
    <d v="2022-10-25T00:00:00"/>
    <x v="2"/>
  </r>
  <r>
    <s v="TXN_1508429"/>
    <s v="CUST_09"/>
    <x v="2"/>
    <s v="Item_3_BUT"/>
    <n v="8"/>
    <n v="5"/>
    <n v="40"/>
    <x v="1"/>
    <x v="1"/>
    <d v="2022-12-10T00:00:00"/>
    <x v="0"/>
  </r>
  <r>
    <s v="TXN_1614532"/>
    <s v="CUST_05"/>
    <x v="1"/>
    <s v="Item_18_MILK"/>
    <n v="30.5"/>
    <n v="3"/>
    <n v="91.5"/>
    <x v="2"/>
    <x v="1"/>
    <d v="2023-07-17T00:00:00"/>
    <x v="1"/>
  </r>
  <r>
    <s v="TXN_2292675"/>
    <s v="CUST_22"/>
    <x v="5"/>
    <m/>
    <m/>
    <n v="1"/>
    <n v="6.5"/>
    <x v="0"/>
    <x v="0"/>
    <d v="2024-06-23T00:00:00"/>
    <x v="2"/>
  </r>
  <r>
    <s v="TXN_9270142"/>
    <s v="CUST_15"/>
    <x v="1"/>
    <s v="Item_4_MILK"/>
    <n v="9.5"/>
    <n v="4"/>
    <n v="38"/>
    <x v="1"/>
    <x v="1"/>
    <d v="2024-03-26T00:00:00"/>
    <x v="1"/>
  </r>
  <r>
    <s v="TXN_4845720"/>
    <s v="CUST_10"/>
    <x v="0"/>
    <s v="Item_12_PAT"/>
    <n v="21.5"/>
    <n v="5"/>
    <n v="107.5"/>
    <x v="2"/>
    <x v="1"/>
    <d v="2022-04-06T00:00:00"/>
    <x v="1"/>
  </r>
  <r>
    <s v="TXN_8172366"/>
    <s v="CUST_07"/>
    <x v="0"/>
    <s v="Item_25_PAT"/>
    <n v="41"/>
    <n v="6"/>
    <n v="246"/>
    <x v="0"/>
    <x v="1"/>
    <d v="2023-03-02T00:00:00"/>
    <x v="2"/>
  </r>
  <r>
    <s v="TXN_3817044"/>
    <s v="CUST_17"/>
    <x v="4"/>
    <s v="Item_2_FOOD"/>
    <n v="6.5"/>
    <n v="6"/>
    <n v="39"/>
    <x v="0"/>
    <x v="0"/>
    <d v="2023-02-21T00:00:00"/>
    <x v="1"/>
  </r>
  <r>
    <s v="TXN_8123535"/>
    <s v="CUST_05"/>
    <x v="4"/>
    <s v="Item_21_FOOD"/>
    <n v="35"/>
    <n v="2"/>
    <n v="70"/>
    <x v="2"/>
    <x v="1"/>
    <d v="2024-01-14T00:00:00"/>
    <x v="1"/>
  </r>
  <r>
    <s v="TXN_2584277"/>
    <s v="CUST_23"/>
    <x v="6"/>
    <m/>
    <n v="33.5"/>
    <m/>
    <m/>
    <x v="2"/>
    <x v="1"/>
    <d v="2024-04-17T00:00:00"/>
    <x v="0"/>
  </r>
  <r>
    <s v="TXN_5975735"/>
    <s v="CUST_17"/>
    <x v="3"/>
    <s v="Item_17_BEV"/>
    <n v="29"/>
    <n v="5"/>
    <n v="145"/>
    <x v="2"/>
    <x v="1"/>
    <d v="2022-09-07T00:00:00"/>
    <x v="2"/>
  </r>
  <r>
    <s v="TXN_1827718"/>
    <s v="CUST_17"/>
    <x v="7"/>
    <s v="Item_19_CEA"/>
    <n v="32"/>
    <n v="2"/>
    <n v="64"/>
    <x v="2"/>
    <x v="0"/>
    <d v="2024-02-15T00:00:00"/>
    <x v="2"/>
  </r>
  <r>
    <s v="TXN_6546488"/>
    <s v="CUST_02"/>
    <x v="1"/>
    <s v="Item_5_MILK"/>
    <n v="11"/>
    <n v="9"/>
    <n v="99"/>
    <x v="1"/>
    <x v="1"/>
    <d v="2023-01-29T00:00:00"/>
    <x v="2"/>
  </r>
  <r>
    <s v="TXN_9723263"/>
    <s v="CUST_03"/>
    <x v="3"/>
    <s v="Item_23_BEV"/>
    <n v="38"/>
    <n v="1"/>
    <n v="38"/>
    <x v="0"/>
    <x v="1"/>
    <d v="2022-06-27T00:00:00"/>
    <x v="0"/>
  </r>
  <r>
    <s v="TXN_6990415"/>
    <s v="CUST_08"/>
    <x v="6"/>
    <s v="Item_23_EHE"/>
    <n v="38"/>
    <n v="7"/>
    <n v="266"/>
    <x v="1"/>
    <x v="0"/>
    <d v="2023-12-25T00:00:00"/>
    <x v="2"/>
  </r>
  <r>
    <s v="TXN_9701245"/>
    <s v="CUST_03"/>
    <x v="0"/>
    <s v="Item_12_PAT"/>
    <n v="21.5"/>
    <n v="9"/>
    <n v="193.5"/>
    <x v="1"/>
    <x v="1"/>
    <d v="2023-09-26T00:00:00"/>
    <x v="1"/>
  </r>
  <r>
    <s v="TXN_2511487"/>
    <s v="CUST_24"/>
    <x v="7"/>
    <m/>
    <m/>
    <n v="10"/>
    <n v="320"/>
    <x v="1"/>
    <x v="0"/>
    <d v="2024-01-05T00:00:00"/>
    <x v="0"/>
  </r>
  <r>
    <s v="TXN_2736863"/>
    <s v="CUST_13"/>
    <x v="1"/>
    <m/>
    <n v="38"/>
    <m/>
    <m/>
    <x v="0"/>
    <x v="0"/>
    <d v="2024-08-10T00:00:00"/>
    <x v="0"/>
  </r>
  <r>
    <s v="TXN_5562599"/>
    <s v="CUST_15"/>
    <x v="3"/>
    <s v="Item_20_BEV"/>
    <n v="33.5"/>
    <n v="8"/>
    <n v="268"/>
    <x v="0"/>
    <x v="1"/>
    <d v="2022-09-02T00:00:00"/>
    <x v="0"/>
  </r>
  <r>
    <s v="TXN_1985138"/>
    <s v="CUST_12"/>
    <x v="0"/>
    <m/>
    <n v="11"/>
    <m/>
    <m/>
    <x v="0"/>
    <x v="1"/>
    <d v="2023-01-31T00:00:00"/>
    <x v="1"/>
  </r>
  <r>
    <s v="TXN_6407825"/>
    <s v="CUST_08"/>
    <x v="7"/>
    <s v="Item_12_CEA"/>
    <n v="21.5"/>
    <n v="1"/>
    <n v="21.5"/>
    <x v="0"/>
    <x v="1"/>
    <d v="2024-11-08T00:00:00"/>
    <x v="0"/>
  </r>
  <r>
    <s v="TXN_7016155"/>
    <s v="CUST_04"/>
    <x v="6"/>
    <s v="Item_11_EHE"/>
    <n v="20"/>
    <n v="6"/>
    <n v="120"/>
    <x v="0"/>
    <x v="1"/>
    <d v="2022-11-07T00:00:00"/>
    <x v="2"/>
  </r>
  <r>
    <s v="TXN_3051611"/>
    <s v="CUST_10"/>
    <x v="0"/>
    <s v="Item_17_PAT"/>
    <n v="29"/>
    <n v="6"/>
    <n v="174"/>
    <x v="2"/>
    <x v="0"/>
    <d v="2022-02-21T00:00:00"/>
    <x v="1"/>
  </r>
  <r>
    <s v="TXN_8433395"/>
    <s v="CUST_14"/>
    <x v="0"/>
    <s v="Item_8_PAT"/>
    <n v="15.5"/>
    <n v="8"/>
    <n v="124"/>
    <x v="1"/>
    <x v="1"/>
    <d v="2023-07-03T00:00:00"/>
    <x v="2"/>
  </r>
  <r>
    <s v="TXN_6825299"/>
    <s v="CUST_08"/>
    <x v="7"/>
    <s v="Item_11_CEA"/>
    <n v="20"/>
    <n v="2"/>
    <n v="40"/>
    <x v="1"/>
    <x v="1"/>
    <d v="2023-11-22T00:00:00"/>
    <x v="1"/>
  </r>
  <r>
    <s v="TXN_2232017"/>
    <s v="CUST_11"/>
    <x v="4"/>
    <m/>
    <m/>
    <n v="8"/>
    <n v="184"/>
    <x v="2"/>
    <x v="1"/>
    <d v="2023-04-18T00:00:00"/>
    <x v="0"/>
  </r>
  <r>
    <s v="TXN_3194714"/>
    <s v="CUST_03"/>
    <x v="7"/>
    <s v="Item_2_CEA"/>
    <n v="6.5"/>
    <n v="2"/>
    <n v="13"/>
    <x v="1"/>
    <x v="0"/>
    <d v="2023-02-14T00:00:00"/>
    <x v="1"/>
  </r>
  <r>
    <s v="TXN_1578157"/>
    <s v="CUST_09"/>
    <x v="4"/>
    <s v="Item_19_FOOD"/>
    <n v="32"/>
    <n v="2"/>
    <n v="64"/>
    <x v="2"/>
    <x v="1"/>
    <d v="2023-07-29T00:00:00"/>
    <x v="2"/>
  </r>
  <r>
    <s v="TXN_8804358"/>
    <s v="CUST_22"/>
    <x v="5"/>
    <s v="Item_14_FUR"/>
    <n v="24.5"/>
    <n v="10"/>
    <n v="245"/>
    <x v="1"/>
    <x v="0"/>
    <d v="2022-01-23T00:00:00"/>
    <x v="2"/>
  </r>
  <r>
    <s v="TXN_3138920"/>
    <s v="CUST_20"/>
    <x v="4"/>
    <s v="Item_13_FOOD"/>
    <n v="23"/>
    <n v="2"/>
    <n v="46"/>
    <x v="0"/>
    <x v="1"/>
    <d v="2023-05-22T00:00:00"/>
    <x v="2"/>
  </r>
  <r>
    <s v="TXN_4621919"/>
    <s v="CUST_12"/>
    <x v="0"/>
    <s v="Item_4_PAT"/>
    <n v="9.5"/>
    <n v="2"/>
    <n v="19"/>
    <x v="1"/>
    <x v="0"/>
    <d v="2024-05-08T00:00:00"/>
    <x v="1"/>
  </r>
  <r>
    <s v="TXN_9487070"/>
    <s v="CUST_11"/>
    <x v="3"/>
    <s v="Item_14_BEV"/>
    <n v="24.5"/>
    <n v="4"/>
    <n v="98"/>
    <x v="0"/>
    <x v="1"/>
    <d v="2024-03-26T00:00:00"/>
    <x v="1"/>
  </r>
  <r>
    <s v="TXN_9388162"/>
    <s v="CUST_25"/>
    <x v="6"/>
    <s v="Item_6_EHE"/>
    <n v="12.5"/>
    <n v="5"/>
    <n v="62.5"/>
    <x v="1"/>
    <x v="1"/>
    <d v="2023-08-01T00:00:00"/>
    <x v="0"/>
  </r>
  <r>
    <s v="TXN_8213847"/>
    <s v="CUST_09"/>
    <x v="7"/>
    <s v="Item_13_CEA"/>
    <n v="23"/>
    <n v="10"/>
    <n v="230"/>
    <x v="1"/>
    <x v="1"/>
    <d v="2023-08-21T00:00:00"/>
    <x v="2"/>
  </r>
  <r>
    <s v="TXN_6260322"/>
    <s v="CUST_08"/>
    <x v="6"/>
    <s v="Item_22_EHE"/>
    <n v="36.5"/>
    <n v="3"/>
    <n v="109.5"/>
    <x v="1"/>
    <x v="0"/>
    <d v="2022-02-15T00:00:00"/>
    <x v="1"/>
  </r>
  <r>
    <s v="TXN_8243756"/>
    <s v="CUST_15"/>
    <x v="7"/>
    <s v="Item_11_CEA"/>
    <n v="20"/>
    <n v="1"/>
    <n v="20"/>
    <x v="1"/>
    <x v="0"/>
    <d v="2023-07-01T00:00:00"/>
    <x v="0"/>
  </r>
  <r>
    <s v="TXN_9049150"/>
    <s v="CUST_09"/>
    <x v="7"/>
    <s v="Item_14_CEA"/>
    <n v="24.5"/>
    <n v="7"/>
    <n v="171.5"/>
    <x v="0"/>
    <x v="1"/>
    <d v="2022-12-18T00:00:00"/>
    <x v="2"/>
  </r>
  <r>
    <s v="TXN_4965503"/>
    <s v="CUST_15"/>
    <x v="1"/>
    <s v="Item_6_MILK"/>
    <n v="12.5"/>
    <n v="8"/>
    <n v="100"/>
    <x v="0"/>
    <x v="0"/>
    <d v="2022-01-02T00:00:00"/>
    <x v="2"/>
  </r>
  <r>
    <s v="TXN_2912595"/>
    <s v="CUST_11"/>
    <x v="7"/>
    <s v="Item_12_CEA"/>
    <n v="21.5"/>
    <n v="4"/>
    <n v="86"/>
    <x v="0"/>
    <x v="0"/>
    <d v="2022-10-17T00:00:00"/>
    <x v="1"/>
  </r>
  <r>
    <s v="TXN_1411096"/>
    <s v="CUST_07"/>
    <x v="0"/>
    <s v="Item_4_PAT"/>
    <n v="9.5"/>
    <n v="1"/>
    <n v="9.5"/>
    <x v="0"/>
    <x v="0"/>
    <d v="2024-06-14T00:00:00"/>
    <x v="1"/>
  </r>
  <r>
    <s v="TXN_8293313"/>
    <s v="CUST_12"/>
    <x v="6"/>
    <s v="Item_14_EHE"/>
    <n v="24.5"/>
    <n v="5"/>
    <n v="122.5"/>
    <x v="2"/>
    <x v="0"/>
    <d v="2023-09-20T00:00:00"/>
    <x v="2"/>
  </r>
  <r>
    <s v="TXN_5849869"/>
    <s v="CUST_02"/>
    <x v="6"/>
    <s v="Item_4_EHE"/>
    <n v="9.5"/>
    <n v="1"/>
    <n v="9.5"/>
    <x v="1"/>
    <x v="1"/>
    <d v="2022-08-27T00:00:00"/>
    <x v="2"/>
  </r>
  <r>
    <s v="TXN_9393828"/>
    <s v="CUST_04"/>
    <x v="5"/>
    <s v="Item_17_FUR"/>
    <n v="29"/>
    <n v="5"/>
    <n v="145"/>
    <x v="2"/>
    <x v="0"/>
    <d v="2023-02-12T00:00:00"/>
    <x v="2"/>
  </r>
  <r>
    <s v="TXN_4721517"/>
    <s v="CUST_12"/>
    <x v="7"/>
    <s v="Item_12_CEA"/>
    <n v="21.5"/>
    <n v="4"/>
    <n v="86"/>
    <x v="0"/>
    <x v="0"/>
    <d v="2022-01-24T00:00:00"/>
    <x v="1"/>
  </r>
  <r>
    <s v="TXN_7551197"/>
    <s v="CUST_04"/>
    <x v="4"/>
    <s v="Item_13_FOOD"/>
    <n v="23"/>
    <n v="7"/>
    <n v="161"/>
    <x v="1"/>
    <x v="1"/>
    <d v="2022-08-23T00:00:00"/>
    <x v="2"/>
  </r>
  <r>
    <s v="TXN_8822878"/>
    <s v="CUST_18"/>
    <x v="3"/>
    <s v="Item_9_BEV"/>
    <n v="17"/>
    <n v="1"/>
    <n v="17"/>
    <x v="2"/>
    <x v="0"/>
    <d v="2022-12-01T00:00:00"/>
    <x v="1"/>
  </r>
  <r>
    <s v="TXN_2211428"/>
    <s v="CUST_04"/>
    <x v="6"/>
    <s v="Item_25_EHE"/>
    <n v="41"/>
    <n v="8"/>
    <n v="328"/>
    <x v="0"/>
    <x v="0"/>
    <d v="2024-11-29T00:00:00"/>
    <x v="2"/>
  </r>
  <r>
    <s v="TXN_5439767"/>
    <s v="CUST_18"/>
    <x v="5"/>
    <s v="Item_2_FUR"/>
    <n v="6.5"/>
    <n v="2"/>
    <n v="13"/>
    <x v="2"/>
    <x v="1"/>
    <d v="2023-09-19T00:00:00"/>
    <x v="0"/>
  </r>
  <r>
    <s v="TXN_6491456"/>
    <s v="CUST_04"/>
    <x v="7"/>
    <s v="Item_3_CEA"/>
    <n v="8"/>
    <n v="6"/>
    <n v="48"/>
    <x v="2"/>
    <x v="1"/>
    <d v="2023-12-21T00:00:00"/>
    <x v="0"/>
  </r>
  <r>
    <s v="TXN_2367523"/>
    <s v="CUST_02"/>
    <x v="6"/>
    <s v="Item_13_EHE"/>
    <n v="23"/>
    <n v="2"/>
    <n v="46"/>
    <x v="1"/>
    <x v="1"/>
    <d v="2022-12-09T00:00:00"/>
    <x v="2"/>
  </r>
  <r>
    <s v="TXN_4682990"/>
    <s v="CUST_07"/>
    <x v="4"/>
    <s v="Item_25_FOOD"/>
    <n v="41"/>
    <n v="1"/>
    <n v="41"/>
    <x v="0"/>
    <x v="1"/>
    <d v="2024-09-19T00:00:00"/>
    <x v="1"/>
  </r>
  <r>
    <s v="TXN_9965946"/>
    <s v="CUST_02"/>
    <x v="3"/>
    <s v="Item_18_BEV"/>
    <n v="30.5"/>
    <n v="7"/>
    <n v="213.5"/>
    <x v="0"/>
    <x v="1"/>
    <d v="2023-06-10T00:00:00"/>
    <x v="1"/>
  </r>
  <r>
    <s v="TXN_5985449"/>
    <s v="CUST_09"/>
    <x v="2"/>
    <s v="Item_22_BUT"/>
    <n v="36.5"/>
    <n v="1"/>
    <n v="36.5"/>
    <x v="0"/>
    <x v="0"/>
    <d v="2023-08-27T00:00:00"/>
    <x v="2"/>
  </r>
  <r>
    <s v="TXN_6407088"/>
    <s v="CUST_22"/>
    <x v="1"/>
    <s v="Item_1_MILK"/>
    <n v="5"/>
    <n v="8"/>
    <n v="40"/>
    <x v="0"/>
    <x v="0"/>
    <d v="2022-12-10T00:00:00"/>
    <x v="0"/>
  </r>
  <r>
    <s v="TXN_9013951"/>
    <s v="CUST_09"/>
    <x v="1"/>
    <s v="Item_8_MILK"/>
    <n v="15.5"/>
    <n v="9"/>
    <n v="139.5"/>
    <x v="0"/>
    <x v="1"/>
    <d v="2024-07-11T00:00:00"/>
    <x v="1"/>
  </r>
  <r>
    <s v="TXN_2078236"/>
    <s v="CUST_15"/>
    <x v="0"/>
    <s v="Item_7_PAT"/>
    <n v="14"/>
    <n v="2"/>
    <n v="28"/>
    <x v="0"/>
    <x v="0"/>
    <d v="2022-05-11T00:00:00"/>
    <x v="1"/>
  </r>
  <r>
    <s v="TXN_5156735"/>
    <s v="CUST_11"/>
    <x v="1"/>
    <s v="Item_16_MILK"/>
    <n v="27.5"/>
    <n v="2"/>
    <n v="55"/>
    <x v="2"/>
    <x v="1"/>
    <d v="2024-07-23T00:00:00"/>
    <x v="0"/>
  </r>
  <r>
    <s v="TXN_1492407"/>
    <s v="CUST_05"/>
    <x v="1"/>
    <s v="Item_19_MILK"/>
    <n v="32"/>
    <n v="10"/>
    <n v="320"/>
    <x v="2"/>
    <x v="1"/>
    <d v="2022-02-04T00:00:00"/>
    <x v="2"/>
  </r>
  <r>
    <s v="TXN_1317296"/>
    <s v="CUST_24"/>
    <x v="5"/>
    <s v="Item_25_FUR"/>
    <n v="41"/>
    <n v="6"/>
    <n v="246"/>
    <x v="2"/>
    <x v="0"/>
    <d v="2024-09-10T00:00:00"/>
    <x v="0"/>
  </r>
  <r>
    <s v="TXN_7663942"/>
    <s v="CUST_02"/>
    <x v="1"/>
    <m/>
    <n v="14"/>
    <m/>
    <m/>
    <x v="2"/>
    <x v="1"/>
    <d v="2023-02-28T00:00:00"/>
    <x v="0"/>
  </r>
  <r>
    <s v="TXN_3694588"/>
    <s v="CUST_11"/>
    <x v="0"/>
    <s v="Item_11_PAT"/>
    <n v="20"/>
    <n v="3"/>
    <n v="60"/>
    <x v="1"/>
    <x v="1"/>
    <d v="2024-12-07T00:00:00"/>
    <x v="0"/>
  </r>
  <r>
    <s v="TXN_5185719"/>
    <s v="CUST_18"/>
    <x v="6"/>
    <s v="Item_11_EHE"/>
    <n v="20"/>
    <n v="2"/>
    <n v="40"/>
    <x v="2"/>
    <x v="1"/>
    <d v="2024-01-28T00:00:00"/>
    <x v="1"/>
  </r>
  <r>
    <s v="TXN_1635054"/>
    <s v="CUST_10"/>
    <x v="4"/>
    <s v="Item_3_FOOD"/>
    <n v="8"/>
    <n v="4"/>
    <n v="32"/>
    <x v="2"/>
    <x v="0"/>
    <d v="2024-01-17T00:00:00"/>
    <x v="1"/>
  </r>
  <r>
    <s v="TXN_5260160"/>
    <s v="CUST_24"/>
    <x v="0"/>
    <s v="Item_20_PAT"/>
    <n v="33.5"/>
    <n v="7"/>
    <n v="234.5"/>
    <x v="2"/>
    <x v="1"/>
    <d v="2023-07-29T00:00:00"/>
    <x v="2"/>
  </r>
  <r>
    <s v="TXN_4497098"/>
    <s v="CUST_05"/>
    <x v="2"/>
    <s v="Item_12_BUT"/>
    <n v="21.5"/>
    <n v="8"/>
    <n v="172"/>
    <x v="1"/>
    <x v="1"/>
    <d v="2022-07-12T00:00:00"/>
    <x v="2"/>
  </r>
  <r>
    <s v="TXN_7015442"/>
    <s v="CUST_24"/>
    <x v="7"/>
    <s v="Item_5_CEA"/>
    <n v="11"/>
    <n v="7"/>
    <n v="77"/>
    <x v="1"/>
    <x v="0"/>
    <d v="2024-06-06T00:00:00"/>
    <x v="2"/>
  </r>
  <r>
    <s v="TXN_7371264"/>
    <s v="CUST_13"/>
    <x v="5"/>
    <s v="Item_2_FUR"/>
    <n v="6.5"/>
    <n v="8"/>
    <n v="52"/>
    <x v="0"/>
    <x v="1"/>
    <d v="2022-08-22T00:00:00"/>
    <x v="0"/>
  </r>
  <r>
    <s v="TXN_6539175"/>
    <s v="CUST_18"/>
    <x v="5"/>
    <s v="Item_10_FUR"/>
    <n v="18.5"/>
    <n v="10"/>
    <n v="185"/>
    <x v="1"/>
    <x v="1"/>
    <d v="2024-09-09T00:00:00"/>
    <x v="2"/>
  </r>
  <r>
    <s v="TXN_6305251"/>
    <s v="CUST_01"/>
    <x v="7"/>
    <s v="Item_14_CEA"/>
    <n v="24.5"/>
    <n v="10"/>
    <n v="245"/>
    <x v="1"/>
    <x v="1"/>
    <d v="2024-10-27T00:00:00"/>
    <x v="0"/>
  </r>
  <r>
    <s v="TXN_3433247"/>
    <s v="CUST_21"/>
    <x v="3"/>
    <s v="Item_16_BEV"/>
    <n v="27.5"/>
    <n v="6"/>
    <n v="165"/>
    <x v="0"/>
    <x v="1"/>
    <d v="2022-03-08T00:00:00"/>
    <x v="2"/>
  </r>
  <r>
    <s v="TXN_2680015"/>
    <s v="CUST_02"/>
    <x v="2"/>
    <s v="Item_14_BUT"/>
    <n v="24.5"/>
    <n v="9"/>
    <n v="220.5"/>
    <x v="1"/>
    <x v="0"/>
    <d v="2022-04-24T00:00:00"/>
    <x v="1"/>
  </r>
  <r>
    <s v="TXN_8393738"/>
    <s v="CUST_10"/>
    <x v="7"/>
    <s v="Item_19_CEA"/>
    <n v="32"/>
    <n v="3"/>
    <n v="96"/>
    <x v="1"/>
    <x v="0"/>
    <d v="2023-01-07T00:00:00"/>
    <x v="0"/>
  </r>
  <r>
    <s v="TXN_5258073"/>
    <s v="CUST_11"/>
    <x v="3"/>
    <s v="Item_15_BEV"/>
    <n v="26"/>
    <n v="8"/>
    <n v="208"/>
    <x v="0"/>
    <x v="0"/>
    <d v="2023-08-22T00:00:00"/>
    <x v="2"/>
  </r>
  <r>
    <s v="TXN_1848524"/>
    <s v="CUST_11"/>
    <x v="4"/>
    <s v="Item_11_FOOD"/>
    <n v="20"/>
    <n v="3"/>
    <n v="60"/>
    <x v="1"/>
    <x v="0"/>
    <d v="2024-12-27T00:00:00"/>
    <x v="0"/>
  </r>
  <r>
    <s v="TXN_7281592"/>
    <s v="CUST_02"/>
    <x v="1"/>
    <s v="Item_1_MILK"/>
    <n v="5"/>
    <n v="6"/>
    <n v="30"/>
    <x v="2"/>
    <x v="1"/>
    <d v="2023-05-30T00:00:00"/>
    <x v="1"/>
  </r>
  <r>
    <s v="TXN_2384950"/>
    <s v="CUST_08"/>
    <x v="7"/>
    <m/>
    <n v="17"/>
    <m/>
    <m/>
    <x v="0"/>
    <x v="0"/>
    <d v="2023-01-11T00:00:00"/>
    <x v="1"/>
  </r>
  <r>
    <s v="TXN_1466500"/>
    <s v="CUST_12"/>
    <x v="4"/>
    <s v="Item_12_FOOD"/>
    <n v="21.5"/>
    <n v="3"/>
    <n v="64.5"/>
    <x v="0"/>
    <x v="1"/>
    <d v="2022-11-13T00:00:00"/>
    <x v="1"/>
  </r>
  <r>
    <s v="TXN_3152478"/>
    <s v="CUST_04"/>
    <x v="4"/>
    <s v="Item_14_FOOD"/>
    <n v="24.5"/>
    <n v="9"/>
    <n v="220.5"/>
    <x v="1"/>
    <x v="1"/>
    <d v="2023-11-09T00:00:00"/>
    <x v="2"/>
  </r>
  <r>
    <s v="TXN_8948810"/>
    <s v="CUST_05"/>
    <x v="5"/>
    <s v="Item_25_FUR"/>
    <n v="41"/>
    <n v="5"/>
    <n v="205"/>
    <x v="0"/>
    <x v="1"/>
    <d v="2022-09-29T00:00:00"/>
    <x v="0"/>
  </r>
  <r>
    <s v="TXN_5513567"/>
    <s v="CUST_06"/>
    <x v="7"/>
    <m/>
    <m/>
    <n v="10"/>
    <n v="185"/>
    <x v="0"/>
    <x v="0"/>
    <d v="2022-10-13T00:00:00"/>
    <x v="2"/>
  </r>
  <r>
    <s v="TXN_9813169"/>
    <s v="CUST_20"/>
    <x v="2"/>
    <s v="Item_15_BUT"/>
    <n v="26"/>
    <n v="6"/>
    <n v="156"/>
    <x v="2"/>
    <x v="0"/>
    <d v="2025-01-07T00:00:00"/>
    <x v="2"/>
  </r>
  <r>
    <s v="TXN_4077245"/>
    <s v="CUST_11"/>
    <x v="2"/>
    <s v="Item_16_BUT"/>
    <n v="27.5"/>
    <n v="1"/>
    <n v="27.5"/>
    <x v="1"/>
    <x v="1"/>
    <d v="2024-03-13T00:00:00"/>
    <x v="0"/>
  </r>
  <r>
    <s v="TXN_1853686"/>
    <s v="CUST_07"/>
    <x v="7"/>
    <s v="Item_9_CEA"/>
    <n v="17"/>
    <n v="9"/>
    <n v="153"/>
    <x v="0"/>
    <x v="1"/>
    <d v="2024-04-20T00:00:00"/>
    <x v="0"/>
  </r>
  <r>
    <s v="TXN_3966618"/>
    <s v="CUST_08"/>
    <x v="5"/>
    <s v="Item_11_FUR"/>
    <n v="20"/>
    <n v="4"/>
    <n v="80"/>
    <x v="0"/>
    <x v="0"/>
    <d v="2022-08-14T00:00:00"/>
    <x v="0"/>
  </r>
  <r>
    <s v="TXN_8694029"/>
    <s v="CUST_07"/>
    <x v="4"/>
    <s v="Item_18_FOOD"/>
    <n v="30.5"/>
    <n v="9"/>
    <n v="274.5"/>
    <x v="1"/>
    <x v="1"/>
    <d v="2023-03-11T00:00:00"/>
    <x v="1"/>
  </r>
  <r>
    <s v="TXN_9250753"/>
    <s v="CUST_02"/>
    <x v="7"/>
    <s v="Item_7_CEA"/>
    <n v="14"/>
    <n v="9"/>
    <n v="126"/>
    <x v="2"/>
    <x v="1"/>
    <d v="2023-09-29T00:00:00"/>
    <x v="2"/>
  </r>
  <r>
    <s v="TXN_4451594"/>
    <s v="CUST_23"/>
    <x v="0"/>
    <s v="Item_22_PAT"/>
    <n v="36.5"/>
    <n v="8"/>
    <n v="292"/>
    <x v="0"/>
    <x v="0"/>
    <d v="2022-10-19T00:00:00"/>
    <x v="0"/>
  </r>
  <r>
    <s v="TXN_3933057"/>
    <s v="CUST_13"/>
    <x v="2"/>
    <s v="Item_6_BUT"/>
    <n v="12.5"/>
    <n v="7"/>
    <n v="87.5"/>
    <x v="0"/>
    <x v="1"/>
    <d v="2023-04-24T00:00:00"/>
    <x v="2"/>
  </r>
  <r>
    <s v="TXN_8820879"/>
    <s v="CUST_23"/>
    <x v="4"/>
    <s v="Item_13_FOOD"/>
    <n v="23"/>
    <n v="10"/>
    <n v="230"/>
    <x v="2"/>
    <x v="0"/>
    <d v="2022-01-19T00:00:00"/>
    <x v="2"/>
  </r>
  <r>
    <s v="TXN_3047170"/>
    <s v="CUST_15"/>
    <x v="5"/>
    <m/>
    <n v="9.5"/>
    <m/>
    <m/>
    <x v="2"/>
    <x v="0"/>
    <d v="2025-01-16T00:00:00"/>
    <x v="0"/>
  </r>
  <r>
    <s v="TXN_7407092"/>
    <s v="CUST_22"/>
    <x v="6"/>
    <s v="Item_8_EHE"/>
    <n v="15.5"/>
    <n v="6"/>
    <n v="93"/>
    <x v="1"/>
    <x v="0"/>
    <d v="2023-03-08T00:00:00"/>
    <x v="1"/>
  </r>
  <r>
    <s v="TXN_2750219"/>
    <s v="CUST_24"/>
    <x v="0"/>
    <s v="Item_12_PAT"/>
    <n v="21.5"/>
    <n v="2"/>
    <n v="43"/>
    <x v="1"/>
    <x v="0"/>
    <d v="2024-02-06T00:00:00"/>
    <x v="1"/>
  </r>
  <r>
    <s v="TXN_1695790"/>
    <s v="CUST_09"/>
    <x v="5"/>
    <s v="Item_12_FUR"/>
    <n v="21.5"/>
    <n v="8"/>
    <n v="172"/>
    <x v="2"/>
    <x v="1"/>
    <d v="2024-05-04T00:00:00"/>
    <x v="0"/>
  </r>
  <r>
    <s v="TXN_2681703"/>
    <s v="CUST_22"/>
    <x v="0"/>
    <s v="Item_17_PAT"/>
    <n v="29"/>
    <n v="10"/>
    <n v="290"/>
    <x v="2"/>
    <x v="0"/>
    <d v="2024-04-06T00:00:00"/>
    <x v="0"/>
  </r>
  <r>
    <s v="TXN_3734274"/>
    <s v="CUST_11"/>
    <x v="4"/>
    <s v="Item_25_FOOD"/>
    <n v="41"/>
    <n v="4"/>
    <n v="164"/>
    <x v="1"/>
    <x v="0"/>
    <d v="2022-08-09T00:00:00"/>
    <x v="2"/>
  </r>
  <r>
    <s v="TXN_1560951"/>
    <s v="CUST_23"/>
    <x v="0"/>
    <s v="Item_12_PAT"/>
    <n v="21.5"/>
    <n v="4"/>
    <n v="86"/>
    <x v="2"/>
    <x v="0"/>
    <d v="2024-05-02T00:00:00"/>
    <x v="2"/>
  </r>
  <r>
    <s v="TXN_5139331"/>
    <s v="CUST_24"/>
    <x v="5"/>
    <s v="Item_25_FUR"/>
    <n v="41"/>
    <n v="6"/>
    <n v="246"/>
    <x v="2"/>
    <x v="1"/>
    <d v="2022-11-28T00:00:00"/>
    <x v="2"/>
  </r>
  <r>
    <s v="TXN_7412723"/>
    <s v="CUST_09"/>
    <x v="6"/>
    <s v="Item_20_EHE"/>
    <n v="33.5"/>
    <n v="1"/>
    <n v="33.5"/>
    <x v="0"/>
    <x v="1"/>
    <d v="2022-12-20T00:00:00"/>
    <x v="1"/>
  </r>
  <r>
    <s v="TXN_8372453"/>
    <s v="CUST_25"/>
    <x v="3"/>
    <s v="Item_22_BEV"/>
    <n v="36.5"/>
    <n v="8"/>
    <n v="292"/>
    <x v="1"/>
    <x v="0"/>
    <d v="2024-11-30T00:00:00"/>
    <x v="1"/>
  </r>
  <r>
    <s v="TXN_5116695"/>
    <s v="CUST_16"/>
    <x v="1"/>
    <s v="Item_19_MILK"/>
    <n v="32"/>
    <n v="8"/>
    <n v="256"/>
    <x v="0"/>
    <x v="1"/>
    <d v="2023-08-16T00:00:00"/>
    <x v="2"/>
  </r>
  <r>
    <s v="TXN_5664358"/>
    <s v="CUST_07"/>
    <x v="7"/>
    <m/>
    <m/>
    <n v="1"/>
    <n v="35"/>
    <x v="1"/>
    <x v="0"/>
    <d v="2022-01-04T00:00:00"/>
    <x v="1"/>
  </r>
  <r>
    <s v="TXN_2906236"/>
    <s v="CUST_14"/>
    <x v="0"/>
    <s v="Item_20_PAT"/>
    <n v="33.5"/>
    <n v="5"/>
    <n v="167.5"/>
    <x v="1"/>
    <x v="1"/>
    <d v="2023-11-25T00:00:00"/>
    <x v="0"/>
  </r>
  <r>
    <s v="TXN_3512164"/>
    <s v="CUST_19"/>
    <x v="0"/>
    <s v="Item_15_PAT"/>
    <n v="26"/>
    <n v="10"/>
    <n v="260"/>
    <x v="2"/>
    <x v="1"/>
    <d v="2022-08-20T00:00:00"/>
    <x v="2"/>
  </r>
  <r>
    <s v="TXN_5243487"/>
    <s v="CUST_10"/>
    <x v="1"/>
    <s v="Item_7_MILK"/>
    <n v="14"/>
    <n v="2"/>
    <n v="28"/>
    <x v="1"/>
    <x v="1"/>
    <d v="2024-09-17T00:00:00"/>
    <x v="0"/>
  </r>
  <r>
    <s v="TXN_4577067"/>
    <s v="CUST_21"/>
    <x v="1"/>
    <s v="Item_16_MILK"/>
    <n v="27.5"/>
    <n v="4"/>
    <n v="110"/>
    <x v="2"/>
    <x v="1"/>
    <d v="2024-10-24T00:00:00"/>
    <x v="0"/>
  </r>
  <r>
    <s v="TXN_2999995"/>
    <s v="CUST_19"/>
    <x v="1"/>
    <s v="Item_16_MILK"/>
    <n v="27.5"/>
    <n v="10"/>
    <n v="275"/>
    <x v="2"/>
    <x v="1"/>
    <d v="2024-06-18T00:00:00"/>
    <x v="0"/>
  </r>
  <r>
    <s v="TXN_6901057"/>
    <s v="CUST_16"/>
    <x v="3"/>
    <m/>
    <n v="8"/>
    <m/>
    <m/>
    <x v="1"/>
    <x v="0"/>
    <d v="2024-08-31T00:00:00"/>
    <x v="2"/>
  </r>
  <r>
    <s v="TXN_8005094"/>
    <s v="CUST_20"/>
    <x v="3"/>
    <s v="Item_16_BEV"/>
    <n v="27.5"/>
    <n v="6"/>
    <n v="165"/>
    <x v="1"/>
    <x v="1"/>
    <d v="2022-09-29T00:00:00"/>
    <x v="1"/>
  </r>
  <r>
    <s v="TXN_4164947"/>
    <s v="CUST_09"/>
    <x v="5"/>
    <s v="Item_24_FUR"/>
    <n v="39.5"/>
    <n v="2"/>
    <n v="79"/>
    <x v="0"/>
    <x v="0"/>
    <d v="2024-01-04T00:00:00"/>
    <x v="0"/>
  </r>
  <r>
    <s v="TXN_3846015"/>
    <s v="CUST_19"/>
    <x v="6"/>
    <s v="Item_25_EHE"/>
    <n v="41"/>
    <n v="3"/>
    <n v="123"/>
    <x v="0"/>
    <x v="0"/>
    <d v="2024-08-22T00:00:00"/>
    <x v="1"/>
  </r>
  <r>
    <s v="TXN_9779243"/>
    <s v="CUST_14"/>
    <x v="0"/>
    <s v="Item_4_PAT"/>
    <n v="9.5"/>
    <n v="2"/>
    <n v="19"/>
    <x v="2"/>
    <x v="0"/>
    <d v="2022-04-24T00:00:00"/>
    <x v="2"/>
  </r>
  <r>
    <s v="TXN_7817857"/>
    <s v="CUST_01"/>
    <x v="3"/>
    <s v="Item_4_BEV"/>
    <n v="9.5"/>
    <n v="3"/>
    <n v="28.5"/>
    <x v="2"/>
    <x v="0"/>
    <d v="2022-07-04T00:00:00"/>
    <x v="1"/>
  </r>
  <r>
    <s v="TXN_1505937"/>
    <s v="CUST_06"/>
    <x v="6"/>
    <m/>
    <m/>
    <n v="1"/>
    <n v="29"/>
    <x v="0"/>
    <x v="0"/>
    <d v="2023-06-04T00:00:00"/>
    <x v="1"/>
  </r>
  <r>
    <s v="TXN_4274208"/>
    <s v="CUST_11"/>
    <x v="2"/>
    <s v="Item_13_BUT"/>
    <n v="23"/>
    <n v="1"/>
    <n v="23"/>
    <x v="1"/>
    <x v="1"/>
    <d v="2022-07-31T00:00:00"/>
    <x v="0"/>
  </r>
  <r>
    <s v="TXN_5721774"/>
    <s v="CUST_07"/>
    <x v="4"/>
    <s v="Item_5_FOOD"/>
    <n v="11"/>
    <n v="8"/>
    <n v="88"/>
    <x v="1"/>
    <x v="0"/>
    <d v="2024-01-13T00:00:00"/>
    <x v="1"/>
  </r>
  <r>
    <s v="TXN_1966034"/>
    <s v="CUST_13"/>
    <x v="3"/>
    <s v="Item_20_BEV"/>
    <n v="33.5"/>
    <n v="4"/>
    <n v="134"/>
    <x v="0"/>
    <x v="1"/>
    <d v="2024-08-26T00:00:00"/>
    <x v="0"/>
  </r>
  <r>
    <s v="TXN_1375347"/>
    <s v="CUST_03"/>
    <x v="4"/>
    <s v="Item_12_FOOD"/>
    <n v="21.5"/>
    <n v="1"/>
    <n v="21.5"/>
    <x v="1"/>
    <x v="1"/>
    <d v="2025-01-11T00:00:00"/>
    <x v="2"/>
  </r>
  <r>
    <s v="TXN_8286837"/>
    <s v="CUST_15"/>
    <x v="1"/>
    <s v="Item_7_MILK"/>
    <n v="14"/>
    <n v="1"/>
    <n v="14"/>
    <x v="1"/>
    <x v="1"/>
    <d v="2023-12-19T00:00:00"/>
    <x v="1"/>
  </r>
  <r>
    <s v="TXN_4363648"/>
    <s v="CUST_09"/>
    <x v="6"/>
    <s v="Item_19_EHE"/>
    <n v="32"/>
    <n v="2"/>
    <n v="64"/>
    <x v="2"/>
    <x v="0"/>
    <d v="2023-07-23T00:00:00"/>
    <x v="0"/>
  </r>
  <r>
    <s v="TXN_1986816"/>
    <s v="CUST_16"/>
    <x v="0"/>
    <s v="Item_23_PAT"/>
    <n v="38"/>
    <n v="4"/>
    <n v="152"/>
    <x v="1"/>
    <x v="0"/>
    <d v="2023-01-17T00:00:00"/>
    <x v="1"/>
  </r>
  <r>
    <s v="TXN_6617830"/>
    <s v="CUST_23"/>
    <x v="0"/>
    <s v="Item_13_PAT"/>
    <n v="23"/>
    <n v="10"/>
    <n v="230"/>
    <x v="2"/>
    <x v="1"/>
    <d v="2024-02-28T00:00:00"/>
    <x v="1"/>
  </r>
  <r>
    <s v="TXN_9895162"/>
    <s v="CUST_09"/>
    <x v="4"/>
    <s v="Item_1_FOOD"/>
    <n v="5"/>
    <n v="1"/>
    <n v="5"/>
    <x v="1"/>
    <x v="0"/>
    <d v="2024-05-18T00:00:00"/>
    <x v="0"/>
  </r>
  <r>
    <s v="TXN_5913117"/>
    <s v="CUST_23"/>
    <x v="6"/>
    <s v="Item_23_EHE"/>
    <n v="38"/>
    <n v="6"/>
    <n v="228"/>
    <x v="0"/>
    <x v="1"/>
    <d v="2023-07-17T00:00:00"/>
    <x v="2"/>
  </r>
  <r>
    <s v="TXN_2254132"/>
    <s v="CUST_25"/>
    <x v="5"/>
    <s v="Item_21_FUR"/>
    <n v="35"/>
    <n v="7"/>
    <n v="245"/>
    <x v="0"/>
    <x v="0"/>
    <d v="2024-05-07T00:00:00"/>
    <x v="1"/>
  </r>
  <r>
    <s v="TXN_7166227"/>
    <s v="CUST_06"/>
    <x v="0"/>
    <s v="Item_1_PAT"/>
    <n v="5"/>
    <n v="2"/>
    <n v="10"/>
    <x v="2"/>
    <x v="1"/>
    <d v="2022-09-18T00:00:00"/>
    <x v="0"/>
  </r>
  <r>
    <s v="TXN_4114556"/>
    <s v="CUST_21"/>
    <x v="0"/>
    <m/>
    <m/>
    <n v="3"/>
    <n v="46.5"/>
    <x v="2"/>
    <x v="0"/>
    <d v="2023-02-26T00:00:00"/>
    <x v="1"/>
  </r>
  <r>
    <s v="TXN_6026363"/>
    <s v="CUST_20"/>
    <x v="7"/>
    <s v="Item_10_CEA"/>
    <n v="18.5"/>
    <n v="6"/>
    <n v="111"/>
    <x v="0"/>
    <x v="1"/>
    <d v="2024-06-14T00:00:00"/>
    <x v="0"/>
  </r>
  <r>
    <s v="TXN_8293398"/>
    <s v="CUST_19"/>
    <x v="0"/>
    <m/>
    <n v="20"/>
    <m/>
    <m/>
    <x v="2"/>
    <x v="0"/>
    <d v="2024-03-29T00:00:00"/>
    <x v="1"/>
  </r>
  <r>
    <s v="TXN_6957303"/>
    <s v="CUST_08"/>
    <x v="7"/>
    <s v="Item_12_CEA"/>
    <n v="21.5"/>
    <n v="7"/>
    <n v="150.5"/>
    <x v="2"/>
    <x v="1"/>
    <d v="2023-04-14T00:00:00"/>
    <x v="1"/>
  </r>
  <r>
    <s v="TXN_4008428"/>
    <s v="CUST_07"/>
    <x v="7"/>
    <s v="Item_10_CEA"/>
    <n v="18.5"/>
    <n v="1"/>
    <n v="18.5"/>
    <x v="1"/>
    <x v="0"/>
    <d v="2024-08-19T00:00:00"/>
    <x v="0"/>
  </r>
  <r>
    <s v="TXN_3089213"/>
    <s v="CUST_02"/>
    <x v="4"/>
    <s v="Item_21_FOOD"/>
    <n v="35"/>
    <n v="3"/>
    <n v="105"/>
    <x v="2"/>
    <x v="1"/>
    <d v="2023-07-05T00:00:00"/>
    <x v="0"/>
  </r>
  <r>
    <s v="TXN_1992177"/>
    <s v="CUST_23"/>
    <x v="0"/>
    <s v="Item_17_PAT"/>
    <n v="29"/>
    <n v="7"/>
    <n v="203"/>
    <x v="1"/>
    <x v="1"/>
    <d v="2022-06-24T00:00:00"/>
    <x v="0"/>
  </r>
  <r>
    <s v="TXN_4877812"/>
    <s v="CUST_01"/>
    <x v="5"/>
    <m/>
    <n v="39.5"/>
    <m/>
    <m/>
    <x v="1"/>
    <x v="1"/>
    <d v="2024-02-15T00:00:00"/>
    <x v="2"/>
  </r>
  <r>
    <s v="TXN_2826965"/>
    <s v="CUST_06"/>
    <x v="7"/>
    <m/>
    <n v="24.5"/>
    <m/>
    <m/>
    <x v="1"/>
    <x v="0"/>
    <d v="2022-09-12T00:00:00"/>
    <x v="0"/>
  </r>
  <r>
    <s v="TXN_3243042"/>
    <s v="CUST_15"/>
    <x v="2"/>
    <s v="Item_13_BUT"/>
    <n v="23"/>
    <n v="10"/>
    <n v="230"/>
    <x v="2"/>
    <x v="0"/>
    <d v="2024-12-15T00:00:00"/>
    <x v="1"/>
  </r>
  <r>
    <s v="TXN_8233871"/>
    <s v="CUST_04"/>
    <x v="5"/>
    <m/>
    <m/>
    <n v="9"/>
    <n v="315"/>
    <x v="0"/>
    <x v="1"/>
    <d v="2023-07-19T00:00:00"/>
    <x v="0"/>
  </r>
  <r>
    <s v="TXN_9118930"/>
    <s v="CUST_18"/>
    <x v="6"/>
    <s v="Item_10_EHE"/>
    <n v="18.5"/>
    <n v="6"/>
    <n v="111"/>
    <x v="2"/>
    <x v="0"/>
    <d v="2023-10-11T00:00:00"/>
    <x v="1"/>
  </r>
  <r>
    <s v="TXN_2127584"/>
    <s v="CUST_02"/>
    <x v="5"/>
    <s v="Item_6_FUR"/>
    <n v="12.5"/>
    <n v="1"/>
    <n v="12.5"/>
    <x v="2"/>
    <x v="0"/>
    <d v="2023-02-04T00:00:00"/>
    <x v="1"/>
  </r>
  <r>
    <s v="TXN_9226101"/>
    <s v="CUST_21"/>
    <x v="3"/>
    <s v="Item_14_BEV"/>
    <n v="24.5"/>
    <n v="2"/>
    <n v="49"/>
    <x v="2"/>
    <x v="0"/>
    <d v="2023-09-30T00:00:00"/>
    <x v="0"/>
  </r>
  <r>
    <s v="TXN_3448045"/>
    <s v="CUST_21"/>
    <x v="4"/>
    <s v="Item_6_FOOD"/>
    <n v="12.5"/>
    <n v="9"/>
    <n v="112.5"/>
    <x v="1"/>
    <x v="1"/>
    <d v="2023-08-22T00:00:00"/>
    <x v="1"/>
  </r>
  <r>
    <s v="TXN_4883150"/>
    <s v="CUST_04"/>
    <x v="1"/>
    <s v="Item_3_MILK"/>
    <n v="8"/>
    <n v="9"/>
    <n v="72"/>
    <x v="2"/>
    <x v="0"/>
    <d v="2023-12-12T00:00:00"/>
    <x v="1"/>
  </r>
  <r>
    <s v="TXN_6889957"/>
    <s v="CUST_18"/>
    <x v="1"/>
    <s v="Item_3_MILK"/>
    <n v="8"/>
    <n v="5"/>
    <n v="40"/>
    <x v="2"/>
    <x v="1"/>
    <d v="2024-07-24T00:00:00"/>
    <x v="1"/>
  </r>
  <r>
    <s v="TXN_1433054"/>
    <s v="CUST_13"/>
    <x v="2"/>
    <m/>
    <n v="21.5"/>
    <m/>
    <m/>
    <x v="2"/>
    <x v="0"/>
    <d v="2023-01-25T00:00:00"/>
    <x v="0"/>
  </r>
  <r>
    <s v="TXN_9676475"/>
    <s v="CUST_19"/>
    <x v="7"/>
    <m/>
    <n v="6.5"/>
    <m/>
    <m/>
    <x v="0"/>
    <x v="1"/>
    <d v="2025-01-17T00:00:00"/>
    <x v="2"/>
  </r>
  <r>
    <s v="TXN_7483259"/>
    <s v="CUST_11"/>
    <x v="2"/>
    <s v="Item_23_BUT"/>
    <n v="38"/>
    <n v="10"/>
    <n v="380"/>
    <x v="1"/>
    <x v="1"/>
    <d v="2022-06-27T00:00:00"/>
    <x v="2"/>
  </r>
  <r>
    <s v="TXN_3758134"/>
    <s v="CUST_16"/>
    <x v="0"/>
    <s v="Item_11_PAT"/>
    <n v="20"/>
    <n v="5"/>
    <n v="100"/>
    <x v="2"/>
    <x v="0"/>
    <d v="2022-09-21T00:00:00"/>
    <x v="1"/>
  </r>
  <r>
    <s v="TXN_2765923"/>
    <s v="CUST_18"/>
    <x v="7"/>
    <s v="Item_15_CEA"/>
    <n v="26"/>
    <n v="5"/>
    <n v="130"/>
    <x v="2"/>
    <x v="1"/>
    <d v="2024-06-08T00:00:00"/>
    <x v="2"/>
  </r>
  <r>
    <s v="TXN_7791537"/>
    <s v="CUST_24"/>
    <x v="3"/>
    <s v="Item_25_BEV"/>
    <n v="41"/>
    <n v="2"/>
    <n v="82"/>
    <x v="1"/>
    <x v="0"/>
    <d v="2024-02-05T00:00:00"/>
    <x v="0"/>
  </r>
  <r>
    <s v="TXN_1319394"/>
    <s v="CUST_18"/>
    <x v="0"/>
    <s v="Item_12_PAT"/>
    <n v="21.5"/>
    <n v="6"/>
    <n v="129"/>
    <x v="0"/>
    <x v="0"/>
    <d v="2022-09-20T00:00:00"/>
    <x v="0"/>
  </r>
  <r>
    <s v="TXN_5338814"/>
    <s v="CUST_06"/>
    <x v="1"/>
    <m/>
    <m/>
    <n v="10"/>
    <n v="410"/>
    <x v="0"/>
    <x v="0"/>
    <d v="2023-03-13T00:00:00"/>
    <x v="1"/>
  </r>
  <r>
    <s v="TXN_1716938"/>
    <s v="CUST_15"/>
    <x v="1"/>
    <s v="Item_19_MILK"/>
    <n v="32"/>
    <n v="7"/>
    <n v="224"/>
    <x v="0"/>
    <x v="0"/>
    <d v="2023-12-24T00:00:00"/>
    <x v="1"/>
  </r>
  <r>
    <s v="TXN_2046951"/>
    <s v="CUST_11"/>
    <x v="2"/>
    <s v="Item_2_BUT"/>
    <n v="6.5"/>
    <n v="8"/>
    <n v="52"/>
    <x v="0"/>
    <x v="0"/>
    <d v="2024-11-18T00:00:00"/>
    <x v="0"/>
  </r>
  <r>
    <s v="TXN_6190160"/>
    <s v="CUST_05"/>
    <x v="2"/>
    <s v="Item_6_BUT"/>
    <n v="12.5"/>
    <n v="2"/>
    <n v="25"/>
    <x v="1"/>
    <x v="1"/>
    <d v="2023-06-17T00:00:00"/>
    <x v="0"/>
  </r>
  <r>
    <s v="TXN_4167564"/>
    <s v="CUST_19"/>
    <x v="0"/>
    <s v="Item_2_PAT"/>
    <n v="6.5"/>
    <n v="1"/>
    <n v="6.5"/>
    <x v="1"/>
    <x v="1"/>
    <d v="2024-02-26T00:00:00"/>
    <x v="0"/>
  </r>
  <r>
    <s v="TXN_9477548"/>
    <s v="CUST_10"/>
    <x v="1"/>
    <s v="Item_7_MILK"/>
    <n v="14"/>
    <n v="1"/>
    <n v="14"/>
    <x v="1"/>
    <x v="1"/>
    <d v="2022-04-14T00:00:00"/>
    <x v="2"/>
  </r>
  <r>
    <s v="TXN_5259478"/>
    <s v="CUST_02"/>
    <x v="5"/>
    <s v="Item_1_FUR"/>
    <n v="5"/>
    <n v="1"/>
    <n v="5"/>
    <x v="1"/>
    <x v="1"/>
    <d v="2022-02-27T00:00:00"/>
    <x v="1"/>
  </r>
  <r>
    <s v="TXN_3534253"/>
    <s v="CUST_14"/>
    <x v="0"/>
    <s v="Item_14_PAT"/>
    <n v="24.5"/>
    <n v="3"/>
    <n v="73.5"/>
    <x v="0"/>
    <x v="0"/>
    <d v="2022-12-22T00:00:00"/>
    <x v="1"/>
  </r>
  <r>
    <s v="TXN_9105343"/>
    <s v="CUST_12"/>
    <x v="2"/>
    <s v="Item_24_BUT"/>
    <n v="39.5"/>
    <n v="4"/>
    <n v="158"/>
    <x v="2"/>
    <x v="0"/>
    <d v="2023-11-07T00:00:00"/>
    <x v="0"/>
  </r>
  <r>
    <s v="TXN_5146937"/>
    <s v="CUST_25"/>
    <x v="5"/>
    <s v="Item_14_FUR"/>
    <n v="24.5"/>
    <n v="7"/>
    <n v="171.5"/>
    <x v="2"/>
    <x v="0"/>
    <d v="2023-02-03T00:00:00"/>
    <x v="2"/>
  </r>
  <r>
    <s v="TXN_7501851"/>
    <s v="CUST_18"/>
    <x v="1"/>
    <s v="Item_6_MILK"/>
    <n v="12.5"/>
    <n v="3"/>
    <n v="37.5"/>
    <x v="1"/>
    <x v="0"/>
    <d v="2024-08-21T00:00:00"/>
    <x v="1"/>
  </r>
  <r>
    <s v="TXN_5150250"/>
    <s v="CUST_09"/>
    <x v="5"/>
    <s v="Item_6_FUR"/>
    <n v="12.5"/>
    <n v="7"/>
    <n v="87.5"/>
    <x v="1"/>
    <x v="0"/>
    <d v="2022-07-05T00:00:00"/>
    <x v="0"/>
  </r>
  <r>
    <s v="TXN_6103550"/>
    <s v="CUST_04"/>
    <x v="7"/>
    <s v="Item_14_CEA"/>
    <n v="24.5"/>
    <n v="10"/>
    <n v="245"/>
    <x v="2"/>
    <x v="0"/>
    <d v="2022-11-13T00:00:00"/>
    <x v="1"/>
  </r>
  <r>
    <s v="TXN_6754215"/>
    <s v="CUST_06"/>
    <x v="7"/>
    <s v="Item_12_CEA"/>
    <n v="21.5"/>
    <n v="3"/>
    <n v="64.5"/>
    <x v="2"/>
    <x v="0"/>
    <d v="2024-12-23T00:00:00"/>
    <x v="1"/>
  </r>
  <r>
    <s v="TXN_5471275"/>
    <s v="CUST_14"/>
    <x v="4"/>
    <s v="Item_5_FOOD"/>
    <n v="11"/>
    <n v="6"/>
    <n v="66"/>
    <x v="2"/>
    <x v="0"/>
    <d v="2023-02-26T00:00:00"/>
    <x v="0"/>
  </r>
  <r>
    <s v="TXN_9263298"/>
    <s v="CUST_09"/>
    <x v="2"/>
    <s v="Item_19_BUT"/>
    <n v="32"/>
    <n v="4"/>
    <n v="128"/>
    <x v="1"/>
    <x v="0"/>
    <d v="2022-05-16T00:00:00"/>
    <x v="1"/>
  </r>
  <r>
    <s v="TXN_8775269"/>
    <s v="CUST_20"/>
    <x v="0"/>
    <s v="Item_19_PAT"/>
    <n v="32"/>
    <n v="9"/>
    <n v="288"/>
    <x v="2"/>
    <x v="0"/>
    <d v="2022-01-28T00:00:00"/>
    <x v="0"/>
  </r>
  <r>
    <s v="TXN_6806917"/>
    <s v="CUST_13"/>
    <x v="3"/>
    <s v="Item_18_BEV"/>
    <n v="30.5"/>
    <n v="4"/>
    <n v="122"/>
    <x v="2"/>
    <x v="0"/>
    <d v="2024-03-22T00:00:00"/>
    <x v="2"/>
  </r>
  <r>
    <s v="TXN_2779699"/>
    <s v="CUST_22"/>
    <x v="4"/>
    <s v="Item_22_FOOD"/>
    <n v="36.5"/>
    <n v="8"/>
    <n v="292"/>
    <x v="2"/>
    <x v="1"/>
    <d v="2022-10-18T00:00:00"/>
    <x v="1"/>
  </r>
  <r>
    <s v="TXN_2234093"/>
    <s v="CUST_24"/>
    <x v="4"/>
    <s v="Item_17_FOOD"/>
    <n v="29"/>
    <n v="1"/>
    <n v="29"/>
    <x v="1"/>
    <x v="1"/>
    <d v="2024-12-16T00:00:00"/>
    <x v="2"/>
  </r>
  <r>
    <s v="TXN_1203184"/>
    <s v="CUST_03"/>
    <x v="0"/>
    <s v="Item_8_PAT"/>
    <n v="15.5"/>
    <n v="5"/>
    <n v="77.5"/>
    <x v="2"/>
    <x v="0"/>
    <d v="2023-06-12T00:00:00"/>
    <x v="0"/>
  </r>
  <r>
    <s v="TXN_4335091"/>
    <s v="CUST_18"/>
    <x v="5"/>
    <s v="Item_2_FUR"/>
    <n v="6.5"/>
    <n v="8"/>
    <n v="52"/>
    <x v="0"/>
    <x v="0"/>
    <d v="2023-01-28T00:00:00"/>
    <x v="0"/>
  </r>
  <r>
    <s v="TXN_3572301"/>
    <s v="CUST_20"/>
    <x v="7"/>
    <s v="Item_16_CEA"/>
    <n v="27.5"/>
    <n v="9"/>
    <n v="247.5"/>
    <x v="0"/>
    <x v="0"/>
    <d v="2023-11-03T00:00:00"/>
    <x v="0"/>
  </r>
  <r>
    <s v="TXN_2002942"/>
    <s v="CUST_02"/>
    <x v="1"/>
    <s v="Item_18_MILK"/>
    <n v="30.5"/>
    <n v="3"/>
    <n v="91.5"/>
    <x v="0"/>
    <x v="1"/>
    <d v="2023-01-19T00:00:00"/>
    <x v="1"/>
  </r>
  <r>
    <s v="TXN_9888917"/>
    <s v="CUST_05"/>
    <x v="0"/>
    <s v="Item_24_PAT"/>
    <n v="39.5"/>
    <n v="9"/>
    <n v="355.5"/>
    <x v="0"/>
    <x v="1"/>
    <d v="2024-10-21T00:00:00"/>
    <x v="1"/>
  </r>
  <r>
    <s v="TXN_1892483"/>
    <s v="CUST_22"/>
    <x v="1"/>
    <m/>
    <m/>
    <n v="9"/>
    <n v="234"/>
    <x v="2"/>
    <x v="0"/>
    <d v="2023-08-31T00:00:00"/>
    <x v="0"/>
  </r>
  <r>
    <s v="TXN_1207537"/>
    <s v="CUST_02"/>
    <x v="2"/>
    <s v="Item_3_BUT"/>
    <n v="8"/>
    <n v="9"/>
    <n v="72"/>
    <x v="1"/>
    <x v="0"/>
    <d v="2022-02-01T00:00:00"/>
    <x v="0"/>
  </r>
  <r>
    <s v="TXN_1172555"/>
    <s v="CUST_08"/>
    <x v="3"/>
    <s v="Item_25_BEV"/>
    <n v="41"/>
    <n v="10"/>
    <n v="410"/>
    <x v="2"/>
    <x v="1"/>
    <d v="2023-04-01T00:00:00"/>
    <x v="0"/>
  </r>
  <r>
    <s v="TXN_1038979"/>
    <s v="CUST_16"/>
    <x v="7"/>
    <s v="Item_5_CEA"/>
    <n v="11"/>
    <n v="3"/>
    <n v="33"/>
    <x v="1"/>
    <x v="0"/>
    <d v="2024-02-06T00:00:00"/>
    <x v="1"/>
  </r>
  <r>
    <s v="TXN_4047143"/>
    <s v="CUST_16"/>
    <x v="2"/>
    <s v="Item_25_BUT"/>
    <n v="41"/>
    <n v="10"/>
    <n v="410"/>
    <x v="1"/>
    <x v="0"/>
    <d v="2024-04-19T00:00:00"/>
    <x v="2"/>
  </r>
  <r>
    <s v="TXN_4201299"/>
    <s v="CUST_09"/>
    <x v="4"/>
    <m/>
    <n v="9.5"/>
    <m/>
    <m/>
    <x v="2"/>
    <x v="0"/>
    <d v="2023-02-16T00:00:00"/>
    <x v="1"/>
  </r>
  <r>
    <s v="TXN_6049911"/>
    <s v="CUST_10"/>
    <x v="1"/>
    <s v="Item_6_MILK"/>
    <n v="12.5"/>
    <n v="1"/>
    <n v="12.5"/>
    <x v="0"/>
    <x v="1"/>
    <d v="2022-09-13T00:00:00"/>
    <x v="1"/>
  </r>
  <r>
    <s v="TXN_2603761"/>
    <s v="CUST_24"/>
    <x v="3"/>
    <s v="Item_2_BEV"/>
    <n v="6.5"/>
    <n v="10"/>
    <n v="65"/>
    <x v="1"/>
    <x v="0"/>
    <d v="2024-03-31T00:00:00"/>
    <x v="2"/>
  </r>
  <r>
    <s v="TXN_3557407"/>
    <s v="CUST_16"/>
    <x v="5"/>
    <s v="Item_4_FUR"/>
    <n v="9.5"/>
    <n v="3"/>
    <n v="28.5"/>
    <x v="2"/>
    <x v="0"/>
    <d v="2024-03-18T00:00:00"/>
    <x v="1"/>
  </r>
  <r>
    <s v="TXN_7092567"/>
    <s v="CUST_22"/>
    <x v="7"/>
    <s v="Item_23_CEA"/>
    <n v="38"/>
    <n v="8"/>
    <n v="304"/>
    <x v="0"/>
    <x v="0"/>
    <d v="2023-04-06T00:00:00"/>
    <x v="1"/>
  </r>
  <r>
    <s v="TXN_5611996"/>
    <s v="CUST_09"/>
    <x v="4"/>
    <s v="Item_13_FOOD"/>
    <n v="23"/>
    <n v="6"/>
    <n v="138"/>
    <x v="2"/>
    <x v="1"/>
    <d v="2024-11-07T00:00:00"/>
    <x v="0"/>
  </r>
  <r>
    <s v="TXN_5155862"/>
    <s v="CUST_20"/>
    <x v="2"/>
    <s v="Item_12_BUT"/>
    <n v="21.5"/>
    <n v="1"/>
    <n v="21.5"/>
    <x v="1"/>
    <x v="0"/>
    <d v="2024-11-10T00:00:00"/>
    <x v="2"/>
  </r>
  <r>
    <s v="TXN_8539572"/>
    <s v="CUST_01"/>
    <x v="3"/>
    <s v="Item_3_BEV"/>
    <n v="8"/>
    <n v="9"/>
    <n v="72"/>
    <x v="2"/>
    <x v="1"/>
    <d v="2025-01-01T00:00:00"/>
    <x v="0"/>
  </r>
  <r>
    <s v="TXN_6942391"/>
    <s v="CUST_20"/>
    <x v="2"/>
    <s v="Item_12_BUT"/>
    <n v="21.5"/>
    <n v="1"/>
    <n v="21.5"/>
    <x v="2"/>
    <x v="1"/>
    <d v="2023-02-04T00:00:00"/>
    <x v="1"/>
  </r>
  <r>
    <s v="TXN_7812474"/>
    <s v="CUST_15"/>
    <x v="1"/>
    <s v="Item_15_MILK"/>
    <n v="26"/>
    <n v="7"/>
    <n v="182"/>
    <x v="0"/>
    <x v="0"/>
    <d v="2022-07-15T00:00:00"/>
    <x v="0"/>
  </r>
  <r>
    <s v="TXN_6505976"/>
    <s v="CUST_16"/>
    <x v="1"/>
    <s v="Item_19_MILK"/>
    <n v="32"/>
    <n v="1"/>
    <n v="32"/>
    <x v="0"/>
    <x v="1"/>
    <d v="2023-08-24T00:00:00"/>
    <x v="0"/>
  </r>
  <r>
    <s v="TXN_6269833"/>
    <s v="CUST_01"/>
    <x v="7"/>
    <s v="Item_9_CEA"/>
    <n v="17"/>
    <n v="7"/>
    <n v="119"/>
    <x v="2"/>
    <x v="0"/>
    <d v="2023-08-14T00:00:00"/>
    <x v="0"/>
  </r>
  <r>
    <s v="TXN_5571174"/>
    <s v="CUST_04"/>
    <x v="7"/>
    <s v="Item_8_CEA"/>
    <n v="15.5"/>
    <n v="4"/>
    <n v="62"/>
    <x v="1"/>
    <x v="1"/>
    <d v="2024-04-24T00:00:00"/>
    <x v="1"/>
  </r>
  <r>
    <s v="TXN_6496740"/>
    <s v="CUST_24"/>
    <x v="4"/>
    <s v="Item_5_FOOD"/>
    <n v="11"/>
    <n v="8"/>
    <n v="88"/>
    <x v="2"/>
    <x v="0"/>
    <d v="2023-02-11T00:00:00"/>
    <x v="0"/>
  </r>
  <r>
    <s v="TXN_5778866"/>
    <s v="CUST_21"/>
    <x v="7"/>
    <s v="Item_25_CEA"/>
    <n v="41"/>
    <n v="5"/>
    <n v="205"/>
    <x v="2"/>
    <x v="0"/>
    <d v="2024-08-22T00:00:00"/>
    <x v="1"/>
  </r>
  <r>
    <s v="TXN_4187730"/>
    <s v="CUST_23"/>
    <x v="5"/>
    <s v="Item_24_FUR"/>
    <n v="39.5"/>
    <n v="4"/>
    <n v="158"/>
    <x v="0"/>
    <x v="0"/>
    <d v="2024-11-25T00:00:00"/>
    <x v="1"/>
  </r>
  <r>
    <s v="TXN_6580870"/>
    <s v="CUST_02"/>
    <x v="0"/>
    <s v="Item_12_PAT"/>
    <n v="21.5"/>
    <n v="5"/>
    <n v="107.5"/>
    <x v="0"/>
    <x v="0"/>
    <d v="2022-04-27T00:00:00"/>
    <x v="0"/>
  </r>
  <r>
    <s v="TXN_2193584"/>
    <s v="CUST_15"/>
    <x v="6"/>
    <s v="Item_11_EHE"/>
    <n v="20"/>
    <n v="9"/>
    <n v="180"/>
    <x v="0"/>
    <x v="0"/>
    <d v="2023-02-17T00:00:00"/>
    <x v="2"/>
  </r>
  <r>
    <s v="TXN_1943695"/>
    <s v="CUST_09"/>
    <x v="1"/>
    <m/>
    <m/>
    <n v="8"/>
    <n v="256"/>
    <x v="1"/>
    <x v="1"/>
    <d v="2023-04-04T00:00:00"/>
    <x v="1"/>
  </r>
  <r>
    <s v="TXN_6750356"/>
    <s v="CUST_18"/>
    <x v="5"/>
    <s v="Item_21_FUR"/>
    <n v="35"/>
    <n v="2"/>
    <n v="70"/>
    <x v="2"/>
    <x v="1"/>
    <d v="2023-04-03T00:00:00"/>
    <x v="2"/>
  </r>
  <r>
    <s v="TXN_8064984"/>
    <s v="CUST_01"/>
    <x v="4"/>
    <s v="Item_5_FOOD"/>
    <n v="11"/>
    <n v="6"/>
    <n v="66"/>
    <x v="0"/>
    <x v="1"/>
    <d v="2023-11-08T00:00:00"/>
    <x v="1"/>
  </r>
  <r>
    <s v="TXN_1777543"/>
    <s v="CUST_15"/>
    <x v="3"/>
    <s v="Item_16_BEV"/>
    <n v="27.5"/>
    <n v="10"/>
    <n v="275"/>
    <x v="2"/>
    <x v="1"/>
    <d v="2022-09-27T00:00:00"/>
    <x v="0"/>
  </r>
  <r>
    <s v="TXN_4642295"/>
    <s v="CUST_14"/>
    <x v="2"/>
    <s v="Item_15_BUT"/>
    <n v="26"/>
    <n v="8"/>
    <n v="208"/>
    <x v="2"/>
    <x v="1"/>
    <d v="2023-05-26T00:00:00"/>
    <x v="2"/>
  </r>
  <r>
    <s v="TXN_9793801"/>
    <s v="CUST_13"/>
    <x v="2"/>
    <s v="Item_6_BUT"/>
    <n v="12.5"/>
    <n v="9"/>
    <n v="112.5"/>
    <x v="0"/>
    <x v="0"/>
    <d v="2024-02-23T00:00:00"/>
    <x v="0"/>
  </r>
  <r>
    <s v="TXN_6706656"/>
    <s v="CUST_05"/>
    <x v="6"/>
    <s v="Item_1_EHE"/>
    <n v="5"/>
    <n v="7"/>
    <n v="35"/>
    <x v="1"/>
    <x v="0"/>
    <d v="2022-03-10T00:00:00"/>
    <x v="2"/>
  </r>
  <r>
    <s v="TXN_3330661"/>
    <s v="CUST_19"/>
    <x v="2"/>
    <m/>
    <n v="21.5"/>
    <m/>
    <m/>
    <x v="0"/>
    <x v="1"/>
    <d v="2022-01-09T00:00:00"/>
    <x v="0"/>
  </r>
  <r>
    <s v="TXN_9882976"/>
    <s v="CUST_21"/>
    <x v="6"/>
    <s v="Item_15_EHE"/>
    <n v="26"/>
    <n v="10"/>
    <n v="260"/>
    <x v="1"/>
    <x v="1"/>
    <d v="2024-05-21T00:00:00"/>
    <x v="1"/>
  </r>
  <r>
    <s v="TXN_9535314"/>
    <s v="CUST_18"/>
    <x v="1"/>
    <s v="Item_5_MILK"/>
    <n v="11"/>
    <n v="7"/>
    <n v="77"/>
    <x v="1"/>
    <x v="0"/>
    <d v="2023-11-20T00:00:00"/>
    <x v="1"/>
  </r>
  <r>
    <s v="TXN_2718566"/>
    <s v="CUST_10"/>
    <x v="7"/>
    <s v="Item_8_CEA"/>
    <n v="15.5"/>
    <n v="1"/>
    <n v="15.5"/>
    <x v="2"/>
    <x v="0"/>
    <d v="2023-12-20T00:00:00"/>
    <x v="2"/>
  </r>
  <r>
    <s v="TXN_5543262"/>
    <s v="CUST_24"/>
    <x v="4"/>
    <s v="Item_12_FOOD"/>
    <n v="21.5"/>
    <n v="6"/>
    <n v="129"/>
    <x v="2"/>
    <x v="0"/>
    <d v="2023-08-11T00:00:00"/>
    <x v="1"/>
  </r>
  <r>
    <s v="TXN_8461471"/>
    <s v="CUST_13"/>
    <x v="4"/>
    <s v="Item_11_FOOD"/>
    <n v="20"/>
    <n v="3"/>
    <n v="60"/>
    <x v="2"/>
    <x v="0"/>
    <d v="2023-10-16T00:00:00"/>
    <x v="1"/>
  </r>
  <r>
    <s v="TXN_5115781"/>
    <s v="CUST_02"/>
    <x v="2"/>
    <s v="Item_24_BUT"/>
    <n v="39.5"/>
    <n v="6"/>
    <n v="237"/>
    <x v="0"/>
    <x v="0"/>
    <d v="2022-07-01T00:00:00"/>
    <x v="1"/>
  </r>
  <r>
    <s v="TXN_2464906"/>
    <s v="CUST_11"/>
    <x v="1"/>
    <s v="Item_24_MILK"/>
    <n v="39.5"/>
    <n v="5"/>
    <n v="197.5"/>
    <x v="1"/>
    <x v="1"/>
    <d v="2024-12-27T00:00:00"/>
    <x v="0"/>
  </r>
  <r>
    <s v="TXN_7127992"/>
    <s v="CUST_21"/>
    <x v="7"/>
    <s v="Item_19_CEA"/>
    <n v="32"/>
    <n v="10"/>
    <n v="320"/>
    <x v="0"/>
    <x v="1"/>
    <d v="2024-06-27T00:00:00"/>
    <x v="0"/>
  </r>
  <r>
    <s v="TXN_2631567"/>
    <s v="CUST_18"/>
    <x v="1"/>
    <s v="Item_11_MILK"/>
    <n v="20"/>
    <n v="6"/>
    <n v="120"/>
    <x v="0"/>
    <x v="1"/>
    <d v="2023-10-11T00:00:00"/>
    <x v="1"/>
  </r>
  <r>
    <s v="TXN_5771647"/>
    <s v="CUST_24"/>
    <x v="0"/>
    <s v="Item_24_PAT"/>
    <n v="39.5"/>
    <n v="6"/>
    <n v="237"/>
    <x v="0"/>
    <x v="0"/>
    <d v="2022-06-14T00:00:00"/>
    <x v="1"/>
  </r>
  <r>
    <s v="TXN_6149033"/>
    <s v="CUST_08"/>
    <x v="0"/>
    <s v="Item_22_PAT"/>
    <n v="36.5"/>
    <n v="1"/>
    <n v="36.5"/>
    <x v="2"/>
    <x v="1"/>
    <d v="2024-06-17T00:00:00"/>
    <x v="1"/>
  </r>
  <r>
    <s v="TXN_6609828"/>
    <s v="CUST_07"/>
    <x v="4"/>
    <m/>
    <m/>
    <n v="5"/>
    <n v="40"/>
    <x v="1"/>
    <x v="0"/>
    <d v="2022-04-06T00:00:00"/>
    <x v="2"/>
  </r>
  <r>
    <s v="TXN_7171512"/>
    <s v="CUST_01"/>
    <x v="7"/>
    <s v="Item_12_CEA"/>
    <n v="21.5"/>
    <n v="3"/>
    <n v="64.5"/>
    <x v="1"/>
    <x v="1"/>
    <d v="2022-04-13T00:00:00"/>
    <x v="2"/>
  </r>
  <r>
    <s v="TXN_4776341"/>
    <s v="CUST_22"/>
    <x v="6"/>
    <s v="Item_22_EHE"/>
    <n v="36.5"/>
    <n v="4"/>
    <n v="146"/>
    <x v="2"/>
    <x v="1"/>
    <d v="2023-04-18T00:00:00"/>
    <x v="0"/>
  </r>
  <r>
    <s v="TXN_6880511"/>
    <s v="CUST_20"/>
    <x v="2"/>
    <m/>
    <n v="9.5"/>
    <m/>
    <m/>
    <x v="1"/>
    <x v="1"/>
    <d v="2023-03-04T00:00:00"/>
    <x v="1"/>
  </r>
  <r>
    <s v="TXN_3952040"/>
    <s v="CUST_06"/>
    <x v="6"/>
    <s v="Item_22_EHE"/>
    <n v="36.5"/>
    <n v="5"/>
    <n v="182.5"/>
    <x v="2"/>
    <x v="1"/>
    <d v="2022-04-04T00:00:00"/>
    <x v="1"/>
  </r>
  <r>
    <s v="TXN_6858321"/>
    <s v="CUST_13"/>
    <x v="4"/>
    <s v="Item_14_FOOD"/>
    <n v="24.5"/>
    <n v="2"/>
    <n v="49"/>
    <x v="2"/>
    <x v="1"/>
    <d v="2022-08-12T00:00:00"/>
    <x v="2"/>
  </r>
  <r>
    <s v="TXN_3504313"/>
    <s v="CUST_11"/>
    <x v="3"/>
    <s v="Item_7_BEV"/>
    <n v="14"/>
    <n v="1"/>
    <n v="14"/>
    <x v="0"/>
    <x v="0"/>
    <d v="2023-11-07T00:00:00"/>
    <x v="1"/>
  </r>
  <r>
    <s v="TXN_9099328"/>
    <s v="CUST_12"/>
    <x v="6"/>
    <m/>
    <m/>
    <n v="10"/>
    <n v="380"/>
    <x v="0"/>
    <x v="1"/>
    <d v="2023-02-28T00:00:00"/>
    <x v="2"/>
  </r>
  <r>
    <s v="TXN_5990311"/>
    <s v="CUST_14"/>
    <x v="1"/>
    <s v="Item_16_MILK"/>
    <n v="27.5"/>
    <n v="7"/>
    <n v="192.5"/>
    <x v="0"/>
    <x v="0"/>
    <d v="2023-04-05T00:00:00"/>
    <x v="0"/>
  </r>
  <r>
    <s v="TXN_9806807"/>
    <s v="CUST_06"/>
    <x v="5"/>
    <s v="Item_16_FUR"/>
    <n v="27.5"/>
    <n v="5"/>
    <n v="137.5"/>
    <x v="2"/>
    <x v="1"/>
    <d v="2022-01-22T00:00:00"/>
    <x v="1"/>
  </r>
  <r>
    <s v="TXN_5834846"/>
    <s v="CUST_05"/>
    <x v="6"/>
    <s v="Item_8_EHE"/>
    <n v="15.5"/>
    <n v="6"/>
    <n v="93"/>
    <x v="1"/>
    <x v="0"/>
    <d v="2022-06-17T00:00:00"/>
    <x v="1"/>
  </r>
  <r>
    <s v="TXN_3262173"/>
    <s v="CUST_16"/>
    <x v="4"/>
    <s v="Item_12_FOOD"/>
    <n v="21.5"/>
    <n v="8"/>
    <n v="172"/>
    <x v="1"/>
    <x v="0"/>
    <d v="2022-05-06T00:00:00"/>
    <x v="0"/>
  </r>
  <r>
    <s v="TXN_8006993"/>
    <s v="CUST_05"/>
    <x v="2"/>
    <m/>
    <m/>
    <n v="6"/>
    <n v="156"/>
    <x v="0"/>
    <x v="1"/>
    <d v="2024-09-13T00:00:00"/>
    <x v="0"/>
  </r>
  <r>
    <s v="TXN_7564949"/>
    <s v="CUST_01"/>
    <x v="2"/>
    <s v="Item_5_BUT"/>
    <n v="11"/>
    <n v="10"/>
    <n v="110"/>
    <x v="0"/>
    <x v="1"/>
    <d v="2023-11-27T00:00:00"/>
    <x v="0"/>
  </r>
  <r>
    <s v="TXN_9099608"/>
    <s v="CUST_14"/>
    <x v="3"/>
    <s v="Item_23_BEV"/>
    <n v="38"/>
    <n v="1"/>
    <n v="38"/>
    <x v="1"/>
    <x v="1"/>
    <d v="2022-02-23T00:00:00"/>
    <x v="2"/>
  </r>
  <r>
    <s v="TXN_4080988"/>
    <s v="CUST_15"/>
    <x v="7"/>
    <s v="Item_9_CEA"/>
    <n v="17"/>
    <n v="3"/>
    <n v="51"/>
    <x v="2"/>
    <x v="1"/>
    <d v="2022-12-03T00:00:00"/>
    <x v="1"/>
  </r>
  <r>
    <s v="TXN_3575644"/>
    <s v="CUST_15"/>
    <x v="2"/>
    <s v="Item_25_BUT"/>
    <n v="41"/>
    <n v="3"/>
    <n v="123"/>
    <x v="2"/>
    <x v="0"/>
    <d v="2023-05-26T00:00:00"/>
    <x v="1"/>
  </r>
  <r>
    <s v="TXN_6500890"/>
    <s v="CUST_07"/>
    <x v="6"/>
    <s v="Item_4_EHE"/>
    <n v="9.5"/>
    <n v="5"/>
    <n v="47.5"/>
    <x v="1"/>
    <x v="0"/>
    <d v="2024-03-15T00:00:00"/>
    <x v="0"/>
  </r>
  <r>
    <s v="TXN_5281882"/>
    <s v="CUST_06"/>
    <x v="6"/>
    <s v="Item_17_EHE"/>
    <n v="29"/>
    <n v="1"/>
    <n v="29"/>
    <x v="1"/>
    <x v="1"/>
    <d v="2024-02-18T00:00:00"/>
    <x v="0"/>
  </r>
  <r>
    <s v="TXN_8639124"/>
    <s v="CUST_02"/>
    <x v="4"/>
    <s v="Item_18_FOOD"/>
    <n v="30.5"/>
    <n v="3"/>
    <n v="91.5"/>
    <x v="2"/>
    <x v="0"/>
    <d v="2023-05-27T00:00:00"/>
    <x v="2"/>
  </r>
  <r>
    <s v="TXN_5763933"/>
    <s v="CUST_07"/>
    <x v="0"/>
    <m/>
    <n v="24.5"/>
    <m/>
    <m/>
    <x v="0"/>
    <x v="1"/>
    <d v="2022-11-30T00:00:00"/>
    <x v="2"/>
  </r>
  <r>
    <s v="TXN_5560242"/>
    <s v="CUST_12"/>
    <x v="3"/>
    <s v="Item_3_BEV"/>
    <n v="8"/>
    <n v="2"/>
    <n v="16"/>
    <x v="0"/>
    <x v="1"/>
    <d v="2022-08-13T00:00:00"/>
    <x v="2"/>
  </r>
  <r>
    <s v="TXN_3687556"/>
    <s v="CUST_01"/>
    <x v="3"/>
    <s v="Item_8_BEV"/>
    <n v="15.5"/>
    <n v="7"/>
    <n v="108.5"/>
    <x v="0"/>
    <x v="1"/>
    <d v="2023-05-10T00:00:00"/>
    <x v="0"/>
  </r>
  <r>
    <s v="TXN_3276784"/>
    <s v="CUST_06"/>
    <x v="3"/>
    <s v="Item_8_BEV"/>
    <n v="15.5"/>
    <n v="5"/>
    <n v="77.5"/>
    <x v="0"/>
    <x v="1"/>
    <d v="2023-07-30T00:00:00"/>
    <x v="2"/>
  </r>
  <r>
    <s v="TXN_1770449"/>
    <s v="CUST_25"/>
    <x v="6"/>
    <m/>
    <n v="38"/>
    <m/>
    <m/>
    <x v="0"/>
    <x v="1"/>
    <d v="2024-02-01T00:00:00"/>
    <x v="1"/>
  </r>
  <r>
    <s v="TXN_5296489"/>
    <s v="CUST_09"/>
    <x v="1"/>
    <s v="Item_1_MILK"/>
    <n v="5"/>
    <n v="4"/>
    <n v="20"/>
    <x v="1"/>
    <x v="0"/>
    <d v="2024-12-07T00:00:00"/>
    <x v="0"/>
  </r>
  <r>
    <s v="TXN_5635734"/>
    <s v="CUST_14"/>
    <x v="7"/>
    <s v="Item_23_CEA"/>
    <n v="38"/>
    <n v="2"/>
    <n v="76"/>
    <x v="0"/>
    <x v="0"/>
    <d v="2024-01-31T00:00:00"/>
    <x v="1"/>
  </r>
  <r>
    <s v="TXN_5047909"/>
    <s v="CUST_03"/>
    <x v="1"/>
    <m/>
    <n v="36.5"/>
    <m/>
    <m/>
    <x v="0"/>
    <x v="0"/>
    <d v="2023-09-20T00:00:00"/>
    <x v="0"/>
  </r>
  <r>
    <s v="TXN_8885115"/>
    <s v="CUST_06"/>
    <x v="5"/>
    <s v="Item_25_FUR"/>
    <n v="41"/>
    <n v="1"/>
    <n v="41"/>
    <x v="2"/>
    <x v="1"/>
    <d v="2024-01-03T00:00:00"/>
    <x v="2"/>
  </r>
  <r>
    <s v="TXN_6213919"/>
    <s v="CUST_20"/>
    <x v="1"/>
    <s v="Item_1_MILK"/>
    <n v="5"/>
    <n v="3"/>
    <n v="15"/>
    <x v="0"/>
    <x v="0"/>
    <d v="2022-03-28T00:00:00"/>
    <x v="2"/>
  </r>
  <r>
    <s v="TXN_2243096"/>
    <s v="CUST_18"/>
    <x v="0"/>
    <s v="Item_20_PAT"/>
    <n v="33.5"/>
    <n v="9"/>
    <n v="301.5"/>
    <x v="1"/>
    <x v="0"/>
    <d v="2024-04-08T00:00:00"/>
    <x v="0"/>
  </r>
  <r>
    <s v="TXN_6237848"/>
    <s v="CUST_04"/>
    <x v="7"/>
    <s v="Item_9_CEA"/>
    <n v="17"/>
    <n v="4"/>
    <n v="68"/>
    <x v="1"/>
    <x v="1"/>
    <d v="2022-01-12T00:00:00"/>
    <x v="1"/>
  </r>
  <r>
    <s v="TXN_3515217"/>
    <s v="CUST_03"/>
    <x v="0"/>
    <s v="Item_17_PAT"/>
    <n v="29"/>
    <n v="4"/>
    <n v="116"/>
    <x v="2"/>
    <x v="0"/>
    <d v="2022-11-03T00:00:00"/>
    <x v="1"/>
  </r>
  <r>
    <s v="TXN_8828780"/>
    <s v="CUST_08"/>
    <x v="5"/>
    <s v="Item_15_FUR"/>
    <n v="26"/>
    <n v="10"/>
    <n v="260"/>
    <x v="2"/>
    <x v="1"/>
    <d v="2024-12-16T00:00:00"/>
    <x v="0"/>
  </r>
  <r>
    <s v="TXN_1205686"/>
    <s v="CUST_09"/>
    <x v="7"/>
    <s v="Item_19_CEA"/>
    <n v="32"/>
    <n v="2"/>
    <n v="64"/>
    <x v="1"/>
    <x v="0"/>
    <d v="2022-03-12T00:00:00"/>
    <x v="0"/>
  </r>
  <r>
    <s v="TXN_4071268"/>
    <s v="CUST_23"/>
    <x v="7"/>
    <s v="Item_22_CEA"/>
    <n v="36.5"/>
    <n v="7"/>
    <n v="255.5"/>
    <x v="2"/>
    <x v="1"/>
    <d v="2024-08-20T00:00:00"/>
    <x v="1"/>
  </r>
  <r>
    <s v="TXN_3203228"/>
    <s v="CUST_09"/>
    <x v="1"/>
    <m/>
    <m/>
    <n v="1"/>
    <n v="39.5"/>
    <x v="0"/>
    <x v="1"/>
    <d v="2023-01-23T00:00:00"/>
    <x v="0"/>
  </r>
  <r>
    <s v="TXN_7833045"/>
    <s v="CUST_05"/>
    <x v="1"/>
    <s v="Item_13_MILK"/>
    <n v="23"/>
    <n v="9"/>
    <n v="207"/>
    <x v="1"/>
    <x v="1"/>
    <d v="2022-09-11T00:00:00"/>
    <x v="2"/>
  </r>
  <r>
    <s v="TXN_9152165"/>
    <s v="CUST_11"/>
    <x v="1"/>
    <s v="Item_23_MILK"/>
    <n v="38"/>
    <n v="3"/>
    <n v="114"/>
    <x v="1"/>
    <x v="0"/>
    <d v="2024-08-23T00:00:00"/>
    <x v="0"/>
  </r>
  <r>
    <s v="TXN_4769945"/>
    <s v="CUST_25"/>
    <x v="5"/>
    <s v="Item_1_FUR"/>
    <n v="5"/>
    <n v="4"/>
    <n v="20"/>
    <x v="1"/>
    <x v="1"/>
    <d v="2022-09-27T00:00:00"/>
    <x v="1"/>
  </r>
  <r>
    <s v="TXN_7287258"/>
    <s v="CUST_07"/>
    <x v="5"/>
    <s v="Item_23_FUR"/>
    <n v="38"/>
    <n v="10"/>
    <n v="380"/>
    <x v="2"/>
    <x v="0"/>
    <d v="2025-01-08T00:00:00"/>
    <x v="1"/>
  </r>
  <r>
    <s v="TXN_7198988"/>
    <s v="CUST_04"/>
    <x v="0"/>
    <s v="Item_16_PAT"/>
    <n v="27.5"/>
    <n v="8"/>
    <n v="220"/>
    <x v="0"/>
    <x v="1"/>
    <d v="2024-04-08T00:00:00"/>
    <x v="0"/>
  </r>
  <r>
    <s v="TXN_1996894"/>
    <s v="CUST_02"/>
    <x v="4"/>
    <s v="Item_11_FOOD"/>
    <n v="20"/>
    <n v="2"/>
    <n v="40"/>
    <x v="2"/>
    <x v="0"/>
    <d v="2022-04-03T00:00:00"/>
    <x v="1"/>
  </r>
  <r>
    <s v="TXN_9174058"/>
    <s v="CUST_09"/>
    <x v="3"/>
    <s v="Item_20_BEV"/>
    <n v="33.5"/>
    <n v="6"/>
    <n v="201"/>
    <x v="2"/>
    <x v="0"/>
    <d v="2023-02-18T00:00:00"/>
    <x v="2"/>
  </r>
  <r>
    <s v="TXN_7343995"/>
    <s v="CUST_16"/>
    <x v="6"/>
    <s v="Item_15_EHE"/>
    <n v="26"/>
    <n v="2"/>
    <n v="52"/>
    <x v="0"/>
    <x v="1"/>
    <d v="2022-12-09T00:00:00"/>
    <x v="1"/>
  </r>
  <r>
    <s v="TXN_3661483"/>
    <s v="CUST_02"/>
    <x v="2"/>
    <m/>
    <m/>
    <n v="4"/>
    <n v="110"/>
    <x v="2"/>
    <x v="1"/>
    <d v="2022-01-20T00:00:00"/>
    <x v="2"/>
  </r>
  <r>
    <s v="TXN_9916842"/>
    <s v="CUST_07"/>
    <x v="0"/>
    <s v="Item_20_PAT"/>
    <n v="33.5"/>
    <n v="10"/>
    <n v="335"/>
    <x v="0"/>
    <x v="0"/>
    <d v="2024-11-15T00:00:00"/>
    <x v="2"/>
  </r>
  <r>
    <s v="TXN_1123421"/>
    <s v="CUST_25"/>
    <x v="1"/>
    <s v="Item_17_MILK"/>
    <n v="29"/>
    <n v="8"/>
    <n v="232"/>
    <x v="2"/>
    <x v="1"/>
    <d v="2022-02-08T00:00:00"/>
    <x v="2"/>
  </r>
  <r>
    <s v="TXN_4897989"/>
    <s v="CUST_20"/>
    <x v="1"/>
    <s v="Item_2_MILK"/>
    <n v="6.5"/>
    <n v="3"/>
    <n v="19.5"/>
    <x v="0"/>
    <x v="0"/>
    <d v="2023-09-14T00:00:00"/>
    <x v="1"/>
  </r>
  <r>
    <s v="TXN_3385100"/>
    <s v="CUST_12"/>
    <x v="3"/>
    <s v="Item_24_BEV"/>
    <n v="39.5"/>
    <n v="10"/>
    <n v="395"/>
    <x v="1"/>
    <x v="0"/>
    <d v="2022-10-29T00:00:00"/>
    <x v="2"/>
  </r>
  <r>
    <s v="TXN_5380552"/>
    <s v="CUST_05"/>
    <x v="2"/>
    <s v="Item_17_BUT"/>
    <n v="29"/>
    <n v="1"/>
    <n v="29"/>
    <x v="1"/>
    <x v="1"/>
    <d v="2023-09-28T00:00:00"/>
    <x v="1"/>
  </r>
  <r>
    <s v="TXN_8572389"/>
    <s v="CUST_14"/>
    <x v="0"/>
    <s v="Item_8_PAT"/>
    <n v="15.5"/>
    <n v="1"/>
    <n v="15.5"/>
    <x v="2"/>
    <x v="1"/>
    <d v="2022-07-07T00:00:00"/>
    <x v="1"/>
  </r>
  <r>
    <s v="TXN_3537664"/>
    <s v="CUST_16"/>
    <x v="7"/>
    <s v="Item_14_CEA"/>
    <n v="24.5"/>
    <n v="4"/>
    <n v="98"/>
    <x v="1"/>
    <x v="1"/>
    <d v="2023-09-09T00:00:00"/>
    <x v="2"/>
  </r>
  <r>
    <s v="TXN_4002469"/>
    <s v="CUST_12"/>
    <x v="5"/>
    <s v="Item_9_FUR"/>
    <n v="17"/>
    <n v="1"/>
    <n v="17"/>
    <x v="1"/>
    <x v="0"/>
    <d v="2023-12-01T00:00:00"/>
    <x v="0"/>
  </r>
  <r>
    <s v="TXN_4819911"/>
    <s v="CUST_04"/>
    <x v="3"/>
    <s v="Item_14_BEV"/>
    <n v="24.5"/>
    <n v="1"/>
    <n v="24.5"/>
    <x v="1"/>
    <x v="0"/>
    <d v="2023-02-02T00:00:00"/>
    <x v="2"/>
  </r>
  <r>
    <s v="TXN_2436739"/>
    <s v="CUST_02"/>
    <x v="0"/>
    <s v="Item_13_PAT"/>
    <n v="23"/>
    <n v="2"/>
    <n v="46"/>
    <x v="1"/>
    <x v="1"/>
    <d v="2022-08-29T00:00:00"/>
    <x v="2"/>
  </r>
  <r>
    <s v="TXN_3352471"/>
    <s v="CUST_20"/>
    <x v="5"/>
    <s v="Item_5_FUR"/>
    <n v="11"/>
    <n v="1"/>
    <n v="11"/>
    <x v="2"/>
    <x v="1"/>
    <d v="2024-07-01T00:00:00"/>
    <x v="0"/>
  </r>
  <r>
    <s v="TXN_8151553"/>
    <s v="CUST_12"/>
    <x v="7"/>
    <s v="Item_13_CEA"/>
    <n v="23"/>
    <n v="10"/>
    <n v="230"/>
    <x v="0"/>
    <x v="1"/>
    <d v="2023-06-17T00:00:00"/>
    <x v="1"/>
  </r>
  <r>
    <s v="TXN_7441597"/>
    <s v="CUST_18"/>
    <x v="2"/>
    <s v="Item_17_BUT"/>
    <n v="29"/>
    <n v="6"/>
    <n v="174"/>
    <x v="1"/>
    <x v="1"/>
    <d v="2022-05-16T00:00:00"/>
    <x v="2"/>
  </r>
  <r>
    <s v="TXN_9802098"/>
    <s v="CUST_04"/>
    <x v="4"/>
    <s v="Item_12_FOOD"/>
    <n v="21.5"/>
    <n v="7"/>
    <n v="150.5"/>
    <x v="0"/>
    <x v="1"/>
    <d v="2024-03-14T00:00:00"/>
    <x v="0"/>
  </r>
  <r>
    <s v="TXN_4919540"/>
    <s v="CUST_12"/>
    <x v="4"/>
    <s v="Item_5_FOOD"/>
    <n v="11"/>
    <n v="5"/>
    <n v="55"/>
    <x v="0"/>
    <x v="1"/>
    <d v="2022-09-17T00:00:00"/>
    <x v="1"/>
  </r>
  <r>
    <s v="TXN_7530536"/>
    <s v="CUST_07"/>
    <x v="1"/>
    <s v="Item_3_MILK"/>
    <n v="8"/>
    <n v="8"/>
    <n v="64"/>
    <x v="1"/>
    <x v="1"/>
    <d v="2024-05-10T00:00:00"/>
    <x v="0"/>
  </r>
  <r>
    <s v="TXN_5874122"/>
    <s v="CUST_20"/>
    <x v="5"/>
    <s v="Item_14_FUR"/>
    <n v="24.5"/>
    <n v="8"/>
    <n v="196"/>
    <x v="1"/>
    <x v="0"/>
    <d v="2024-11-03T00:00:00"/>
    <x v="0"/>
  </r>
  <r>
    <s v="TXN_9649394"/>
    <s v="CUST_13"/>
    <x v="0"/>
    <s v="Item_20_PAT"/>
    <n v="33.5"/>
    <n v="9"/>
    <n v="301.5"/>
    <x v="1"/>
    <x v="0"/>
    <d v="2024-08-23T00:00:00"/>
    <x v="0"/>
  </r>
  <r>
    <s v="TXN_8417983"/>
    <s v="CUST_25"/>
    <x v="1"/>
    <s v="Item_8_MILK"/>
    <n v="15.5"/>
    <n v="7"/>
    <n v="108.5"/>
    <x v="2"/>
    <x v="0"/>
    <d v="2023-05-19T00:00:00"/>
    <x v="2"/>
  </r>
  <r>
    <s v="TXN_6859723"/>
    <s v="CUST_25"/>
    <x v="0"/>
    <s v="Item_12_PAT"/>
    <n v="21.5"/>
    <n v="5"/>
    <n v="107.5"/>
    <x v="0"/>
    <x v="0"/>
    <d v="2022-01-25T00:00:00"/>
    <x v="2"/>
  </r>
  <r>
    <s v="TXN_4392355"/>
    <s v="CUST_08"/>
    <x v="0"/>
    <s v="Item_8_PAT"/>
    <n v="15.5"/>
    <n v="4"/>
    <n v="62"/>
    <x v="1"/>
    <x v="0"/>
    <d v="2024-12-14T00:00:00"/>
    <x v="1"/>
  </r>
  <r>
    <s v="TXN_4058390"/>
    <s v="CUST_10"/>
    <x v="7"/>
    <s v="Item_18_CEA"/>
    <n v="30.5"/>
    <n v="8"/>
    <n v="244"/>
    <x v="0"/>
    <x v="0"/>
    <d v="2024-09-01T00:00:00"/>
    <x v="1"/>
  </r>
  <r>
    <s v="TXN_8533361"/>
    <s v="CUST_07"/>
    <x v="4"/>
    <s v="Item_13_FOOD"/>
    <n v="23"/>
    <n v="7"/>
    <n v="161"/>
    <x v="1"/>
    <x v="1"/>
    <d v="2024-12-14T00:00:00"/>
    <x v="0"/>
  </r>
  <r>
    <s v="TXN_1795555"/>
    <s v="CUST_07"/>
    <x v="2"/>
    <s v="Item_12_BUT"/>
    <n v="21.5"/>
    <n v="5"/>
    <n v="107.5"/>
    <x v="1"/>
    <x v="0"/>
    <d v="2022-03-21T00:00:00"/>
    <x v="0"/>
  </r>
  <r>
    <s v="TXN_5686495"/>
    <s v="CUST_20"/>
    <x v="0"/>
    <s v="Item_11_PAT"/>
    <n v="20"/>
    <n v="5"/>
    <n v="100"/>
    <x v="0"/>
    <x v="1"/>
    <d v="2022-07-02T00:00:00"/>
    <x v="1"/>
  </r>
  <r>
    <s v="TXN_1387779"/>
    <s v="CUST_16"/>
    <x v="4"/>
    <s v="Item_21_FOOD"/>
    <n v="35"/>
    <n v="8"/>
    <n v="280"/>
    <x v="2"/>
    <x v="0"/>
    <d v="2024-02-01T00:00:00"/>
    <x v="0"/>
  </r>
  <r>
    <s v="TXN_9551621"/>
    <s v="CUST_16"/>
    <x v="6"/>
    <m/>
    <m/>
    <n v="4"/>
    <n v="146"/>
    <x v="1"/>
    <x v="1"/>
    <d v="2023-03-21T00:00:00"/>
    <x v="0"/>
  </r>
  <r>
    <s v="TXN_2277463"/>
    <s v="CUST_04"/>
    <x v="2"/>
    <s v="Item_24_BUT"/>
    <n v="39.5"/>
    <n v="7"/>
    <n v="276.5"/>
    <x v="2"/>
    <x v="1"/>
    <d v="2022-03-31T00:00:00"/>
    <x v="2"/>
  </r>
  <r>
    <s v="TXN_7798112"/>
    <s v="CUST_11"/>
    <x v="0"/>
    <s v="Item_15_PAT"/>
    <n v="26"/>
    <n v="3"/>
    <n v="78"/>
    <x v="0"/>
    <x v="0"/>
    <d v="2024-05-16T00:00:00"/>
    <x v="2"/>
  </r>
  <r>
    <s v="TXN_6569366"/>
    <s v="CUST_24"/>
    <x v="6"/>
    <s v="Item_22_EHE"/>
    <n v="36.5"/>
    <n v="7"/>
    <n v="255.5"/>
    <x v="0"/>
    <x v="0"/>
    <d v="2024-04-06T00:00:00"/>
    <x v="0"/>
  </r>
  <r>
    <s v="TXN_6689708"/>
    <s v="CUST_05"/>
    <x v="3"/>
    <s v="Item_22_BEV"/>
    <n v="36.5"/>
    <n v="8"/>
    <n v="292"/>
    <x v="1"/>
    <x v="0"/>
    <d v="2024-09-12T00:00:00"/>
    <x v="1"/>
  </r>
  <r>
    <s v="TXN_9791851"/>
    <s v="CUST_05"/>
    <x v="7"/>
    <s v="Item_18_CEA"/>
    <n v="30.5"/>
    <n v="5"/>
    <n v="152.5"/>
    <x v="1"/>
    <x v="1"/>
    <d v="2023-01-01T00:00:00"/>
    <x v="2"/>
  </r>
  <r>
    <s v="TXN_3937980"/>
    <s v="CUST_19"/>
    <x v="1"/>
    <s v="Item_18_MILK"/>
    <n v="30.5"/>
    <n v="4"/>
    <n v="122"/>
    <x v="1"/>
    <x v="0"/>
    <d v="2024-12-16T00:00:00"/>
    <x v="1"/>
  </r>
  <r>
    <s v="TXN_2662020"/>
    <s v="CUST_04"/>
    <x v="6"/>
    <s v="Item_16_EHE"/>
    <n v="27.5"/>
    <n v="1"/>
    <n v="27.5"/>
    <x v="0"/>
    <x v="0"/>
    <d v="2022-11-28T00:00:00"/>
    <x v="0"/>
  </r>
  <r>
    <s v="TXN_2630479"/>
    <s v="CUST_20"/>
    <x v="0"/>
    <s v="Item_8_PAT"/>
    <n v="15.5"/>
    <n v="6"/>
    <n v="93"/>
    <x v="1"/>
    <x v="1"/>
    <d v="2023-06-30T00:00:00"/>
    <x v="0"/>
  </r>
  <r>
    <s v="TXN_9542148"/>
    <s v="CUST_24"/>
    <x v="2"/>
    <s v="Item_5_BUT"/>
    <n v="11"/>
    <n v="5"/>
    <n v="55"/>
    <x v="2"/>
    <x v="0"/>
    <d v="2022-08-03T00:00:00"/>
    <x v="1"/>
  </r>
  <r>
    <s v="TXN_9484134"/>
    <s v="CUST_22"/>
    <x v="7"/>
    <s v="Item_11_CEA"/>
    <n v="20"/>
    <n v="7"/>
    <n v="140"/>
    <x v="1"/>
    <x v="1"/>
    <d v="2023-09-25T00:00:00"/>
    <x v="2"/>
  </r>
  <r>
    <s v="TXN_5857201"/>
    <s v="CUST_05"/>
    <x v="6"/>
    <s v="Item_5_EHE"/>
    <n v="11"/>
    <n v="10"/>
    <n v="110"/>
    <x v="1"/>
    <x v="0"/>
    <d v="2024-11-08T00:00:00"/>
    <x v="2"/>
  </r>
  <r>
    <s v="TXN_9284513"/>
    <s v="CUST_06"/>
    <x v="2"/>
    <s v="Item_3_BUT"/>
    <n v="8"/>
    <n v="2"/>
    <n v="16"/>
    <x v="2"/>
    <x v="0"/>
    <d v="2024-10-23T00:00:00"/>
    <x v="0"/>
  </r>
  <r>
    <s v="TXN_6043884"/>
    <s v="CUST_24"/>
    <x v="4"/>
    <s v="Item_20_FOOD"/>
    <n v="33.5"/>
    <n v="1"/>
    <n v="33.5"/>
    <x v="2"/>
    <x v="1"/>
    <d v="2024-07-08T00:00:00"/>
    <x v="0"/>
  </r>
  <r>
    <s v="TXN_7892617"/>
    <s v="CUST_08"/>
    <x v="2"/>
    <s v="Item_18_BUT"/>
    <n v="30.5"/>
    <n v="3"/>
    <n v="91.5"/>
    <x v="1"/>
    <x v="0"/>
    <d v="2023-11-14T00:00:00"/>
    <x v="0"/>
  </r>
  <r>
    <s v="TXN_7242621"/>
    <s v="CUST_20"/>
    <x v="1"/>
    <s v="Item_17_MILK"/>
    <n v="29"/>
    <n v="4"/>
    <n v="116"/>
    <x v="0"/>
    <x v="0"/>
    <d v="2023-06-01T00:00:00"/>
    <x v="2"/>
  </r>
  <r>
    <s v="TXN_1492514"/>
    <s v="CUST_09"/>
    <x v="5"/>
    <s v="Item_2_FUR"/>
    <n v="6.5"/>
    <n v="4"/>
    <n v="26"/>
    <x v="2"/>
    <x v="1"/>
    <d v="2022-02-06T00:00:00"/>
    <x v="2"/>
  </r>
  <r>
    <s v="TXN_4461090"/>
    <s v="CUST_21"/>
    <x v="5"/>
    <s v="Item_1_FUR"/>
    <n v="5"/>
    <n v="4"/>
    <n v="20"/>
    <x v="2"/>
    <x v="0"/>
    <d v="2023-02-15T00:00:00"/>
    <x v="2"/>
  </r>
  <r>
    <s v="TXN_7037057"/>
    <s v="CUST_09"/>
    <x v="6"/>
    <s v="Item_25_EHE"/>
    <n v="41"/>
    <n v="2"/>
    <n v="82"/>
    <x v="0"/>
    <x v="0"/>
    <d v="2022-06-29T00:00:00"/>
    <x v="0"/>
  </r>
  <r>
    <s v="TXN_1137542"/>
    <s v="CUST_21"/>
    <x v="6"/>
    <m/>
    <m/>
    <n v="1"/>
    <n v="11"/>
    <x v="1"/>
    <x v="1"/>
    <d v="2023-06-29T00:00:00"/>
    <x v="2"/>
  </r>
  <r>
    <s v="TXN_6522613"/>
    <s v="CUST_19"/>
    <x v="7"/>
    <m/>
    <n v="21.5"/>
    <m/>
    <m/>
    <x v="0"/>
    <x v="0"/>
    <d v="2023-04-13T00:00:00"/>
    <x v="0"/>
  </r>
  <r>
    <s v="TXN_1812590"/>
    <s v="CUST_17"/>
    <x v="5"/>
    <s v="Item_25_FUR"/>
    <n v="41"/>
    <n v="3"/>
    <n v="123"/>
    <x v="2"/>
    <x v="1"/>
    <d v="2023-07-23T00:00:00"/>
    <x v="0"/>
  </r>
  <r>
    <s v="TXN_1539096"/>
    <s v="CUST_21"/>
    <x v="2"/>
    <s v="Item_10_BUT"/>
    <n v="18.5"/>
    <n v="9"/>
    <n v="166.5"/>
    <x v="1"/>
    <x v="1"/>
    <d v="2022-02-19T00:00:00"/>
    <x v="0"/>
  </r>
  <r>
    <s v="TXN_9579739"/>
    <s v="CUST_11"/>
    <x v="4"/>
    <s v="Item_4_FOOD"/>
    <n v="9.5"/>
    <n v="4"/>
    <n v="38"/>
    <x v="1"/>
    <x v="0"/>
    <d v="2024-04-06T00:00:00"/>
    <x v="2"/>
  </r>
  <r>
    <s v="TXN_2585378"/>
    <s v="CUST_21"/>
    <x v="2"/>
    <s v="Item_22_BUT"/>
    <n v="36.5"/>
    <n v="4"/>
    <n v="146"/>
    <x v="1"/>
    <x v="1"/>
    <d v="2023-08-27T00:00:00"/>
    <x v="2"/>
  </r>
  <r>
    <s v="TXN_7727096"/>
    <s v="CUST_19"/>
    <x v="4"/>
    <s v="Item_5_FOOD"/>
    <n v="11"/>
    <n v="5"/>
    <n v="55"/>
    <x v="0"/>
    <x v="0"/>
    <d v="2022-03-27T00:00:00"/>
    <x v="0"/>
  </r>
  <r>
    <s v="TXN_9272394"/>
    <s v="CUST_12"/>
    <x v="4"/>
    <s v="Item_17_FOOD"/>
    <n v="29"/>
    <n v="3"/>
    <n v="87"/>
    <x v="2"/>
    <x v="1"/>
    <d v="2023-10-11T00:00:00"/>
    <x v="2"/>
  </r>
  <r>
    <s v="TXN_6189225"/>
    <s v="CUST_09"/>
    <x v="1"/>
    <s v="Item_8_MILK"/>
    <n v="15.5"/>
    <n v="4"/>
    <n v="62"/>
    <x v="0"/>
    <x v="1"/>
    <d v="2023-06-04T00:00:00"/>
    <x v="0"/>
  </r>
  <r>
    <s v="TXN_1877006"/>
    <s v="CUST_15"/>
    <x v="6"/>
    <s v="Item_19_EHE"/>
    <n v="32"/>
    <n v="10"/>
    <n v="320"/>
    <x v="0"/>
    <x v="0"/>
    <d v="2024-05-19T00:00:00"/>
    <x v="0"/>
  </r>
  <r>
    <s v="TXN_3064702"/>
    <s v="CUST_02"/>
    <x v="0"/>
    <s v="Item_12_PAT"/>
    <n v="21.5"/>
    <n v="8"/>
    <n v="172"/>
    <x v="1"/>
    <x v="0"/>
    <d v="2022-01-17T00:00:00"/>
    <x v="1"/>
  </r>
  <r>
    <s v="TXN_4910271"/>
    <s v="CUST_11"/>
    <x v="1"/>
    <s v="Item_19_MILK"/>
    <n v="32"/>
    <n v="1"/>
    <n v="32"/>
    <x v="2"/>
    <x v="0"/>
    <d v="2024-02-09T00:00:00"/>
    <x v="0"/>
  </r>
  <r>
    <s v="TXN_2222797"/>
    <s v="CUST_18"/>
    <x v="6"/>
    <s v="Item_9_EHE"/>
    <n v="17"/>
    <n v="4"/>
    <n v="68"/>
    <x v="2"/>
    <x v="1"/>
    <d v="2023-05-06T00:00:00"/>
    <x v="1"/>
  </r>
  <r>
    <s v="TXN_5679757"/>
    <s v="CUST_19"/>
    <x v="2"/>
    <s v="Item_22_BUT"/>
    <n v="36.5"/>
    <n v="8"/>
    <n v="292"/>
    <x v="0"/>
    <x v="0"/>
    <d v="2022-01-15T00:00:00"/>
    <x v="0"/>
  </r>
  <r>
    <s v="TXN_6492020"/>
    <s v="CUST_18"/>
    <x v="7"/>
    <s v="Item_7_CEA"/>
    <n v="14"/>
    <n v="3"/>
    <n v="42"/>
    <x v="1"/>
    <x v="0"/>
    <d v="2022-05-03T00:00:00"/>
    <x v="0"/>
  </r>
  <r>
    <s v="TXN_4205609"/>
    <s v="CUST_16"/>
    <x v="6"/>
    <m/>
    <m/>
    <n v="8"/>
    <n v="280"/>
    <x v="0"/>
    <x v="1"/>
    <d v="2022-01-28T00:00:00"/>
    <x v="2"/>
  </r>
  <r>
    <s v="TXN_2412242"/>
    <s v="CUST_04"/>
    <x v="6"/>
    <s v="Item_22_EHE"/>
    <n v="36.5"/>
    <n v="6"/>
    <n v="219"/>
    <x v="0"/>
    <x v="1"/>
    <d v="2023-07-09T00:00:00"/>
    <x v="2"/>
  </r>
  <r>
    <s v="TXN_5836421"/>
    <s v="CUST_01"/>
    <x v="5"/>
    <s v="Item_6_FUR"/>
    <n v="12.5"/>
    <n v="2"/>
    <n v="25"/>
    <x v="1"/>
    <x v="0"/>
    <d v="2022-03-10T00:00:00"/>
    <x v="0"/>
  </r>
  <r>
    <s v="TXN_2955038"/>
    <s v="CUST_19"/>
    <x v="4"/>
    <s v="Item_20_FOOD"/>
    <n v="33.5"/>
    <n v="6"/>
    <n v="201"/>
    <x v="1"/>
    <x v="0"/>
    <d v="2023-06-18T00:00:00"/>
    <x v="2"/>
  </r>
  <r>
    <s v="TXN_9321578"/>
    <s v="CUST_09"/>
    <x v="3"/>
    <s v="Item_12_BEV"/>
    <n v="21.5"/>
    <n v="10"/>
    <n v="215"/>
    <x v="0"/>
    <x v="0"/>
    <d v="2022-02-18T00:00:00"/>
    <x v="2"/>
  </r>
  <r>
    <s v="TXN_1156896"/>
    <s v="CUST_03"/>
    <x v="7"/>
    <s v="Item_23_CEA"/>
    <n v="38"/>
    <n v="5"/>
    <n v="190"/>
    <x v="2"/>
    <x v="0"/>
    <d v="2024-06-07T00:00:00"/>
    <x v="2"/>
  </r>
  <r>
    <s v="TXN_9629777"/>
    <s v="CUST_13"/>
    <x v="5"/>
    <s v="Item_2_FUR"/>
    <n v="6.5"/>
    <n v="9"/>
    <n v="58.5"/>
    <x v="1"/>
    <x v="0"/>
    <d v="2023-11-08T00:00:00"/>
    <x v="2"/>
  </r>
  <r>
    <s v="TXN_4041720"/>
    <s v="CUST_03"/>
    <x v="5"/>
    <s v="Item_4_FUR"/>
    <n v="9.5"/>
    <n v="9"/>
    <n v="85.5"/>
    <x v="1"/>
    <x v="1"/>
    <d v="2024-09-29T00:00:00"/>
    <x v="1"/>
  </r>
  <r>
    <s v="TXN_7940060"/>
    <s v="CUST_16"/>
    <x v="4"/>
    <s v="Item_3_FOOD"/>
    <n v="8"/>
    <n v="10"/>
    <n v="80"/>
    <x v="0"/>
    <x v="0"/>
    <d v="2022-08-21T00:00:00"/>
    <x v="1"/>
  </r>
  <r>
    <s v="TXN_1880682"/>
    <s v="CUST_22"/>
    <x v="7"/>
    <s v="Item_14_CEA"/>
    <n v="24.5"/>
    <n v="10"/>
    <n v="245"/>
    <x v="2"/>
    <x v="1"/>
    <d v="2024-05-28T00:00:00"/>
    <x v="1"/>
  </r>
  <r>
    <s v="TXN_4123109"/>
    <s v="CUST_24"/>
    <x v="3"/>
    <m/>
    <m/>
    <n v="2"/>
    <n v="19"/>
    <x v="0"/>
    <x v="1"/>
    <d v="2025-01-12T00:00:00"/>
    <x v="0"/>
  </r>
  <r>
    <s v="TXN_9249556"/>
    <s v="CUST_11"/>
    <x v="5"/>
    <s v="Item_8_FUR"/>
    <n v="15.5"/>
    <n v="4"/>
    <n v="62"/>
    <x v="0"/>
    <x v="1"/>
    <d v="2022-06-18T00:00:00"/>
    <x v="0"/>
  </r>
  <r>
    <s v="TXN_2325343"/>
    <s v="CUST_09"/>
    <x v="5"/>
    <s v="Item_19_FUR"/>
    <n v="32"/>
    <n v="8"/>
    <n v="256"/>
    <x v="1"/>
    <x v="0"/>
    <d v="2023-12-23T00:00:00"/>
    <x v="2"/>
  </r>
  <r>
    <s v="TXN_2245624"/>
    <s v="CUST_12"/>
    <x v="7"/>
    <m/>
    <m/>
    <n v="4"/>
    <n v="62"/>
    <x v="2"/>
    <x v="0"/>
    <d v="2022-07-10T00:00:00"/>
    <x v="1"/>
  </r>
  <r>
    <s v="TXN_6019366"/>
    <s v="CUST_16"/>
    <x v="5"/>
    <s v="Item_15_FUR"/>
    <n v="26"/>
    <n v="7"/>
    <n v="182"/>
    <x v="1"/>
    <x v="0"/>
    <d v="2023-07-09T00:00:00"/>
    <x v="2"/>
  </r>
  <r>
    <s v="TXN_5241473"/>
    <s v="CUST_22"/>
    <x v="6"/>
    <s v="Item_21_EHE"/>
    <n v="35"/>
    <n v="3"/>
    <n v="105"/>
    <x v="0"/>
    <x v="0"/>
    <d v="2024-08-18T00:00:00"/>
    <x v="1"/>
  </r>
  <r>
    <s v="TXN_3745439"/>
    <s v="CUST_15"/>
    <x v="6"/>
    <s v="Item_17_EHE"/>
    <n v="29"/>
    <n v="4"/>
    <n v="116"/>
    <x v="2"/>
    <x v="0"/>
    <d v="2022-10-23T00:00:00"/>
    <x v="2"/>
  </r>
  <r>
    <s v="TXN_1231391"/>
    <s v="CUST_07"/>
    <x v="0"/>
    <s v="Item_8_PAT"/>
    <n v="15.5"/>
    <n v="3"/>
    <n v="46.5"/>
    <x v="1"/>
    <x v="1"/>
    <d v="2022-04-06T00:00:00"/>
    <x v="2"/>
  </r>
  <r>
    <s v="TXN_8725442"/>
    <s v="CUST_08"/>
    <x v="2"/>
    <s v="Item_24_BUT"/>
    <n v="39.5"/>
    <n v="10"/>
    <n v="395"/>
    <x v="1"/>
    <x v="0"/>
    <d v="2022-08-20T00:00:00"/>
    <x v="2"/>
  </r>
  <r>
    <s v="TXN_7627807"/>
    <s v="CUST_11"/>
    <x v="7"/>
    <s v="Item_20_CEA"/>
    <n v="33.5"/>
    <n v="8"/>
    <n v="268"/>
    <x v="1"/>
    <x v="0"/>
    <d v="2023-11-12T00:00:00"/>
    <x v="2"/>
  </r>
  <r>
    <s v="TXN_5569187"/>
    <s v="CUST_24"/>
    <x v="2"/>
    <s v="Item_19_BUT"/>
    <n v="32"/>
    <n v="5"/>
    <n v="160"/>
    <x v="1"/>
    <x v="0"/>
    <d v="2022-06-13T00:00:00"/>
    <x v="1"/>
  </r>
  <r>
    <s v="TXN_9506859"/>
    <s v="CUST_13"/>
    <x v="7"/>
    <m/>
    <n v="27.5"/>
    <m/>
    <m/>
    <x v="2"/>
    <x v="1"/>
    <d v="2022-10-28T00:00:00"/>
    <x v="1"/>
  </r>
  <r>
    <s v="TXN_9645168"/>
    <s v="CUST_02"/>
    <x v="7"/>
    <s v="Item_12_CEA"/>
    <n v="21.5"/>
    <n v="5"/>
    <n v="107.5"/>
    <x v="0"/>
    <x v="1"/>
    <d v="2025-01-04T00:00:00"/>
    <x v="1"/>
  </r>
  <r>
    <s v="TXN_4028997"/>
    <s v="CUST_03"/>
    <x v="0"/>
    <m/>
    <m/>
    <n v="5"/>
    <n v="122.5"/>
    <x v="2"/>
    <x v="1"/>
    <d v="2022-04-24T00:00:00"/>
    <x v="1"/>
  </r>
  <r>
    <s v="TXN_8880741"/>
    <s v="CUST_22"/>
    <x v="5"/>
    <s v="Item_11_FUR"/>
    <n v="20"/>
    <n v="7"/>
    <n v="140"/>
    <x v="2"/>
    <x v="0"/>
    <d v="2023-07-03T00:00:00"/>
    <x v="1"/>
  </r>
  <r>
    <s v="TXN_1224026"/>
    <s v="CUST_01"/>
    <x v="4"/>
    <s v="Item_2_FOOD"/>
    <n v="6.5"/>
    <n v="10"/>
    <n v="65"/>
    <x v="2"/>
    <x v="1"/>
    <d v="2022-10-17T00:00:00"/>
    <x v="1"/>
  </r>
  <r>
    <s v="TXN_9988948"/>
    <s v="CUST_25"/>
    <x v="5"/>
    <s v="Item_16_FUR"/>
    <n v="27.5"/>
    <n v="10"/>
    <n v="275"/>
    <x v="1"/>
    <x v="0"/>
    <d v="2023-10-08T00:00:00"/>
    <x v="1"/>
  </r>
  <r>
    <s v="TXN_7755336"/>
    <s v="CUST_08"/>
    <x v="1"/>
    <s v="Item_1_MILK"/>
    <n v="5"/>
    <n v="5"/>
    <n v="25"/>
    <x v="2"/>
    <x v="0"/>
    <d v="2022-01-31T00:00:00"/>
    <x v="0"/>
  </r>
  <r>
    <s v="TXN_4241845"/>
    <s v="CUST_07"/>
    <x v="3"/>
    <s v="Item_17_BEV"/>
    <n v="29"/>
    <n v="1"/>
    <n v="29"/>
    <x v="2"/>
    <x v="1"/>
    <d v="2024-08-02T00:00:00"/>
    <x v="2"/>
  </r>
  <r>
    <s v="TXN_2689560"/>
    <s v="CUST_21"/>
    <x v="6"/>
    <s v="Item_5_EHE"/>
    <n v="11"/>
    <n v="2"/>
    <n v="22"/>
    <x v="2"/>
    <x v="1"/>
    <d v="2024-05-16T00:00:00"/>
    <x v="2"/>
  </r>
  <r>
    <s v="TXN_5033281"/>
    <s v="CUST_08"/>
    <x v="2"/>
    <s v="Item_18_BUT"/>
    <n v="30.5"/>
    <n v="6"/>
    <n v="183"/>
    <x v="0"/>
    <x v="1"/>
    <d v="2022-01-26T00:00:00"/>
    <x v="1"/>
  </r>
  <r>
    <s v="TXN_6064430"/>
    <s v="CUST_22"/>
    <x v="7"/>
    <s v="Item_14_CEA"/>
    <n v="24.5"/>
    <n v="1"/>
    <n v="24.5"/>
    <x v="1"/>
    <x v="1"/>
    <d v="2022-03-04T00:00:00"/>
    <x v="1"/>
  </r>
  <r>
    <s v="TXN_4651323"/>
    <s v="CUST_01"/>
    <x v="2"/>
    <s v="Item_21_BUT"/>
    <n v="35"/>
    <n v="4"/>
    <n v="140"/>
    <x v="1"/>
    <x v="1"/>
    <d v="2024-10-03T00:00:00"/>
    <x v="0"/>
  </r>
  <r>
    <s v="TXN_3023874"/>
    <s v="CUST_03"/>
    <x v="0"/>
    <s v="Item_2_PAT"/>
    <n v="6.5"/>
    <n v="1"/>
    <n v="6.5"/>
    <x v="0"/>
    <x v="1"/>
    <d v="2024-04-24T00:00:00"/>
    <x v="0"/>
  </r>
  <r>
    <s v="TXN_7937394"/>
    <s v="CUST_12"/>
    <x v="3"/>
    <s v="Item_17_BEV"/>
    <n v="29"/>
    <n v="10"/>
    <n v="290"/>
    <x v="0"/>
    <x v="0"/>
    <d v="2022-09-25T00:00:00"/>
    <x v="2"/>
  </r>
  <r>
    <s v="TXN_6698228"/>
    <s v="CUST_15"/>
    <x v="2"/>
    <s v="Item_25_BUT"/>
    <n v="41"/>
    <n v="1"/>
    <n v="41"/>
    <x v="0"/>
    <x v="1"/>
    <d v="2023-10-03T00:00:00"/>
    <x v="1"/>
  </r>
  <r>
    <s v="TXN_1673915"/>
    <s v="CUST_16"/>
    <x v="5"/>
    <s v="Item_15_FUR"/>
    <n v="26"/>
    <n v="8"/>
    <n v="208"/>
    <x v="0"/>
    <x v="0"/>
    <d v="2023-02-15T00:00:00"/>
    <x v="1"/>
  </r>
  <r>
    <s v="TXN_3130278"/>
    <s v="CUST_01"/>
    <x v="7"/>
    <m/>
    <m/>
    <n v="8"/>
    <n v="304"/>
    <x v="1"/>
    <x v="0"/>
    <d v="2022-12-23T00:00:00"/>
    <x v="2"/>
  </r>
  <r>
    <s v="TXN_3215453"/>
    <s v="CUST_06"/>
    <x v="0"/>
    <s v="Item_24_PAT"/>
    <n v="39.5"/>
    <n v="2"/>
    <n v="79"/>
    <x v="1"/>
    <x v="1"/>
    <d v="2024-01-30T00:00:00"/>
    <x v="1"/>
  </r>
  <r>
    <s v="TXN_8196352"/>
    <s v="CUST_10"/>
    <x v="6"/>
    <s v="Item_21_EHE"/>
    <n v="35"/>
    <n v="6"/>
    <n v="210"/>
    <x v="2"/>
    <x v="1"/>
    <d v="2024-08-07T00:00:00"/>
    <x v="0"/>
  </r>
  <r>
    <s v="TXN_2979465"/>
    <s v="CUST_21"/>
    <x v="6"/>
    <s v="Item_13_EHE"/>
    <n v="23"/>
    <n v="7"/>
    <n v="161"/>
    <x v="0"/>
    <x v="1"/>
    <d v="2024-09-15T00:00:00"/>
    <x v="1"/>
  </r>
  <r>
    <s v="TXN_8908031"/>
    <s v="CUST_25"/>
    <x v="2"/>
    <s v="Item_5_BUT"/>
    <n v="11"/>
    <n v="8"/>
    <n v="88"/>
    <x v="2"/>
    <x v="0"/>
    <d v="2023-01-20T00:00:00"/>
    <x v="1"/>
  </r>
  <r>
    <s v="TXN_2250059"/>
    <s v="CUST_07"/>
    <x v="2"/>
    <s v="Item_5_BUT"/>
    <n v="11"/>
    <n v="2"/>
    <n v="22"/>
    <x v="1"/>
    <x v="0"/>
    <d v="2023-10-30T00:00:00"/>
    <x v="1"/>
  </r>
  <r>
    <s v="TXN_5483324"/>
    <s v="CUST_21"/>
    <x v="4"/>
    <s v="Item_12_FOOD"/>
    <n v="21.5"/>
    <n v="8"/>
    <n v="172"/>
    <x v="0"/>
    <x v="0"/>
    <d v="2024-07-17T00:00:00"/>
    <x v="2"/>
  </r>
  <r>
    <s v="TXN_8847004"/>
    <s v="CUST_08"/>
    <x v="7"/>
    <s v="Item_25_CEA"/>
    <n v="41"/>
    <n v="3"/>
    <n v="123"/>
    <x v="2"/>
    <x v="0"/>
    <d v="2024-12-14T00:00:00"/>
    <x v="2"/>
  </r>
  <r>
    <s v="TXN_1016655"/>
    <s v="CUST_01"/>
    <x v="4"/>
    <s v="Item_17_FOOD"/>
    <n v="29"/>
    <n v="1"/>
    <n v="29"/>
    <x v="1"/>
    <x v="0"/>
    <d v="2023-10-22T00:00:00"/>
    <x v="1"/>
  </r>
  <r>
    <s v="TXN_3385280"/>
    <s v="CUST_10"/>
    <x v="1"/>
    <s v="Item_2_MILK"/>
    <n v="6.5"/>
    <n v="2"/>
    <n v="13"/>
    <x v="0"/>
    <x v="0"/>
    <d v="2022-10-31T00:00:00"/>
    <x v="2"/>
  </r>
  <r>
    <s v="TXN_5156844"/>
    <s v="CUST_09"/>
    <x v="0"/>
    <s v="Item_20_PAT"/>
    <n v="33.5"/>
    <n v="6"/>
    <n v="201"/>
    <x v="2"/>
    <x v="0"/>
    <d v="2023-02-23T00:00:00"/>
    <x v="0"/>
  </r>
  <r>
    <s v="TXN_1367829"/>
    <s v="CUST_07"/>
    <x v="0"/>
    <s v="Item_20_PAT"/>
    <n v="33.5"/>
    <n v="5"/>
    <n v="167.5"/>
    <x v="1"/>
    <x v="0"/>
    <d v="2024-01-01T00:00:00"/>
    <x v="0"/>
  </r>
  <r>
    <s v="TXN_4178874"/>
    <s v="CUST_10"/>
    <x v="2"/>
    <s v="Item_23_BUT"/>
    <n v="38"/>
    <n v="6"/>
    <n v="228"/>
    <x v="0"/>
    <x v="1"/>
    <d v="2022-07-19T00:00:00"/>
    <x v="0"/>
  </r>
  <r>
    <s v="TXN_2758818"/>
    <s v="CUST_16"/>
    <x v="3"/>
    <s v="Item_9_BEV"/>
    <n v="17"/>
    <n v="3"/>
    <n v="51"/>
    <x v="1"/>
    <x v="0"/>
    <d v="2023-01-20T00:00:00"/>
    <x v="2"/>
  </r>
  <r>
    <s v="TXN_3134753"/>
    <s v="CUST_04"/>
    <x v="1"/>
    <s v="Item_7_MILK"/>
    <n v="14"/>
    <n v="8"/>
    <n v="112"/>
    <x v="2"/>
    <x v="0"/>
    <d v="2022-03-08T00:00:00"/>
    <x v="2"/>
  </r>
  <r>
    <s v="TXN_8921717"/>
    <s v="CUST_17"/>
    <x v="7"/>
    <s v="Item_9_CEA"/>
    <n v="17"/>
    <n v="8"/>
    <n v="136"/>
    <x v="2"/>
    <x v="0"/>
    <d v="2022-04-18T00:00:00"/>
    <x v="1"/>
  </r>
  <r>
    <s v="TXN_3071038"/>
    <s v="CUST_14"/>
    <x v="0"/>
    <s v="Item_9_PAT"/>
    <n v="17"/>
    <n v="9"/>
    <n v="153"/>
    <x v="0"/>
    <x v="1"/>
    <d v="2022-12-16T00:00:00"/>
    <x v="0"/>
  </r>
  <r>
    <s v="TXN_2775815"/>
    <s v="CUST_09"/>
    <x v="4"/>
    <s v="Item_3_FOOD"/>
    <n v="8"/>
    <n v="9"/>
    <n v="72"/>
    <x v="0"/>
    <x v="0"/>
    <d v="2025-01-08T00:00:00"/>
    <x v="2"/>
  </r>
  <r>
    <s v="TXN_2078336"/>
    <s v="CUST_15"/>
    <x v="2"/>
    <s v="Item_21_BUT"/>
    <n v="35"/>
    <n v="6"/>
    <n v="210"/>
    <x v="2"/>
    <x v="0"/>
    <d v="2024-07-28T00:00:00"/>
    <x v="2"/>
  </r>
  <r>
    <s v="TXN_3496546"/>
    <s v="CUST_11"/>
    <x v="0"/>
    <s v="Item_9_PAT"/>
    <n v="17"/>
    <n v="7"/>
    <n v="119"/>
    <x v="2"/>
    <x v="0"/>
    <d v="2023-02-11T00:00:00"/>
    <x v="1"/>
  </r>
  <r>
    <s v="TXN_4979630"/>
    <s v="CUST_07"/>
    <x v="2"/>
    <s v="Item_6_BUT"/>
    <n v="12.5"/>
    <n v="2"/>
    <n v="25"/>
    <x v="0"/>
    <x v="1"/>
    <d v="2022-04-25T00:00:00"/>
    <x v="1"/>
  </r>
  <r>
    <s v="TXN_2980967"/>
    <s v="CUST_04"/>
    <x v="2"/>
    <s v="Item_16_BUT"/>
    <n v="27.5"/>
    <n v="5"/>
    <n v="137.5"/>
    <x v="1"/>
    <x v="0"/>
    <d v="2024-10-28T00:00:00"/>
    <x v="0"/>
  </r>
  <r>
    <s v="TXN_6526512"/>
    <s v="CUST_06"/>
    <x v="6"/>
    <s v="Item_23_EHE"/>
    <n v="38"/>
    <n v="5"/>
    <n v="190"/>
    <x v="0"/>
    <x v="0"/>
    <d v="2022-12-24T00:00:00"/>
    <x v="2"/>
  </r>
  <r>
    <s v="TXN_9102090"/>
    <s v="CUST_21"/>
    <x v="0"/>
    <s v="Item_7_PAT"/>
    <n v="14"/>
    <n v="7"/>
    <n v="98"/>
    <x v="1"/>
    <x v="1"/>
    <d v="2022-08-16T00:00:00"/>
    <x v="2"/>
  </r>
  <r>
    <s v="TXN_4469477"/>
    <s v="CUST_06"/>
    <x v="2"/>
    <s v="Item_21_BUT"/>
    <n v="35"/>
    <n v="5"/>
    <n v="175"/>
    <x v="1"/>
    <x v="1"/>
    <d v="2022-12-28T00:00:00"/>
    <x v="1"/>
  </r>
  <r>
    <s v="TXN_7564934"/>
    <s v="CUST_09"/>
    <x v="3"/>
    <s v="Item_14_BEV"/>
    <n v="24.5"/>
    <n v="10"/>
    <n v="245"/>
    <x v="1"/>
    <x v="1"/>
    <d v="2023-07-23T00:00:00"/>
    <x v="1"/>
  </r>
  <r>
    <s v="TXN_4801214"/>
    <s v="CUST_06"/>
    <x v="4"/>
    <m/>
    <n v="36.5"/>
    <m/>
    <m/>
    <x v="2"/>
    <x v="0"/>
    <d v="2024-10-17T00:00:00"/>
    <x v="0"/>
  </r>
  <r>
    <s v="TXN_6192129"/>
    <s v="CUST_10"/>
    <x v="0"/>
    <s v="Item_14_PAT"/>
    <n v="24.5"/>
    <n v="10"/>
    <n v="245"/>
    <x v="2"/>
    <x v="0"/>
    <d v="2024-03-02T00:00:00"/>
    <x v="0"/>
  </r>
  <r>
    <s v="TXN_3723814"/>
    <s v="CUST_20"/>
    <x v="1"/>
    <s v="Item_11_MILK"/>
    <n v="20"/>
    <n v="8"/>
    <n v="160"/>
    <x v="1"/>
    <x v="0"/>
    <d v="2024-02-16T00:00:00"/>
    <x v="1"/>
  </r>
  <r>
    <s v="TXN_1741161"/>
    <s v="CUST_14"/>
    <x v="3"/>
    <s v="Item_1_BEV"/>
    <n v="5"/>
    <n v="8"/>
    <n v="40"/>
    <x v="2"/>
    <x v="0"/>
    <d v="2024-10-28T00:00:00"/>
    <x v="1"/>
  </r>
  <r>
    <s v="TXN_5529772"/>
    <s v="CUST_12"/>
    <x v="0"/>
    <s v="Item_23_PAT"/>
    <n v="38"/>
    <n v="1"/>
    <n v="38"/>
    <x v="1"/>
    <x v="1"/>
    <d v="2024-12-31T00:00:00"/>
    <x v="1"/>
  </r>
  <r>
    <s v="TXN_4144500"/>
    <s v="CUST_05"/>
    <x v="3"/>
    <m/>
    <n v="29"/>
    <m/>
    <m/>
    <x v="2"/>
    <x v="1"/>
    <d v="2024-06-26T00:00:00"/>
    <x v="2"/>
  </r>
  <r>
    <s v="TXN_4119684"/>
    <s v="CUST_24"/>
    <x v="0"/>
    <s v="Item_20_PAT"/>
    <n v="33.5"/>
    <n v="1"/>
    <n v="33.5"/>
    <x v="2"/>
    <x v="0"/>
    <d v="2023-02-26T00:00:00"/>
    <x v="2"/>
  </r>
  <r>
    <s v="TXN_4640422"/>
    <s v="CUST_05"/>
    <x v="1"/>
    <m/>
    <m/>
    <n v="3"/>
    <n v="60"/>
    <x v="1"/>
    <x v="1"/>
    <d v="2023-03-22T00:00:00"/>
    <x v="0"/>
  </r>
  <r>
    <s v="TXN_4078266"/>
    <s v="CUST_10"/>
    <x v="7"/>
    <s v="Item_8_CEA"/>
    <n v="15.5"/>
    <n v="7"/>
    <n v="108.5"/>
    <x v="2"/>
    <x v="1"/>
    <d v="2024-07-19T00:00:00"/>
    <x v="1"/>
  </r>
  <r>
    <s v="TXN_1847064"/>
    <s v="CUST_03"/>
    <x v="5"/>
    <s v="Item_25_FUR"/>
    <n v="41"/>
    <n v="1"/>
    <n v="41"/>
    <x v="0"/>
    <x v="0"/>
    <d v="2024-01-13T00:00:00"/>
    <x v="2"/>
  </r>
  <r>
    <s v="TXN_5431879"/>
    <s v="CUST_10"/>
    <x v="6"/>
    <m/>
    <n v="38"/>
    <m/>
    <m/>
    <x v="1"/>
    <x v="0"/>
    <d v="2024-02-14T00:00:00"/>
    <x v="2"/>
  </r>
  <r>
    <s v="TXN_3969038"/>
    <s v="CUST_20"/>
    <x v="0"/>
    <s v="Item_11_PAT"/>
    <n v="20"/>
    <n v="4"/>
    <n v="80"/>
    <x v="1"/>
    <x v="0"/>
    <d v="2022-11-30T00:00:00"/>
    <x v="1"/>
  </r>
  <r>
    <s v="TXN_7546166"/>
    <s v="CUST_07"/>
    <x v="2"/>
    <s v="Item_6_BUT"/>
    <n v="12.5"/>
    <n v="4"/>
    <n v="50"/>
    <x v="1"/>
    <x v="1"/>
    <d v="2023-12-27T00:00:00"/>
    <x v="1"/>
  </r>
  <r>
    <s v="TXN_8464397"/>
    <s v="CUST_09"/>
    <x v="4"/>
    <m/>
    <n v="24.5"/>
    <m/>
    <m/>
    <x v="1"/>
    <x v="1"/>
    <d v="2022-05-18T00:00:00"/>
    <x v="0"/>
  </r>
  <r>
    <s v="TXN_6667228"/>
    <s v="CUST_02"/>
    <x v="2"/>
    <s v="Item_6_BUT"/>
    <n v="12.5"/>
    <n v="2"/>
    <n v="25"/>
    <x v="2"/>
    <x v="0"/>
    <d v="2022-10-09T00:00:00"/>
    <x v="0"/>
  </r>
  <r>
    <s v="TXN_5864711"/>
    <s v="CUST_22"/>
    <x v="0"/>
    <s v="Item_18_PAT"/>
    <n v="30.5"/>
    <n v="4"/>
    <n v="122"/>
    <x v="1"/>
    <x v="1"/>
    <d v="2022-03-02T00:00:00"/>
    <x v="1"/>
  </r>
  <r>
    <s v="TXN_9864321"/>
    <s v="CUST_09"/>
    <x v="7"/>
    <s v="Item_15_CEA"/>
    <n v="26"/>
    <n v="5"/>
    <n v="130"/>
    <x v="1"/>
    <x v="0"/>
    <d v="2024-04-04T00:00:00"/>
    <x v="2"/>
  </r>
  <r>
    <s v="TXN_7828591"/>
    <s v="CUST_02"/>
    <x v="0"/>
    <s v="Item_3_PAT"/>
    <n v="8"/>
    <n v="2"/>
    <n v="16"/>
    <x v="0"/>
    <x v="1"/>
    <d v="2022-09-25T00:00:00"/>
    <x v="0"/>
  </r>
  <r>
    <s v="TXN_5830803"/>
    <s v="CUST_13"/>
    <x v="4"/>
    <s v="Item_5_FOOD"/>
    <n v="11"/>
    <n v="8"/>
    <n v="88"/>
    <x v="2"/>
    <x v="0"/>
    <d v="2023-03-19T00:00:00"/>
    <x v="1"/>
  </r>
  <r>
    <s v="TXN_5551793"/>
    <s v="CUST_03"/>
    <x v="1"/>
    <s v="Item_7_MILK"/>
    <n v="14"/>
    <n v="5"/>
    <n v="70"/>
    <x v="2"/>
    <x v="0"/>
    <d v="2024-04-06T00:00:00"/>
    <x v="0"/>
  </r>
  <r>
    <s v="TXN_4596184"/>
    <s v="CUST_17"/>
    <x v="4"/>
    <s v="Item_24_FOOD"/>
    <n v="39.5"/>
    <n v="4"/>
    <n v="158"/>
    <x v="0"/>
    <x v="0"/>
    <d v="2023-11-24T00:00:00"/>
    <x v="1"/>
  </r>
  <r>
    <s v="TXN_8757042"/>
    <s v="CUST_17"/>
    <x v="2"/>
    <m/>
    <n v="36.5"/>
    <m/>
    <m/>
    <x v="1"/>
    <x v="0"/>
    <d v="2022-11-30T00:00:00"/>
    <x v="1"/>
  </r>
  <r>
    <s v="TXN_1107812"/>
    <s v="CUST_03"/>
    <x v="2"/>
    <s v="Item_20_BUT"/>
    <n v="33.5"/>
    <n v="5"/>
    <n v="167.5"/>
    <x v="1"/>
    <x v="1"/>
    <d v="2023-04-13T00:00:00"/>
    <x v="2"/>
  </r>
  <r>
    <s v="TXN_7906917"/>
    <s v="CUST_11"/>
    <x v="6"/>
    <s v="Item_20_EHE"/>
    <n v="33.5"/>
    <n v="1"/>
    <n v="33.5"/>
    <x v="1"/>
    <x v="0"/>
    <d v="2022-01-21T00:00:00"/>
    <x v="2"/>
  </r>
  <r>
    <s v="TXN_7278878"/>
    <s v="CUST_11"/>
    <x v="0"/>
    <s v="Item_14_PAT"/>
    <n v="24.5"/>
    <n v="1"/>
    <n v="24.5"/>
    <x v="1"/>
    <x v="1"/>
    <d v="2023-03-05T00:00:00"/>
    <x v="1"/>
  </r>
  <r>
    <s v="TXN_6142111"/>
    <s v="CUST_09"/>
    <x v="3"/>
    <s v="Item_8_BEV"/>
    <n v="15.5"/>
    <n v="3"/>
    <n v="46.5"/>
    <x v="1"/>
    <x v="0"/>
    <d v="2024-03-02T00:00:00"/>
    <x v="0"/>
  </r>
  <r>
    <s v="TXN_3662764"/>
    <s v="CUST_22"/>
    <x v="7"/>
    <s v="Item_12_CEA"/>
    <n v="21.5"/>
    <n v="4"/>
    <n v="86"/>
    <x v="2"/>
    <x v="0"/>
    <d v="2024-10-01T00:00:00"/>
    <x v="2"/>
  </r>
  <r>
    <s v="TXN_2442204"/>
    <s v="CUST_13"/>
    <x v="1"/>
    <m/>
    <m/>
    <n v="9"/>
    <n v="45"/>
    <x v="1"/>
    <x v="0"/>
    <d v="2024-07-06T00:00:00"/>
    <x v="1"/>
  </r>
  <r>
    <s v="TXN_8805576"/>
    <s v="CUST_11"/>
    <x v="1"/>
    <s v="Item_1_MILK"/>
    <n v="5"/>
    <n v="7"/>
    <n v="35"/>
    <x v="2"/>
    <x v="0"/>
    <d v="2024-12-09T00:00:00"/>
    <x v="0"/>
  </r>
  <r>
    <s v="TXN_4966636"/>
    <s v="CUST_25"/>
    <x v="0"/>
    <s v="Item_2_PAT"/>
    <n v="6.5"/>
    <n v="8"/>
    <n v="52"/>
    <x v="0"/>
    <x v="0"/>
    <d v="2024-11-19T00:00:00"/>
    <x v="0"/>
  </r>
  <r>
    <s v="TXN_1725454"/>
    <s v="CUST_07"/>
    <x v="6"/>
    <s v="Item_6_EHE"/>
    <n v="12.5"/>
    <n v="8"/>
    <n v="100"/>
    <x v="1"/>
    <x v="0"/>
    <d v="2023-11-15T00:00:00"/>
    <x v="1"/>
  </r>
  <r>
    <s v="TXN_2543656"/>
    <s v="CUST_06"/>
    <x v="1"/>
    <s v="Item_1_MILK"/>
    <n v="5"/>
    <n v="9"/>
    <n v="45"/>
    <x v="0"/>
    <x v="0"/>
    <d v="2022-03-07T00:00:00"/>
    <x v="1"/>
  </r>
  <r>
    <s v="TXN_8223973"/>
    <s v="CUST_21"/>
    <x v="6"/>
    <s v="Item_2_EHE"/>
    <n v="6.5"/>
    <n v="6"/>
    <n v="39"/>
    <x v="2"/>
    <x v="1"/>
    <d v="2024-12-11T00:00:00"/>
    <x v="1"/>
  </r>
  <r>
    <s v="TXN_9631559"/>
    <s v="CUST_04"/>
    <x v="2"/>
    <s v="Item_2_BUT"/>
    <n v="6.5"/>
    <n v="8"/>
    <n v="52"/>
    <x v="0"/>
    <x v="0"/>
    <d v="2022-07-12T00:00:00"/>
    <x v="2"/>
  </r>
  <r>
    <s v="TXN_4470830"/>
    <s v="CUST_24"/>
    <x v="1"/>
    <s v="Item_2_MILK"/>
    <n v="6.5"/>
    <n v="3"/>
    <n v="19.5"/>
    <x v="1"/>
    <x v="1"/>
    <d v="2022-12-31T00:00:00"/>
    <x v="2"/>
  </r>
  <r>
    <s v="TXN_8596049"/>
    <s v="CUST_05"/>
    <x v="2"/>
    <s v="Item_20_BUT"/>
    <n v="33.5"/>
    <n v="9"/>
    <n v="301.5"/>
    <x v="1"/>
    <x v="1"/>
    <d v="2024-04-18T00:00:00"/>
    <x v="1"/>
  </r>
  <r>
    <s v="TXN_8566964"/>
    <s v="CUST_15"/>
    <x v="0"/>
    <s v="Item_8_PAT"/>
    <n v="15.5"/>
    <n v="7"/>
    <n v="108.5"/>
    <x v="2"/>
    <x v="0"/>
    <d v="2022-08-30T00:00:00"/>
    <x v="1"/>
  </r>
  <r>
    <s v="TXN_8333599"/>
    <s v="CUST_09"/>
    <x v="5"/>
    <s v="Item_20_FUR"/>
    <n v="33.5"/>
    <n v="7"/>
    <n v="234.5"/>
    <x v="2"/>
    <x v="0"/>
    <d v="2024-06-15T00:00:00"/>
    <x v="0"/>
  </r>
  <r>
    <s v="TXN_4215624"/>
    <s v="CUST_14"/>
    <x v="4"/>
    <s v="Item_24_FOOD"/>
    <n v="39.5"/>
    <n v="7"/>
    <n v="276.5"/>
    <x v="2"/>
    <x v="0"/>
    <d v="2024-02-28T00:00:00"/>
    <x v="1"/>
  </r>
  <r>
    <s v="TXN_4787913"/>
    <s v="CUST_03"/>
    <x v="5"/>
    <s v="Item_20_FUR"/>
    <n v="33.5"/>
    <n v="10"/>
    <n v="335"/>
    <x v="2"/>
    <x v="1"/>
    <d v="2023-08-09T00:00:00"/>
    <x v="0"/>
  </r>
  <r>
    <s v="TXN_3767880"/>
    <s v="CUST_22"/>
    <x v="1"/>
    <s v="Item_12_MILK"/>
    <n v="21.5"/>
    <n v="1"/>
    <n v="21.5"/>
    <x v="0"/>
    <x v="1"/>
    <d v="2022-09-24T00:00:00"/>
    <x v="2"/>
  </r>
  <r>
    <s v="TXN_8776539"/>
    <s v="CUST_03"/>
    <x v="0"/>
    <s v="Item_11_PAT"/>
    <n v="20"/>
    <n v="9"/>
    <n v="180"/>
    <x v="0"/>
    <x v="0"/>
    <d v="2024-09-27T00:00:00"/>
    <x v="0"/>
  </r>
  <r>
    <s v="TXN_8236215"/>
    <s v="CUST_24"/>
    <x v="5"/>
    <s v="Item_25_FUR"/>
    <n v="41"/>
    <n v="1"/>
    <n v="41"/>
    <x v="2"/>
    <x v="1"/>
    <d v="2024-07-13T00:00:00"/>
    <x v="1"/>
  </r>
  <r>
    <s v="TXN_8178931"/>
    <s v="CUST_02"/>
    <x v="4"/>
    <s v="Item_14_FOOD"/>
    <n v="24.5"/>
    <n v="4"/>
    <n v="98"/>
    <x v="0"/>
    <x v="1"/>
    <d v="2022-10-14T00:00:00"/>
    <x v="0"/>
  </r>
  <r>
    <s v="TXN_1833505"/>
    <s v="CUST_23"/>
    <x v="7"/>
    <s v="Item_15_CEA"/>
    <n v="26"/>
    <n v="5"/>
    <n v="130"/>
    <x v="2"/>
    <x v="0"/>
    <d v="2022-12-27T00:00:00"/>
    <x v="2"/>
  </r>
  <r>
    <s v="TXN_3438683"/>
    <s v="CUST_01"/>
    <x v="5"/>
    <s v="Item_20_FUR"/>
    <n v="33.5"/>
    <n v="6"/>
    <n v="201"/>
    <x v="1"/>
    <x v="0"/>
    <d v="2024-12-14T00:00:00"/>
    <x v="1"/>
  </r>
  <r>
    <s v="TXN_5585168"/>
    <s v="CUST_09"/>
    <x v="5"/>
    <s v="Item_2_FUR"/>
    <n v="6.5"/>
    <n v="2"/>
    <n v="13"/>
    <x v="1"/>
    <x v="1"/>
    <d v="2025-01-07T00:00:00"/>
    <x v="0"/>
  </r>
  <r>
    <s v="TXN_6553703"/>
    <s v="CUST_23"/>
    <x v="4"/>
    <s v="Item_9_FOOD"/>
    <n v="17"/>
    <n v="7"/>
    <n v="119"/>
    <x v="0"/>
    <x v="0"/>
    <d v="2024-05-22T00:00:00"/>
    <x v="2"/>
  </r>
  <r>
    <s v="TXN_7128744"/>
    <s v="CUST_04"/>
    <x v="0"/>
    <s v="Item_1_PAT"/>
    <n v="5"/>
    <n v="3"/>
    <n v="15"/>
    <x v="0"/>
    <x v="0"/>
    <d v="2022-05-27T00:00:00"/>
    <x v="2"/>
  </r>
  <r>
    <s v="TXN_9884963"/>
    <s v="CUST_19"/>
    <x v="5"/>
    <s v="Item_11_FUR"/>
    <n v="20"/>
    <n v="3"/>
    <n v="60"/>
    <x v="0"/>
    <x v="1"/>
    <d v="2024-04-13T00:00:00"/>
    <x v="2"/>
  </r>
  <r>
    <s v="TXN_2040809"/>
    <s v="CUST_08"/>
    <x v="2"/>
    <s v="Item_22_BUT"/>
    <n v="36.5"/>
    <n v="10"/>
    <n v="365"/>
    <x v="1"/>
    <x v="1"/>
    <d v="2024-05-23T00:00:00"/>
    <x v="0"/>
  </r>
  <r>
    <s v="TXN_1101297"/>
    <s v="CUST_15"/>
    <x v="1"/>
    <s v="Item_7_MILK"/>
    <n v="14"/>
    <n v="2"/>
    <n v="28"/>
    <x v="2"/>
    <x v="0"/>
    <d v="2022-03-24T00:00:00"/>
    <x v="1"/>
  </r>
  <r>
    <s v="TXN_8589807"/>
    <s v="CUST_21"/>
    <x v="0"/>
    <m/>
    <n v="6.5"/>
    <m/>
    <m/>
    <x v="0"/>
    <x v="0"/>
    <d v="2022-09-09T00:00:00"/>
    <x v="2"/>
  </r>
  <r>
    <s v="TXN_1980623"/>
    <s v="CUST_05"/>
    <x v="4"/>
    <s v="Item_10_FOOD"/>
    <n v="18.5"/>
    <n v="3"/>
    <n v="55.5"/>
    <x v="0"/>
    <x v="1"/>
    <d v="2022-02-28T00:00:00"/>
    <x v="0"/>
  </r>
  <r>
    <s v="TXN_4679750"/>
    <s v="CUST_10"/>
    <x v="7"/>
    <s v="Item_20_CEA"/>
    <n v="33.5"/>
    <n v="8"/>
    <n v="268"/>
    <x v="1"/>
    <x v="1"/>
    <d v="2023-04-30T00:00:00"/>
    <x v="2"/>
  </r>
  <r>
    <s v="TXN_9040250"/>
    <s v="CUST_01"/>
    <x v="0"/>
    <s v="Item_13_PAT"/>
    <n v="23"/>
    <n v="6"/>
    <n v="138"/>
    <x v="1"/>
    <x v="1"/>
    <d v="2022-02-18T00:00:00"/>
    <x v="0"/>
  </r>
  <r>
    <s v="TXN_7893709"/>
    <s v="CUST_21"/>
    <x v="1"/>
    <s v="Item_15_MILK"/>
    <n v="26"/>
    <n v="10"/>
    <n v="260"/>
    <x v="0"/>
    <x v="0"/>
    <d v="2024-01-25T00:00:00"/>
    <x v="0"/>
  </r>
  <r>
    <s v="TXN_7675282"/>
    <s v="CUST_22"/>
    <x v="6"/>
    <m/>
    <n v="26"/>
    <m/>
    <m/>
    <x v="0"/>
    <x v="1"/>
    <d v="2024-03-05T00:00:00"/>
    <x v="2"/>
  </r>
  <r>
    <s v="TXN_7224530"/>
    <s v="CUST_08"/>
    <x v="7"/>
    <s v="Item_17_CEA"/>
    <n v="29"/>
    <n v="3"/>
    <n v="87"/>
    <x v="1"/>
    <x v="0"/>
    <d v="2024-06-30T00:00:00"/>
    <x v="0"/>
  </r>
  <r>
    <s v="TXN_4042022"/>
    <s v="CUST_18"/>
    <x v="7"/>
    <s v="Item_5_CEA"/>
    <n v="11"/>
    <n v="4"/>
    <n v="44"/>
    <x v="1"/>
    <x v="0"/>
    <d v="2022-03-12T00:00:00"/>
    <x v="1"/>
  </r>
  <r>
    <s v="TXN_4904210"/>
    <s v="CUST_09"/>
    <x v="5"/>
    <s v="Item_21_FUR"/>
    <n v="35"/>
    <n v="2"/>
    <n v="70"/>
    <x v="0"/>
    <x v="0"/>
    <d v="2022-05-23T00:00:00"/>
    <x v="2"/>
  </r>
  <r>
    <s v="TXN_4383900"/>
    <s v="CUST_23"/>
    <x v="4"/>
    <m/>
    <m/>
    <n v="1"/>
    <n v="41"/>
    <x v="2"/>
    <x v="0"/>
    <d v="2024-07-23T00:00:00"/>
    <x v="0"/>
  </r>
  <r>
    <s v="TXN_4956708"/>
    <s v="CUST_06"/>
    <x v="0"/>
    <s v="Item_11_PAT"/>
    <n v="20"/>
    <n v="5"/>
    <n v="100"/>
    <x v="2"/>
    <x v="1"/>
    <d v="2023-11-17T00:00:00"/>
    <x v="2"/>
  </r>
  <r>
    <s v="TXN_2326364"/>
    <s v="CUST_06"/>
    <x v="6"/>
    <s v="Item_23_EHE"/>
    <n v="38"/>
    <n v="4"/>
    <n v="152"/>
    <x v="2"/>
    <x v="0"/>
    <d v="2022-03-08T00:00:00"/>
    <x v="2"/>
  </r>
  <r>
    <s v="TXN_4375011"/>
    <s v="CUST_19"/>
    <x v="2"/>
    <m/>
    <n v="9.5"/>
    <m/>
    <m/>
    <x v="1"/>
    <x v="1"/>
    <d v="2022-01-16T00:00:00"/>
    <x v="2"/>
  </r>
  <r>
    <s v="TXN_3623366"/>
    <s v="CUST_06"/>
    <x v="3"/>
    <s v="Item_12_BEV"/>
    <n v="21.5"/>
    <n v="1"/>
    <n v="21.5"/>
    <x v="0"/>
    <x v="1"/>
    <d v="2025-01-05T00:00:00"/>
    <x v="0"/>
  </r>
  <r>
    <s v="TXN_4250432"/>
    <s v="CUST_15"/>
    <x v="5"/>
    <s v="Item_8_FUR"/>
    <n v="15.5"/>
    <n v="3"/>
    <n v="46.5"/>
    <x v="2"/>
    <x v="0"/>
    <d v="2023-11-01T00:00:00"/>
    <x v="0"/>
  </r>
  <r>
    <s v="TXN_5186140"/>
    <s v="CUST_13"/>
    <x v="4"/>
    <s v="Item_18_FOOD"/>
    <n v="30.5"/>
    <n v="6"/>
    <n v="183"/>
    <x v="2"/>
    <x v="0"/>
    <d v="2023-07-04T00:00:00"/>
    <x v="1"/>
  </r>
  <r>
    <s v="TXN_9171042"/>
    <s v="CUST_16"/>
    <x v="3"/>
    <s v="Item_23_BEV"/>
    <n v="38"/>
    <n v="7"/>
    <n v="266"/>
    <x v="0"/>
    <x v="1"/>
    <d v="2024-05-10T00:00:00"/>
    <x v="0"/>
  </r>
  <r>
    <s v="TXN_3946745"/>
    <s v="CUST_06"/>
    <x v="1"/>
    <s v="Item_23_MILK"/>
    <n v="38"/>
    <n v="2"/>
    <n v="76"/>
    <x v="1"/>
    <x v="1"/>
    <d v="2023-11-01T00:00:00"/>
    <x v="2"/>
  </r>
  <r>
    <s v="TXN_2856597"/>
    <s v="CUST_13"/>
    <x v="3"/>
    <s v="Item_11_BEV"/>
    <n v="20"/>
    <n v="6"/>
    <n v="120"/>
    <x v="2"/>
    <x v="1"/>
    <d v="2023-12-25T00:00:00"/>
    <x v="0"/>
  </r>
  <r>
    <s v="TXN_4923822"/>
    <s v="CUST_19"/>
    <x v="3"/>
    <s v="Item_7_BEV"/>
    <n v="14"/>
    <n v="3"/>
    <n v="42"/>
    <x v="2"/>
    <x v="0"/>
    <d v="2023-12-21T00:00:00"/>
    <x v="2"/>
  </r>
  <r>
    <s v="TXN_7110900"/>
    <s v="CUST_01"/>
    <x v="6"/>
    <s v="Item_20_EHE"/>
    <n v="33.5"/>
    <n v="1"/>
    <n v="33.5"/>
    <x v="0"/>
    <x v="1"/>
    <d v="2022-10-15T00:00:00"/>
    <x v="0"/>
  </r>
  <r>
    <s v="TXN_5002974"/>
    <s v="CUST_09"/>
    <x v="2"/>
    <s v="Item_3_BUT"/>
    <n v="8"/>
    <n v="2"/>
    <n v="16"/>
    <x v="0"/>
    <x v="0"/>
    <d v="2024-06-27T00:00:00"/>
    <x v="2"/>
  </r>
  <r>
    <s v="TXN_2589028"/>
    <s v="CUST_16"/>
    <x v="7"/>
    <m/>
    <m/>
    <n v="2"/>
    <n v="76"/>
    <x v="0"/>
    <x v="0"/>
    <d v="2022-06-05T00:00:00"/>
    <x v="0"/>
  </r>
  <r>
    <s v="TXN_9205887"/>
    <s v="CUST_20"/>
    <x v="7"/>
    <s v="Item_16_CEA"/>
    <n v="27.5"/>
    <n v="1"/>
    <n v="27.5"/>
    <x v="2"/>
    <x v="1"/>
    <d v="2024-02-14T00:00:00"/>
    <x v="1"/>
  </r>
  <r>
    <s v="TXN_8352203"/>
    <s v="CUST_24"/>
    <x v="1"/>
    <s v="Item_23_MILK"/>
    <n v="38"/>
    <n v="1"/>
    <n v="38"/>
    <x v="1"/>
    <x v="1"/>
    <d v="2022-08-04T00:00:00"/>
    <x v="1"/>
  </r>
  <r>
    <s v="TXN_9171196"/>
    <s v="CUST_05"/>
    <x v="4"/>
    <s v="Item_9_FOOD"/>
    <n v="17"/>
    <n v="7"/>
    <n v="119"/>
    <x v="1"/>
    <x v="0"/>
    <d v="2023-05-22T00:00:00"/>
    <x v="0"/>
  </r>
  <r>
    <s v="TXN_3646004"/>
    <s v="CUST_18"/>
    <x v="3"/>
    <s v="Item_8_BEV"/>
    <n v="15.5"/>
    <n v="1"/>
    <n v="15.5"/>
    <x v="2"/>
    <x v="0"/>
    <d v="2024-07-16T00:00:00"/>
    <x v="0"/>
  </r>
  <r>
    <s v="TXN_4459275"/>
    <s v="CUST_25"/>
    <x v="1"/>
    <s v="Item_23_MILK"/>
    <n v="38"/>
    <n v="1"/>
    <n v="38"/>
    <x v="0"/>
    <x v="1"/>
    <d v="2024-01-23T00:00:00"/>
    <x v="2"/>
  </r>
  <r>
    <s v="TXN_1575064"/>
    <s v="CUST_06"/>
    <x v="3"/>
    <s v="Item_25_BEV"/>
    <n v="41"/>
    <n v="6"/>
    <n v="246"/>
    <x v="0"/>
    <x v="0"/>
    <d v="2022-12-30T00:00:00"/>
    <x v="2"/>
  </r>
  <r>
    <s v="TXN_2785640"/>
    <s v="CUST_21"/>
    <x v="1"/>
    <s v="Item_3_MILK"/>
    <n v="8"/>
    <n v="10"/>
    <n v="80"/>
    <x v="2"/>
    <x v="0"/>
    <d v="2023-02-21T00:00:00"/>
    <x v="2"/>
  </r>
  <r>
    <s v="TXN_6237983"/>
    <s v="CUST_18"/>
    <x v="2"/>
    <s v="Item_16_BUT"/>
    <n v="27.5"/>
    <n v="6"/>
    <n v="165"/>
    <x v="2"/>
    <x v="0"/>
    <d v="2022-05-30T00:00:00"/>
    <x v="1"/>
  </r>
  <r>
    <s v="TXN_7056612"/>
    <s v="CUST_19"/>
    <x v="7"/>
    <s v="Item_15_CEA"/>
    <n v="26"/>
    <n v="10"/>
    <n v="260"/>
    <x v="0"/>
    <x v="1"/>
    <d v="2023-01-22T00:00:00"/>
    <x v="2"/>
  </r>
  <r>
    <s v="TXN_9576418"/>
    <s v="CUST_15"/>
    <x v="3"/>
    <s v="Item_11_BEV"/>
    <n v="20"/>
    <n v="8"/>
    <n v="160"/>
    <x v="1"/>
    <x v="0"/>
    <d v="2022-07-14T00:00:00"/>
    <x v="0"/>
  </r>
  <r>
    <s v="TXN_8136862"/>
    <s v="CUST_25"/>
    <x v="2"/>
    <s v="Item_20_BUT"/>
    <n v="33.5"/>
    <n v="3"/>
    <n v="100.5"/>
    <x v="0"/>
    <x v="0"/>
    <d v="2024-05-04T00:00:00"/>
    <x v="0"/>
  </r>
  <r>
    <s v="TXN_5319218"/>
    <s v="CUST_11"/>
    <x v="7"/>
    <s v="Item_4_CEA"/>
    <n v="9.5"/>
    <n v="2"/>
    <n v="19"/>
    <x v="1"/>
    <x v="0"/>
    <d v="2023-02-27T00:00:00"/>
    <x v="2"/>
  </r>
  <r>
    <s v="TXN_3347015"/>
    <s v="CUST_24"/>
    <x v="5"/>
    <m/>
    <m/>
    <n v="7"/>
    <n v="266"/>
    <x v="1"/>
    <x v="0"/>
    <d v="2024-08-25T00:00:00"/>
    <x v="1"/>
  </r>
  <r>
    <s v="TXN_2035086"/>
    <s v="CUST_17"/>
    <x v="5"/>
    <s v="Item_5_FUR"/>
    <n v="11"/>
    <n v="10"/>
    <n v="110"/>
    <x v="1"/>
    <x v="0"/>
    <d v="2022-06-12T00:00:00"/>
    <x v="2"/>
  </r>
  <r>
    <s v="TXN_5012129"/>
    <s v="CUST_13"/>
    <x v="6"/>
    <m/>
    <n v="12.5"/>
    <m/>
    <m/>
    <x v="2"/>
    <x v="0"/>
    <d v="2024-12-04T00:00:00"/>
    <x v="2"/>
  </r>
  <r>
    <s v="TXN_4599772"/>
    <s v="CUST_13"/>
    <x v="7"/>
    <s v="Item_15_CEA"/>
    <n v="26"/>
    <n v="10"/>
    <n v="260"/>
    <x v="2"/>
    <x v="1"/>
    <d v="2022-05-04T00:00:00"/>
    <x v="1"/>
  </r>
  <r>
    <s v="TXN_1311744"/>
    <s v="CUST_24"/>
    <x v="4"/>
    <s v="Item_3_FOOD"/>
    <n v="8"/>
    <n v="1"/>
    <n v="8"/>
    <x v="0"/>
    <x v="0"/>
    <d v="2022-06-22T00:00:00"/>
    <x v="1"/>
  </r>
  <r>
    <s v="TXN_7267517"/>
    <s v="CUST_17"/>
    <x v="3"/>
    <s v="Item_17_BEV"/>
    <n v="29"/>
    <n v="7"/>
    <n v="203"/>
    <x v="1"/>
    <x v="0"/>
    <d v="2024-11-15T00:00:00"/>
    <x v="0"/>
  </r>
  <r>
    <s v="TXN_4937757"/>
    <s v="CUST_11"/>
    <x v="1"/>
    <s v="Item_7_MILK"/>
    <n v="14"/>
    <n v="6"/>
    <n v="84"/>
    <x v="2"/>
    <x v="0"/>
    <d v="2024-05-27T00:00:00"/>
    <x v="0"/>
  </r>
  <r>
    <s v="TXN_3319640"/>
    <s v="CUST_05"/>
    <x v="5"/>
    <s v="Item_14_FUR"/>
    <n v="24.5"/>
    <n v="10"/>
    <n v="245"/>
    <x v="2"/>
    <x v="1"/>
    <d v="2024-12-12T00:00:00"/>
    <x v="1"/>
  </r>
  <r>
    <s v="TXN_2099825"/>
    <s v="CUST_05"/>
    <x v="0"/>
    <s v="Item_18_PAT"/>
    <n v="30.5"/>
    <n v="7"/>
    <n v="213.5"/>
    <x v="1"/>
    <x v="0"/>
    <d v="2024-12-11T00:00:00"/>
    <x v="1"/>
  </r>
  <r>
    <s v="TXN_9707152"/>
    <s v="CUST_18"/>
    <x v="6"/>
    <s v="Item_17_EHE"/>
    <n v="29"/>
    <n v="6"/>
    <n v="174"/>
    <x v="1"/>
    <x v="1"/>
    <d v="2023-02-07T00:00:00"/>
    <x v="0"/>
  </r>
  <r>
    <s v="TXN_4413400"/>
    <s v="CUST_25"/>
    <x v="4"/>
    <s v="Item_25_FOOD"/>
    <n v="41"/>
    <n v="8"/>
    <n v="328"/>
    <x v="0"/>
    <x v="0"/>
    <d v="2023-08-31T00:00:00"/>
    <x v="2"/>
  </r>
  <r>
    <s v="TXN_4990030"/>
    <s v="CUST_11"/>
    <x v="4"/>
    <s v="Item_5_FOOD"/>
    <n v="11"/>
    <n v="9"/>
    <n v="99"/>
    <x v="2"/>
    <x v="1"/>
    <d v="2022-10-10T00:00:00"/>
    <x v="2"/>
  </r>
  <r>
    <s v="TXN_3553497"/>
    <s v="CUST_05"/>
    <x v="3"/>
    <s v="Item_8_BEV"/>
    <n v="15.5"/>
    <n v="9"/>
    <n v="139.5"/>
    <x v="0"/>
    <x v="1"/>
    <d v="2023-04-28T00:00:00"/>
    <x v="1"/>
  </r>
  <r>
    <s v="TXN_5870405"/>
    <s v="CUST_18"/>
    <x v="6"/>
    <s v="Item_9_EHE"/>
    <n v="17"/>
    <n v="7"/>
    <n v="119"/>
    <x v="0"/>
    <x v="0"/>
    <d v="2022-12-17T00:00:00"/>
    <x v="0"/>
  </r>
  <r>
    <s v="TXN_4118617"/>
    <s v="CUST_25"/>
    <x v="1"/>
    <s v="Item_16_MILK"/>
    <n v="27.5"/>
    <n v="7"/>
    <n v="192.5"/>
    <x v="1"/>
    <x v="0"/>
    <d v="2024-11-14T00:00:00"/>
    <x v="2"/>
  </r>
  <r>
    <s v="TXN_3898046"/>
    <s v="CUST_15"/>
    <x v="6"/>
    <s v="Item_15_EHE"/>
    <n v="26"/>
    <n v="8"/>
    <n v="208"/>
    <x v="1"/>
    <x v="0"/>
    <d v="2022-09-23T00:00:00"/>
    <x v="2"/>
  </r>
  <r>
    <s v="TXN_8005657"/>
    <s v="CUST_19"/>
    <x v="3"/>
    <s v="Item_16_BEV"/>
    <n v="27.5"/>
    <n v="8"/>
    <n v="220"/>
    <x v="0"/>
    <x v="1"/>
    <d v="2022-11-27T00:00:00"/>
    <x v="0"/>
  </r>
  <r>
    <s v="TXN_1379436"/>
    <s v="CUST_23"/>
    <x v="5"/>
    <s v="Item_6_FUR"/>
    <n v="12.5"/>
    <n v="9"/>
    <n v="112.5"/>
    <x v="0"/>
    <x v="0"/>
    <d v="2025-01-03T00:00:00"/>
    <x v="2"/>
  </r>
  <r>
    <s v="TXN_3951413"/>
    <s v="CUST_04"/>
    <x v="1"/>
    <s v="Item_20_MILK"/>
    <n v="33.5"/>
    <n v="6"/>
    <n v="201"/>
    <x v="0"/>
    <x v="1"/>
    <d v="2024-10-20T00:00:00"/>
    <x v="0"/>
  </r>
  <r>
    <s v="TXN_7943662"/>
    <s v="CUST_08"/>
    <x v="3"/>
    <s v="Item_25_BEV"/>
    <n v="41"/>
    <n v="8"/>
    <n v="328"/>
    <x v="0"/>
    <x v="0"/>
    <d v="2024-06-20T00:00:00"/>
    <x v="0"/>
  </r>
  <r>
    <s v="TXN_5941171"/>
    <s v="CUST_21"/>
    <x v="5"/>
    <s v="Item_6_FUR"/>
    <n v="12.5"/>
    <n v="2"/>
    <n v="25"/>
    <x v="2"/>
    <x v="0"/>
    <d v="2023-12-05T00:00:00"/>
    <x v="2"/>
  </r>
  <r>
    <s v="TXN_5621564"/>
    <s v="CUST_09"/>
    <x v="4"/>
    <s v="Item_19_FOOD"/>
    <n v="32"/>
    <n v="1"/>
    <n v="32"/>
    <x v="2"/>
    <x v="1"/>
    <d v="2023-03-04T00:00:00"/>
    <x v="1"/>
  </r>
  <r>
    <s v="TXN_5224584"/>
    <s v="CUST_01"/>
    <x v="3"/>
    <s v="Item_12_BEV"/>
    <n v="21.5"/>
    <n v="3"/>
    <n v="64.5"/>
    <x v="0"/>
    <x v="1"/>
    <d v="2022-06-23T00:00:00"/>
    <x v="1"/>
  </r>
  <r>
    <s v="TXN_7239576"/>
    <s v="CUST_18"/>
    <x v="4"/>
    <s v="Item_3_FOOD"/>
    <n v="8"/>
    <n v="6"/>
    <n v="48"/>
    <x v="1"/>
    <x v="1"/>
    <d v="2023-09-11T00:00:00"/>
    <x v="0"/>
  </r>
  <r>
    <s v="TXN_8416846"/>
    <s v="CUST_15"/>
    <x v="3"/>
    <m/>
    <n v="27.5"/>
    <m/>
    <m/>
    <x v="2"/>
    <x v="0"/>
    <d v="2024-05-28T00:00:00"/>
    <x v="1"/>
  </r>
  <r>
    <s v="TXN_7486067"/>
    <s v="CUST_19"/>
    <x v="7"/>
    <s v="Item_19_CEA"/>
    <n v="32"/>
    <n v="5"/>
    <n v="160"/>
    <x v="1"/>
    <x v="0"/>
    <d v="2024-09-12T00:00:00"/>
    <x v="2"/>
  </r>
  <r>
    <s v="TXN_8773638"/>
    <s v="CUST_12"/>
    <x v="2"/>
    <s v="Item_7_BUT"/>
    <n v="14"/>
    <n v="4"/>
    <n v="56"/>
    <x v="0"/>
    <x v="0"/>
    <d v="2024-11-14T00:00:00"/>
    <x v="2"/>
  </r>
  <r>
    <s v="TXN_9072239"/>
    <s v="CUST_01"/>
    <x v="2"/>
    <s v="Item_12_BUT"/>
    <n v="21.5"/>
    <n v="6"/>
    <n v="129"/>
    <x v="0"/>
    <x v="1"/>
    <d v="2022-10-09T00:00:00"/>
    <x v="1"/>
  </r>
  <r>
    <s v="TXN_6590458"/>
    <s v="CUST_21"/>
    <x v="3"/>
    <m/>
    <m/>
    <n v="2"/>
    <n v="16"/>
    <x v="2"/>
    <x v="1"/>
    <d v="2024-01-29T00:00:00"/>
    <x v="0"/>
  </r>
  <r>
    <s v="TXN_4407882"/>
    <s v="CUST_05"/>
    <x v="0"/>
    <s v="Item_3_PAT"/>
    <n v="8"/>
    <n v="6"/>
    <n v="48"/>
    <x v="1"/>
    <x v="0"/>
    <d v="2022-01-12T00:00:00"/>
    <x v="2"/>
  </r>
  <r>
    <s v="TXN_9960444"/>
    <s v="CUST_05"/>
    <x v="3"/>
    <s v="Item_19_BEV"/>
    <n v="32"/>
    <n v="2"/>
    <n v="64"/>
    <x v="1"/>
    <x v="1"/>
    <d v="2024-03-11T00:00:00"/>
    <x v="1"/>
  </r>
  <r>
    <s v="TXN_6209928"/>
    <s v="CUST_05"/>
    <x v="3"/>
    <s v="Item_7_BEV"/>
    <n v="14"/>
    <n v="10"/>
    <n v="140"/>
    <x v="2"/>
    <x v="1"/>
    <d v="2023-10-03T00:00:00"/>
    <x v="2"/>
  </r>
  <r>
    <s v="TXN_7027151"/>
    <s v="CUST_05"/>
    <x v="4"/>
    <s v="Item_18_FOOD"/>
    <n v="30.5"/>
    <n v="5"/>
    <n v="152.5"/>
    <x v="0"/>
    <x v="0"/>
    <d v="2024-08-10T00:00:00"/>
    <x v="1"/>
  </r>
  <r>
    <s v="TXN_8069182"/>
    <s v="CUST_25"/>
    <x v="7"/>
    <s v="Item_5_CEA"/>
    <n v="11"/>
    <n v="7"/>
    <n v="77"/>
    <x v="2"/>
    <x v="1"/>
    <d v="2023-07-12T00:00:00"/>
    <x v="2"/>
  </r>
  <r>
    <s v="TXN_1150006"/>
    <s v="CUST_01"/>
    <x v="5"/>
    <s v="Item_16_FUR"/>
    <n v="27.5"/>
    <n v="5"/>
    <n v="137.5"/>
    <x v="0"/>
    <x v="0"/>
    <d v="2024-10-03T00:00:00"/>
    <x v="0"/>
  </r>
  <r>
    <s v="TXN_6904028"/>
    <s v="CUST_08"/>
    <x v="2"/>
    <s v="Item_20_BUT"/>
    <n v="33.5"/>
    <n v="10"/>
    <n v="335"/>
    <x v="2"/>
    <x v="0"/>
    <d v="2022-01-31T00:00:00"/>
    <x v="1"/>
  </r>
  <r>
    <s v="TXN_9257483"/>
    <s v="CUST_14"/>
    <x v="0"/>
    <s v="Item_9_PAT"/>
    <n v="17"/>
    <n v="7"/>
    <n v="119"/>
    <x v="1"/>
    <x v="1"/>
    <d v="2023-01-25T00:00:00"/>
    <x v="1"/>
  </r>
  <r>
    <s v="TXN_5188226"/>
    <s v="CUST_05"/>
    <x v="1"/>
    <s v="Item_17_MILK"/>
    <n v="29"/>
    <n v="7"/>
    <n v="203"/>
    <x v="0"/>
    <x v="1"/>
    <d v="2022-09-09T00:00:00"/>
    <x v="2"/>
  </r>
  <r>
    <s v="TXN_2434339"/>
    <s v="CUST_01"/>
    <x v="3"/>
    <m/>
    <m/>
    <n v="9"/>
    <n v="180"/>
    <x v="1"/>
    <x v="0"/>
    <d v="2022-05-19T00:00:00"/>
    <x v="2"/>
  </r>
  <r>
    <s v="TXN_1792802"/>
    <s v="CUST_02"/>
    <x v="5"/>
    <s v="Item_1_FUR"/>
    <n v="5"/>
    <n v="6"/>
    <n v="30"/>
    <x v="1"/>
    <x v="1"/>
    <d v="2023-06-20T00:00:00"/>
    <x v="0"/>
  </r>
  <r>
    <s v="TXN_6189337"/>
    <s v="CUST_04"/>
    <x v="1"/>
    <s v="Item_18_MILK"/>
    <n v="30.5"/>
    <n v="5"/>
    <n v="152.5"/>
    <x v="2"/>
    <x v="1"/>
    <d v="2023-11-13T00:00:00"/>
    <x v="2"/>
  </r>
  <r>
    <s v="TXN_6442602"/>
    <s v="CUST_11"/>
    <x v="7"/>
    <s v="Item_5_CEA"/>
    <n v="11"/>
    <n v="4"/>
    <n v="44"/>
    <x v="2"/>
    <x v="1"/>
    <d v="2023-12-22T00:00:00"/>
    <x v="1"/>
  </r>
  <r>
    <s v="TXN_1350230"/>
    <s v="CUST_15"/>
    <x v="2"/>
    <s v="Item_15_BUT"/>
    <n v="26"/>
    <n v="4"/>
    <n v="104"/>
    <x v="2"/>
    <x v="0"/>
    <d v="2022-11-18T00:00:00"/>
    <x v="1"/>
  </r>
  <r>
    <s v="TXN_6562034"/>
    <s v="CUST_16"/>
    <x v="4"/>
    <s v="Item_25_FOOD"/>
    <n v="41"/>
    <n v="4"/>
    <n v="164"/>
    <x v="2"/>
    <x v="0"/>
    <d v="2023-02-08T00:00:00"/>
    <x v="0"/>
  </r>
  <r>
    <s v="TXN_4581067"/>
    <s v="CUST_17"/>
    <x v="1"/>
    <s v="Item_14_MILK"/>
    <n v="24.5"/>
    <n v="9"/>
    <n v="220.5"/>
    <x v="1"/>
    <x v="1"/>
    <d v="2022-06-04T00:00:00"/>
    <x v="0"/>
  </r>
  <r>
    <s v="TXN_5518537"/>
    <s v="CUST_19"/>
    <x v="4"/>
    <m/>
    <m/>
    <n v="1"/>
    <n v="11"/>
    <x v="2"/>
    <x v="1"/>
    <d v="2023-02-08T00:00:00"/>
    <x v="2"/>
  </r>
  <r>
    <s v="TXN_8385569"/>
    <s v="CUST_11"/>
    <x v="3"/>
    <s v="Item_3_BEV"/>
    <n v="8"/>
    <n v="1"/>
    <n v="8"/>
    <x v="0"/>
    <x v="0"/>
    <d v="2023-04-13T00:00:00"/>
    <x v="1"/>
  </r>
  <r>
    <s v="TXN_1625647"/>
    <s v="CUST_22"/>
    <x v="7"/>
    <s v="Item_3_CEA"/>
    <n v="8"/>
    <n v="3"/>
    <n v="24"/>
    <x v="0"/>
    <x v="1"/>
    <d v="2024-01-23T00:00:00"/>
    <x v="0"/>
  </r>
  <r>
    <s v="TXN_6257905"/>
    <s v="CUST_19"/>
    <x v="5"/>
    <s v="Item_24_FUR"/>
    <n v="39.5"/>
    <n v="5"/>
    <n v="197.5"/>
    <x v="2"/>
    <x v="1"/>
    <d v="2024-08-29T00:00:00"/>
    <x v="1"/>
  </r>
  <r>
    <s v="TXN_3610195"/>
    <s v="CUST_06"/>
    <x v="0"/>
    <s v="Item_20_PAT"/>
    <n v="33.5"/>
    <n v="2"/>
    <n v="67"/>
    <x v="1"/>
    <x v="0"/>
    <d v="2022-09-09T00:00:00"/>
    <x v="2"/>
  </r>
  <r>
    <s v="TXN_3599576"/>
    <s v="CUST_15"/>
    <x v="5"/>
    <s v="Item_21_FUR"/>
    <n v="35"/>
    <n v="6"/>
    <n v="210"/>
    <x v="0"/>
    <x v="0"/>
    <d v="2024-06-05T00:00:00"/>
    <x v="2"/>
  </r>
  <r>
    <s v="TXN_2528313"/>
    <s v="CUST_07"/>
    <x v="4"/>
    <s v="Item_25_FOOD"/>
    <n v="41"/>
    <n v="4"/>
    <n v="164"/>
    <x v="1"/>
    <x v="1"/>
    <d v="2022-06-12T00:00:00"/>
    <x v="1"/>
  </r>
  <r>
    <s v="TXN_5805909"/>
    <s v="CUST_09"/>
    <x v="5"/>
    <s v="Item_23_FUR"/>
    <n v="38"/>
    <n v="8"/>
    <n v="304"/>
    <x v="1"/>
    <x v="1"/>
    <d v="2024-06-02T00:00:00"/>
    <x v="2"/>
  </r>
  <r>
    <s v="TXN_1410689"/>
    <s v="CUST_18"/>
    <x v="6"/>
    <s v="Item_6_EHE"/>
    <n v="12.5"/>
    <n v="4"/>
    <n v="50"/>
    <x v="2"/>
    <x v="1"/>
    <d v="2024-12-09T00:00:00"/>
    <x v="0"/>
  </r>
  <r>
    <s v="TXN_4169126"/>
    <s v="CUST_21"/>
    <x v="5"/>
    <s v="Item_12_FUR"/>
    <n v="21.5"/>
    <n v="5"/>
    <n v="107.5"/>
    <x v="2"/>
    <x v="0"/>
    <d v="2024-06-10T00:00:00"/>
    <x v="2"/>
  </r>
  <r>
    <s v="TXN_4254009"/>
    <s v="CUST_13"/>
    <x v="0"/>
    <s v="Item_15_PAT"/>
    <n v="26"/>
    <n v="7"/>
    <n v="182"/>
    <x v="2"/>
    <x v="0"/>
    <d v="2024-05-18T00:00:00"/>
    <x v="2"/>
  </r>
  <r>
    <s v="TXN_4673425"/>
    <s v="CUST_21"/>
    <x v="0"/>
    <s v="Item_24_PAT"/>
    <n v="39.5"/>
    <n v="9"/>
    <n v="355.5"/>
    <x v="1"/>
    <x v="0"/>
    <d v="2022-01-26T00:00:00"/>
    <x v="0"/>
  </r>
  <r>
    <s v="TXN_7562077"/>
    <s v="CUST_04"/>
    <x v="7"/>
    <s v="Item_2_CEA"/>
    <n v="6.5"/>
    <n v="7"/>
    <n v="45.5"/>
    <x v="2"/>
    <x v="0"/>
    <d v="2023-08-16T00:00:00"/>
    <x v="1"/>
  </r>
  <r>
    <s v="TXN_3108791"/>
    <s v="CUST_06"/>
    <x v="5"/>
    <s v="Item_15_FUR"/>
    <n v="26"/>
    <n v="10"/>
    <n v="260"/>
    <x v="2"/>
    <x v="1"/>
    <d v="2022-02-13T00:00:00"/>
    <x v="1"/>
  </r>
  <r>
    <s v="TXN_5264491"/>
    <s v="CUST_25"/>
    <x v="4"/>
    <s v="Item_13_FOOD"/>
    <n v="23"/>
    <n v="6"/>
    <n v="138"/>
    <x v="0"/>
    <x v="1"/>
    <d v="2023-10-22T00:00:00"/>
    <x v="1"/>
  </r>
  <r>
    <s v="TXN_6689339"/>
    <s v="CUST_23"/>
    <x v="6"/>
    <s v="Item_16_EHE"/>
    <n v="27.5"/>
    <n v="7"/>
    <n v="192.5"/>
    <x v="2"/>
    <x v="1"/>
    <d v="2023-07-04T00:00:00"/>
    <x v="0"/>
  </r>
  <r>
    <s v="TXN_1324813"/>
    <s v="CUST_09"/>
    <x v="7"/>
    <s v="Item_8_CEA"/>
    <n v="15.5"/>
    <n v="8"/>
    <n v="124"/>
    <x v="0"/>
    <x v="0"/>
    <d v="2023-09-22T00:00:00"/>
    <x v="1"/>
  </r>
  <r>
    <s v="TXN_6315677"/>
    <s v="CUST_18"/>
    <x v="4"/>
    <s v="Item_17_FOOD"/>
    <n v="29"/>
    <n v="4"/>
    <n v="116"/>
    <x v="0"/>
    <x v="1"/>
    <d v="2024-05-22T00:00:00"/>
    <x v="2"/>
  </r>
  <r>
    <s v="TXN_1741913"/>
    <s v="CUST_03"/>
    <x v="7"/>
    <s v="Item_7_CEA"/>
    <n v="14"/>
    <n v="3"/>
    <n v="42"/>
    <x v="1"/>
    <x v="1"/>
    <d v="2022-12-11T00:00:00"/>
    <x v="1"/>
  </r>
  <r>
    <s v="TXN_2208547"/>
    <s v="CUST_05"/>
    <x v="3"/>
    <s v="Item_25_BEV"/>
    <n v="41"/>
    <n v="10"/>
    <n v="410"/>
    <x v="1"/>
    <x v="0"/>
    <d v="2022-02-23T00:00:00"/>
    <x v="0"/>
  </r>
  <r>
    <s v="TXN_9820980"/>
    <s v="CUST_16"/>
    <x v="4"/>
    <s v="Item_17_FOOD"/>
    <n v="29"/>
    <n v="1"/>
    <n v="29"/>
    <x v="2"/>
    <x v="1"/>
    <d v="2024-09-20T00:00:00"/>
    <x v="1"/>
  </r>
  <r>
    <s v="TXN_2226385"/>
    <s v="CUST_20"/>
    <x v="2"/>
    <s v="Item_1_BUT"/>
    <n v="5"/>
    <n v="4"/>
    <n v="20"/>
    <x v="1"/>
    <x v="1"/>
    <d v="2023-06-08T00:00:00"/>
    <x v="0"/>
  </r>
  <r>
    <s v="TXN_7676502"/>
    <s v="CUST_08"/>
    <x v="4"/>
    <s v="Item_5_FOOD"/>
    <n v="11"/>
    <n v="2"/>
    <n v="22"/>
    <x v="0"/>
    <x v="1"/>
    <d v="2024-03-26T00:00:00"/>
    <x v="1"/>
  </r>
  <r>
    <s v="TXN_5453940"/>
    <s v="CUST_25"/>
    <x v="5"/>
    <s v="Item_6_FUR"/>
    <n v="12.5"/>
    <n v="7"/>
    <n v="87.5"/>
    <x v="0"/>
    <x v="0"/>
    <d v="2023-03-30T00:00:00"/>
    <x v="1"/>
  </r>
  <r>
    <s v="TXN_4993995"/>
    <s v="CUST_11"/>
    <x v="5"/>
    <s v="Item_17_FUR"/>
    <n v="29"/>
    <n v="4"/>
    <n v="116"/>
    <x v="1"/>
    <x v="0"/>
    <d v="2023-06-12T00:00:00"/>
    <x v="2"/>
  </r>
  <r>
    <s v="TXN_2439149"/>
    <s v="CUST_03"/>
    <x v="0"/>
    <s v="Item_4_PAT"/>
    <n v="9.5"/>
    <n v="4"/>
    <n v="38"/>
    <x v="1"/>
    <x v="0"/>
    <d v="2023-11-04T00:00:00"/>
    <x v="0"/>
  </r>
  <r>
    <s v="TXN_5769565"/>
    <s v="CUST_11"/>
    <x v="2"/>
    <s v="Item_24_BUT"/>
    <n v="39.5"/>
    <n v="7"/>
    <n v="276.5"/>
    <x v="2"/>
    <x v="1"/>
    <d v="2022-05-12T00:00:00"/>
    <x v="2"/>
  </r>
  <r>
    <s v="TXN_4620709"/>
    <s v="CUST_22"/>
    <x v="1"/>
    <s v="Item_19_MILK"/>
    <n v="32"/>
    <n v="7"/>
    <n v="224"/>
    <x v="2"/>
    <x v="1"/>
    <d v="2022-04-12T00:00:00"/>
    <x v="0"/>
  </r>
  <r>
    <s v="TXN_8792621"/>
    <s v="CUST_19"/>
    <x v="0"/>
    <s v="Item_16_PAT"/>
    <n v="27.5"/>
    <n v="5"/>
    <n v="137.5"/>
    <x v="1"/>
    <x v="1"/>
    <d v="2024-09-28T00:00:00"/>
    <x v="1"/>
  </r>
  <r>
    <s v="TXN_9676576"/>
    <s v="CUST_25"/>
    <x v="5"/>
    <m/>
    <n v="20"/>
    <m/>
    <m/>
    <x v="0"/>
    <x v="1"/>
    <d v="2023-06-27T00:00:00"/>
    <x v="2"/>
  </r>
  <r>
    <s v="TXN_6789123"/>
    <s v="CUST_10"/>
    <x v="7"/>
    <s v="Item_20_CEA"/>
    <n v="33.5"/>
    <n v="6"/>
    <n v="201"/>
    <x v="2"/>
    <x v="0"/>
    <d v="2023-08-10T00:00:00"/>
    <x v="0"/>
  </r>
  <r>
    <s v="TXN_5552232"/>
    <s v="CUST_02"/>
    <x v="6"/>
    <s v="Item_10_EHE"/>
    <n v="18.5"/>
    <n v="10"/>
    <n v="185"/>
    <x v="2"/>
    <x v="1"/>
    <d v="2023-05-14T00:00:00"/>
    <x v="1"/>
  </r>
  <r>
    <s v="TXN_6924343"/>
    <s v="CUST_11"/>
    <x v="3"/>
    <s v="Item_1_BEV"/>
    <n v="5"/>
    <n v="4"/>
    <n v="20"/>
    <x v="2"/>
    <x v="0"/>
    <d v="2023-03-11T00:00:00"/>
    <x v="0"/>
  </r>
  <r>
    <s v="TXN_5544368"/>
    <s v="CUST_20"/>
    <x v="3"/>
    <s v="Item_2_BEV"/>
    <n v="6.5"/>
    <n v="4"/>
    <n v="26"/>
    <x v="0"/>
    <x v="0"/>
    <d v="2022-12-09T00:00:00"/>
    <x v="2"/>
  </r>
  <r>
    <s v="TXN_2112426"/>
    <s v="CUST_13"/>
    <x v="0"/>
    <s v="Item_25_PAT"/>
    <n v="41"/>
    <n v="3"/>
    <n v="123"/>
    <x v="1"/>
    <x v="0"/>
    <d v="2024-11-25T00:00:00"/>
    <x v="0"/>
  </r>
  <r>
    <s v="TXN_9165480"/>
    <s v="CUST_15"/>
    <x v="1"/>
    <s v="Item_1_MILK"/>
    <n v="5"/>
    <n v="3"/>
    <n v="15"/>
    <x v="2"/>
    <x v="1"/>
    <d v="2023-05-18T00:00:00"/>
    <x v="1"/>
  </r>
  <r>
    <s v="TXN_7270567"/>
    <s v="CUST_13"/>
    <x v="5"/>
    <s v="Item_6_FUR"/>
    <n v="12.5"/>
    <n v="3"/>
    <n v="37.5"/>
    <x v="0"/>
    <x v="1"/>
    <d v="2023-10-09T00:00:00"/>
    <x v="2"/>
  </r>
  <r>
    <s v="TXN_1292523"/>
    <s v="CUST_20"/>
    <x v="4"/>
    <s v="Item_5_FOOD"/>
    <n v="11"/>
    <n v="8"/>
    <n v="88"/>
    <x v="1"/>
    <x v="1"/>
    <d v="2023-09-13T00:00:00"/>
    <x v="2"/>
  </r>
  <r>
    <s v="TXN_6425374"/>
    <s v="CUST_04"/>
    <x v="5"/>
    <s v="Item_20_FUR"/>
    <n v="33.5"/>
    <n v="2"/>
    <n v="67"/>
    <x v="2"/>
    <x v="1"/>
    <d v="2023-08-04T00:00:00"/>
    <x v="2"/>
  </r>
  <r>
    <s v="TXN_2829458"/>
    <s v="CUST_21"/>
    <x v="1"/>
    <s v="Item_22_MILK"/>
    <n v="36.5"/>
    <n v="5"/>
    <n v="182.5"/>
    <x v="0"/>
    <x v="1"/>
    <d v="2024-03-25T00:00:00"/>
    <x v="0"/>
  </r>
  <r>
    <s v="TXN_2918886"/>
    <s v="CUST_07"/>
    <x v="6"/>
    <s v="Item_13_EHE"/>
    <n v="23"/>
    <n v="1"/>
    <n v="23"/>
    <x v="1"/>
    <x v="0"/>
    <d v="2022-07-11T00:00:00"/>
    <x v="1"/>
  </r>
  <r>
    <s v="TXN_1369755"/>
    <s v="CUST_21"/>
    <x v="7"/>
    <s v="Item_2_CEA"/>
    <n v="6.5"/>
    <n v="5"/>
    <n v="32.5"/>
    <x v="2"/>
    <x v="1"/>
    <d v="2023-06-16T00:00:00"/>
    <x v="0"/>
  </r>
  <r>
    <s v="TXN_1239531"/>
    <s v="CUST_08"/>
    <x v="3"/>
    <s v="Item_22_BEV"/>
    <n v="36.5"/>
    <n v="10"/>
    <n v="365"/>
    <x v="2"/>
    <x v="1"/>
    <d v="2023-02-18T00:00:00"/>
    <x v="2"/>
  </r>
  <r>
    <s v="TXN_3674474"/>
    <s v="CUST_05"/>
    <x v="7"/>
    <s v="Item_19_CEA"/>
    <n v="32"/>
    <n v="9"/>
    <n v="288"/>
    <x v="2"/>
    <x v="0"/>
    <d v="2023-04-27T00:00:00"/>
    <x v="2"/>
  </r>
  <r>
    <s v="TXN_6416009"/>
    <s v="CUST_22"/>
    <x v="0"/>
    <s v="Item_2_PAT"/>
    <n v="6.5"/>
    <n v="4"/>
    <n v="26"/>
    <x v="1"/>
    <x v="1"/>
    <d v="2023-01-13T00:00:00"/>
    <x v="2"/>
  </r>
  <r>
    <s v="TXN_9344795"/>
    <s v="CUST_12"/>
    <x v="1"/>
    <s v="Item_7_MILK"/>
    <n v="14"/>
    <n v="1"/>
    <n v="14"/>
    <x v="2"/>
    <x v="1"/>
    <d v="2024-10-20T00:00:00"/>
    <x v="0"/>
  </r>
  <r>
    <s v="TXN_7619486"/>
    <s v="CUST_16"/>
    <x v="2"/>
    <s v="Item_22_BUT"/>
    <n v="36.5"/>
    <n v="1"/>
    <n v="36.5"/>
    <x v="2"/>
    <x v="0"/>
    <d v="2024-10-23T00:00:00"/>
    <x v="2"/>
  </r>
  <r>
    <s v="TXN_3559481"/>
    <s v="CUST_08"/>
    <x v="3"/>
    <s v="Item_11_BEV"/>
    <n v="20"/>
    <n v="8"/>
    <n v="160"/>
    <x v="0"/>
    <x v="1"/>
    <d v="2023-01-10T00:00:00"/>
    <x v="2"/>
  </r>
  <r>
    <s v="TXN_1266241"/>
    <s v="CUST_25"/>
    <x v="5"/>
    <s v="Item_24_FUR"/>
    <n v="39.5"/>
    <n v="2"/>
    <n v="79"/>
    <x v="0"/>
    <x v="1"/>
    <d v="2022-01-06T00:00:00"/>
    <x v="0"/>
  </r>
  <r>
    <s v="TXN_2665313"/>
    <s v="CUST_21"/>
    <x v="6"/>
    <s v="Item_15_EHE"/>
    <n v="26"/>
    <n v="10"/>
    <n v="260"/>
    <x v="1"/>
    <x v="0"/>
    <d v="2023-09-19T00:00:00"/>
    <x v="0"/>
  </r>
  <r>
    <s v="TXN_4750878"/>
    <s v="CUST_24"/>
    <x v="6"/>
    <s v="Item_12_EHE"/>
    <n v="21.5"/>
    <n v="4"/>
    <n v="86"/>
    <x v="2"/>
    <x v="0"/>
    <d v="2023-11-23T00:00:00"/>
    <x v="0"/>
  </r>
  <r>
    <s v="TXN_5567367"/>
    <s v="CUST_15"/>
    <x v="4"/>
    <s v="Item_18_FOOD"/>
    <n v="30.5"/>
    <n v="3"/>
    <n v="91.5"/>
    <x v="2"/>
    <x v="1"/>
    <d v="2022-12-18T00:00:00"/>
    <x v="2"/>
  </r>
  <r>
    <s v="TXN_3729060"/>
    <s v="CUST_07"/>
    <x v="0"/>
    <m/>
    <m/>
    <n v="6"/>
    <n v="228"/>
    <x v="0"/>
    <x v="0"/>
    <d v="2022-07-20T00:00:00"/>
    <x v="2"/>
  </r>
  <r>
    <s v="TXN_7992317"/>
    <s v="CUST_08"/>
    <x v="7"/>
    <s v="Item_6_CEA"/>
    <n v="12.5"/>
    <n v="10"/>
    <n v="125"/>
    <x v="2"/>
    <x v="1"/>
    <d v="2022-04-05T00:00:00"/>
    <x v="2"/>
  </r>
  <r>
    <s v="TXN_3909621"/>
    <s v="CUST_15"/>
    <x v="0"/>
    <s v="Item_21_PAT"/>
    <n v="35"/>
    <n v="5"/>
    <n v="175"/>
    <x v="1"/>
    <x v="0"/>
    <d v="2022-11-27T00:00:00"/>
    <x v="1"/>
  </r>
  <r>
    <s v="TXN_3384905"/>
    <s v="CUST_19"/>
    <x v="3"/>
    <s v="Item_8_BEV"/>
    <n v="15.5"/>
    <n v="2"/>
    <n v="31"/>
    <x v="1"/>
    <x v="0"/>
    <d v="2023-12-28T00:00:00"/>
    <x v="0"/>
  </r>
  <r>
    <s v="TXN_2733288"/>
    <s v="CUST_15"/>
    <x v="5"/>
    <s v="Item_23_FUR"/>
    <n v="38"/>
    <n v="7"/>
    <n v="266"/>
    <x v="0"/>
    <x v="0"/>
    <d v="2023-10-15T00:00:00"/>
    <x v="1"/>
  </r>
  <r>
    <s v="TXN_8861404"/>
    <s v="CUST_05"/>
    <x v="7"/>
    <s v="Item_12_CEA"/>
    <n v="21.5"/>
    <n v="4"/>
    <n v="86"/>
    <x v="1"/>
    <x v="0"/>
    <d v="2023-11-01T00:00:00"/>
    <x v="2"/>
  </r>
  <r>
    <s v="TXN_7474047"/>
    <s v="CUST_14"/>
    <x v="0"/>
    <s v="Item_17_PAT"/>
    <n v="29"/>
    <n v="9"/>
    <n v="261"/>
    <x v="0"/>
    <x v="0"/>
    <d v="2022-02-10T00:00:00"/>
    <x v="0"/>
  </r>
  <r>
    <s v="TXN_2622994"/>
    <s v="CUST_20"/>
    <x v="7"/>
    <s v="Item_18_CEA"/>
    <n v="30.5"/>
    <n v="6"/>
    <n v="183"/>
    <x v="0"/>
    <x v="0"/>
    <d v="2023-12-03T00:00:00"/>
    <x v="2"/>
  </r>
  <r>
    <s v="TXN_5861014"/>
    <s v="CUST_21"/>
    <x v="0"/>
    <s v="Item_17_PAT"/>
    <n v="29"/>
    <n v="4"/>
    <n v="116"/>
    <x v="1"/>
    <x v="1"/>
    <d v="2024-03-21T00:00:00"/>
    <x v="0"/>
  </r>
  <r>
    <s v="TXN_9459891"/>
    <s v="CUST_05"/>
    <x v="6"/>
    <s v="Item_25_EHE"/>
    <n v="41"/>
    <n v="2"/>
    <n v="82"/>
    <x v="0"/>
    <x v="0"/>
    <d v="2024-09-06T00:00:00"/>
    <x v="2"/>
  </r>
  <r>
    <s v="TXN_1404623"/>
    <s v="CUST_01"/>
    <x v="6"/>
    <s v="Item_9_EHE"/>
    <n v="17"/>
    <n v="10"/>
    <n v="170"/>
    <x v="0"/>
    <x v="1"/>
    <d v="2024-05-03T00:00:00"/>
    <x v="1"/>
  </r>
  <r>
    <s v="TXN_5517386"/>
    <s v="CUST_13"/>
    <x v="0"/>
    <s v="Item_4_PAT"/>
    <n v="9.5"/>
    <n v="2"/>
    <n v="19"/>
    <x v="0"/>
    <x v="1"/>
    <d v="2023-04-23T00:00:00"/>
    <x v="2"/>
  </r>
  <r>
    <s v="TXN_1649045"/>
    <s v="CUST_21"/>
    <x v="7"/>
    <m/>
    <n v="21.5"/>
    <m/>
    <m/>
    <x v="1"/>
    <x v="0"/>
    <d v="2023-01-18T00:00:00"/>
    <x v="2"/>
  </r>
  <r>
    <s v="TXN_2713028"/>
    <s v="CUST_20"/>
    <x v="7"/>
    <s v="Item_23_CEA"/>
    <n v="38"/>
    <n v="3"/>
    <n v="114"/>
    <x v="0"/>
    <x v="0"/>
    <d v="2024-05-22T00:00:00"/>
    <x v="0"/>
  </r>
  <r>
    <s v="TXN_7106178"/>
    <s v="CUST_21"/>
    <x v="2"/>
    <s v="Item_21_BUT"/>
    <n v="35"/>
    <n v="10"/>
    <n v="350"/>
    <x v="1"/>
    <x v="1"/>
    <d v="2024-05-04T00:00:00"/>
    <x v="2"/>
  </r>
  <r>
    <s v="TXN_8697234"/>
    <s v="CUST_05"/>
    <x v="5"/>
    <s v="Item_8_FUR"/>
    <n v="15.5"/>
    <n v="4"/>
    <n v="62"/>
    <x v="2"/>
    <x v="0"/>
    <d v="2023-02-27T00:00:00"/>
    <x v="1"/>
  </r>
  <r>
    <s v="TXN_3080253"/>
    <s v="CUST_23"/>
    <x v="2"/>
    <s v="Item_13_BUT"/>
    <n v="23"/>
    <n v="4"/>
    <n v="92"/>
    <x v="1"/>
    <x v="1"/>
    <d v="2023-03-14T00:00:00"/>
    <x v="1"/>
  </r>
  <r>
    <s v="TXN_7766945"/>
    <s v="CUST_18"/>
    <x v="6"/>
    <s v="Item_3_EHE"/>
    <n v="8"/>
    <n v="8"/>
    <n v="64"/>
    <x v="0"/>
    <x v="1"/>
    <d v="2023-10-31T00:00:00"/>
    <x v="2"/>
  </r>
  <r>
    <s v="TXN_5422440"/>
    <s v="CUST_19"/>
    <x v="5"/>
    <s v="Item_20_FUR"/>
    <n v="33.5"/>
    <n v="5"/>
    <n v="167.5"/>
    <x v="2"/>
    <x v="1"/>
    <d v="2023-04-03T00:00:00"/>
    <x v="1"/>
  </r>
  <r>
    <s v="TXN_9114087"/>
    <s v="CUST_15"/>
    <x v="7"/>
    <s v="Item_2_CEA"/>
    <n v="6.5"/>
    <n v="7"/>
    <n v="45.5"/>
    <x v="0"/>
    <x v="0"/>
    <d v="2024-02-24T00:00:00"/>
    <x v="0"/>
  </r>
  <r>
    <s v="TXN_7178094"/>
    <s v="CUST_10"/>
    <x v="7"/>
    <s v="Item_13_CEA"/>
    <n v="23"/>
    <n v="2"/>
    <n v="46"/>
    <x v="2"/>
    <x v="1"/>
    <d v="2024-09-25T00:00:00"/>
    <x v="2"/>
  </r>
  <r>
    <s v="TXN_1107383"/>
    <s v="CUST_15"/>
    <x v="1"/>
    <s v="Item_3_MILK"/>
    <n v="8"/>
    <n v="6"/>
    <n v="48"/>
    <x v="2"/>
    <x v="1"/>
    <d v="2022-03-24T00:00:00"/>
    <x v="0"/>
  </r>
  <r>
    <s v="TXN_3836435"/>
    <s v="CUST_09"/>
    <x v="6"/>
    <s v="Item_17_EHE"/>
    <n v="29"/>
    <n v="10"/>
    <n v="290"/>
    <x v="1"/>
    <x v="0"/>
    <d v="2023-12-23T00:00:00"/>
    <x v="2"/>
  </r>
  <r>
    <s v="TXN_5628115"/>
    <s v="CUST_08"/>
    <x v="1"/>
    <s v="Item_23_MILK"/>
    <n v="38"/>
    <n v="2"/>
    <n v="76"/>
    <x v="0"/>
    <x v="0"/>
    <d v="2023-08-13T00:00:00"/>
    <x v="0"/>
  </r>
  <r>
    <s v="TXN_3122781"/>
    <s v="CUST_09"/>
    <x v="2"/>
    <m/>
    <m/>
    <n v="7"/>
    <n v="108.5"/>
    <x v="0"/>
    <x v="1"/>
    <d v="2023-07-21T00:00:00"/>
    <x v="2"/>
  </r>
  <r>
    <s v="TXN_7148957"/>
    <s v="CUST_05"/>
    <x v="4"/>
    <s v="Item_20_FOOD"/>
    <n v="33.5"/>
    <n v="8"/>
    <n v="268"/>
    <x v="1"/>
    <x v="0"/>
    <d v="2023-08-01T00:00:00"/>
    <x v="0"/>
  </r>
  <r>
    <s v="TXN_4501679"/>
    <s v="CUST_04"/>
    <x v="3"/>
    <s v="Item_14_BEV"/>
    <n v="24.5"/>
    <n v="1"/>
    <n v="24.5"/>
    <x v="0"/>
    <x v="1"/>
    <d v="2024-05-08T00:00:00"/>
    <x v="0"/>
  </r>
  <r>
    <s v="TXN_7779073"/>
    <s v="CUST_18"/>
    <x v="6"/>
    <s v="Item_20_EHE"/>
    <n v="33.5"/>
    <n v="10"/>
    <n v="335"/>
    <x v="1"/>
    <x v="0"/>
    <d v="2022-02-13T00:00:00"/>
    <x v="0"/>
  </r>
  <r>
    <s v="TXN_2575540"/>
    <s v="CUST_17"/>
    <x v="4"/>
    <s v="Item_13_FOOD"/>
    <n v="23"/>
    <n v="4"/>
    <n v="92"/>
    <x v="1"/>
    <x v="0"/>
    <d v="2024-07-19T00:00:00"/>
    <x v="0"/>
  </r>
  <r>
    <s v="TXN_5302358"/>
    <s v="CUST_06"/>
    <x v="6"/>
    <s v="Item_13_EHE"/>
    <n v="23"/>
    <n v="6"/>
    <n v="138"/>
    <x v="0"/>
    <x v="0"/>
    <d v="2024-10-31T00:00:00"/>
    <x v="1"/>
  </r>
  <r>
    <s v="TXN_9653552"/>
    <s v="CUST_12"/>
    <x v="2"/>
    <s v="Item_16_BUT"/>
    <n v="27.5"/>
    <n v="8"/>
    <n v="220"/>
    <x v="2"/>
    <x v="1"/>
    <d v="2023-08-27T00:00:00"/>
    <x v="1"/>
  </r>
  <r>
    <s v="TXN_9686128"/>
    <s v="CUST_05"/>
    <x v="7"/>
    <s v="Item_10_CEA"/>
    <n v="18.5"/>
    <n v="4"/>
    <n v="74"/>
    <x v="0"/>
    <x v="0"/>
    <d v="2023-10-23T00:00:00"/>
    <x v="1"/>
  </r>
  <r>
    <s v="TXN_5017877"/>
    <s v="CUST_02"/>
    <x v="6"/>
    <s v="Item_5_EHE"/>
    <n v="11"/>
    <n v="1"/>
    <n v="11"/>
    <x v="2"/>
    <x v="0"/>
    <d v="2023-01-21T00:00:00"/>
    <x v="0"/>
  </r>
  <r>
    <s v="TXN_4899415"/>
    <s v="CUST_18"/>
    <x v="0"/>
    <s v="Item_11_PAT"/>
    <n v="20"/>
    <n v="3"/>
    <n v="60"/>
    <x v="2"/>
    <x v="0"/>
    <d v="2022-11-14T00:00:00"/>
    <x v="0"/>
  </r>
  <r>
    <s v="TXN_4859554"/>
    <s v="CUST_16"/>
    <x v="5"/>
    <s v="Item_23_FUR"/>
    <n v="38"/>
    <n v="10"/>
    <n v="380"/>
    <x v="1"/>
    <x v="1"/>
    <d v="2023-11-14T00:00:00"/>
    <x v="0"/>
  </r>
  <r>
    <s v="TXN_4513855"/>
    <s v="CUST_14"/>
    <x v="6"/>
    <s v="Item_19_EHE"/>
    <n v="32"/>
    <n v="3"/>
    <n v="96"/>
    <x v="0"/>
    <x v="1"/>
    <d v="2023-12-10T00:00:00"/>
    <x v="2"/>
  </r>
  <r>
    <s v="TXN_6037665"/>
    <s v="CUST_24"/>
    <x v="0"/>
    <s v="Item_16_PAT"/>
    <n v="27.5"/>
    <n v="6"/>
    <n v="165"/>
    <x v="0"/>
    <x v="0"/>
    <d v="2024-03-11T00:00:00"/>
    <x v="2"/>
  </r>
  <r>
    <s v="TXN_3224114"/>
    <s v="CUST_07"/>
    <x v="2"/>
    <s v="Item_5_BUT"/>
    <n v="11"/>
    <n v="2"/>
    <n v="22"/>
    <x v="2"/>
    <x v="1"/>
    <d v="2022-05-04T00:00:00"/>
    <x v="2"/>
  </r>
  <r>
    <s v="TXN_4589284"/>
    <s v="CUST_07"/>
    <x v="3"/>
    <s v="Item_14_BEV"/>
    <n v="24.5"/>
    <n v="1"/>
    <n v="24.5"/>
    <x v="1"/>
    <x v="0"/>
    <d v="2022-07-12T00:00:00"/>
    <x v="2"/>
  </r>
  <r>
    <s v="TXN_8040308"/>
    <s v="CUST_03"/>
    <x v="0"/>
    <s v="Item_15_PAT"/>
    <n v="26"/>
    <n v="4"/>
    <n v="104"/>
    <x v="0"/>
    <x v="1"/>
    <d v="2023-11-03T00:00:00"/>
    <x v="0"/>
  </r>
  <r>
    <s v="TXN_3768573"/>
    <s v="CUST_01"/>
    <x v="2"/>
    <s v="Item_5_BUT"/>
    <n v="11"/>
    <n v="8"/>
    <n v="88"/>
    <x v="0"/>
    <x v="1"/>
    <d v="2022-06-03T00:00:00"/>
    <x v="2"/>
  </r>
  <r>
    <s v="TXN_8359482"/>
    <s v="CUST_22"/>
    <x v="3"/>
    <s v="Item_8_BEV"/>
    <n v="15.5"/>
    <n v="3"/>
    <n v="46.5"/>
    <x v="0"/>
    <x v="0"/>
    <d v="2022-01-06T00:00:00"/>
    <x v="1"/>
  </r>
  <r>
    <s v="TXN_3157398"/>
    <s v="CUST_23"/>
    <x v="2"/>
    <s v="Item_23_BUT"/>
    <n v="38"/>
    <n v="1"/>
    <n v="38"/>
    <x v="1"/>
    <x v="1"/>
    <d v="2024-12-06T00:00:00"/>
    <x v="2"/>
  </r>
  <r>
    <s v="TXN_6405900"/>
    <s v="CUST_16"/>
    <x v="2"/>
    <s v="Item_21_BUT"/>
    <n v="35"/>
    <n v="6"/>
    <n v="210"/>
    <x v="1"/>
    <x v="0"/>
    <d v="2024-09-10T00:00:00"/>
    <x v="0"/>
  </r>
  <r>
    <s v="TXN_7917866"/>
    <s v="CUST_01"/>
    <x v="1"/>
    <s v="Item_11_MILK"/>
    <n v="20"/>
    <n v="4"/>
    <n v="80"/>
    <x v="2"/>
    <x v="0"/>
    <d v="2023-08-04T00:00:00"/>
    <x v="2"/>
  </r>
  <r>
    <s v="TXN_6379297"/>
    <s v="CUST_19"/>
    <x v="2"/>
    <s v="Item_3_BUT"/>
    <n v="8"/>
    <n v="9"/>
    <n v="72"/>
    <x v="2"/>
    <x v="0"/>
    <d v="2022-05-19T00:00:00"/>
    <x v="2"/>
  </r>
  <r>
    <s v="TXN_7174674"/>
    <s v="CUST_21"/>
    <x v="0"/>
    <s v="Item_19_PAT"/>
    <n v="32"/>
    <n v="4"/>
    <n v="128"/>
    <x v="1"/>
    <x v="0"/>
    <d v="2022-10-03T00:00:00"/>
    <x v="2"/>
  </r>
  <r>
    <s v="TXN_1223079"/>
    <s v="CUST_06"/>
    <x v="0"/>
    <s v="Item_16_PAT"/>
    <n v="27.5"/>
    <n v="4"/>
    <n v="110"/>
    <x v="1"/>
    <x v="1"/>
    <d v="2024-08-06T00:00:00"/>
    <x v="2"/>
  </r>
  <r>
    <s v="TXN_1551058"/>
    <s v="CUST_14"/>
    <x v="4"/>
    <m/>
    <n v="33.5"/>
    <m/>
    <m/>
    <x v="2"/>
    <x v="0"/>
    <d v="2022-03-16T00:00:00"/>
    <x v="1"/>
  </r>
  <r>
    <s v="TXN_9245240"/>
    <s v="CUST_03"/>
    <x v="7"/>
    <s v="Item_1_CEA"/>
    <n v="5"/>
    <n v="2"/>
    <n v="10"/>
    <x v="1"/>
    <x v="1"/>
    <d v="2024-08-24T00:00:00"/>
    <x v="0"/>
  </r>
  <r>
    <s v="TXN_6969962"/>
    <s v="CUST_20"/>
    <x v="6"/>
    <s v="Item_17_EHE"/>
    <n v="29"/>
    <n v="10"/>
    <n v="290"/>
    <x v="1"/>
    <x v="1"/>
    <d v="2022-01-06T00:00:00"/>
    <x v="2"/>
  </r>
  <r>
    <s v="TXN_7101068"/>
    <s v="CUST_21"/>
    <x v="4"/>
    <s v="Item_5_FOOD"/>
    <n v="11"/>
    <n v="10"/>
    <n v="110"/>
    <x v="2"/>
    <x v="0"/>
    <d v="2022-08-13T00:00:00"/>
    <x v="0"/>
  </r>
  <r>
    <s v="TXN_9326253"/>
    <s v="CUST_25"/>
    <x v="7"/>
    <s v="Item_11_CEA"/>
    <n v="20"/>
    <n v="5"/>
    <n v="100"/>
    <x v="2"/>
    <x v="1"/>
    <d v="2024-09-29T00:00:00"/>
    <x v="2"/>
  </r>
  <r>
    <s v="TXN_9654613"/>
    <s v="CUST_10"/>
    <x v="4"/>
    <s v="Item_9_FOOD"/>
    <n v="17"/>
    <n v="8"/>
    <n v="136"/>
    <x v="1"/>
    <x v="1"/>
    <d v="2022-10-23T00:00:00"/>
    <x v="2"/>
  </r>
  <r>
    <s v="TXN_2287146"/>
    <s v="CUST_03"/>
    <x v="6"/>
    <s v="Item_19_EHE"/>
    <n v="32"/>
    <n v="10"/>
    <n v="320"/>
    <x v="0"/>
    <x v="0"/>
    <d v="2022-06-10T00:00:00"/>
    <x v="2"/>
  </r>
  <r>
    <s v="TXN_7978734"/>
    <s v="CUST_23"/>
    <x v="3"/>
    <s v="Item_3_BEV"/>
    <n v="8"/>
    <n v="10"/>
    <n v="80"/>
    <x v="0"/>
    <x v="0"/>
    <d v="2024-01-10T00:00:00"/>
    <x v="1"/>
  </r>
  <r>
    <s v="TXN_8637763"/>
    <s v="CUST_23"/>
    <x v="3"/>
    <s v="Item_3_BEV"/>
    <n v="8"/>
    <n v="8"/>
    <n v="64"/>
    <x v="1"/>
    <x v="1"/>
    <d v="2024-07-03T00:00:00"/>
    <x v="2"/>
  </r>
  <r>
    <s v="TXN_9117114"/>
    <s v="CUST_13"/>
    <x v="4"/>
    <s v="Item_13_FOOD"/>
    <n v="23"/>
    <n v="2"/>
    <n v="46"/>
    <x v="2"/>
    <x v="1"/>
    <d v="2024-01-05T00:00:00"/>
    <x v="0"/>
  </r>
  <r>
    <s v="TXN_5612697"/>
    <s v="CUST_22"/>
    <x v="7"/>
    <s v="Item_14_CEA"/>
    <n v="24.5"/>
    <n v="3"/>
    <n v="73.5"/>
    <x v="1"/>
    <x v="0"/>
    <d v="2022-10-01T00:00:00"/>
    <x v="0"/>
  </r>
  <r>
    <s v="TXN_9047932"/>
    <s v="CUST_08"/>
    <x v="2"/>
    <s v="Item_6_BUT"/>
    <n v="12.5"/>
    <n v="10"/>
    <n v="125"/>
    <x v="2"/>
    <x v="0"/>
    <d v="2022-02-02T00:00:00"/>
    <x v="0"/>
  </r>
  <r>
    <s v="TXN_7134955"/>
    <s v="CUST_19"/>
    <x v="2"/>
    <s v="Item_13_BUT"/>
    <n v="23"/>
    <n v="5"/>
    <n v="115"/>
    <x v="0"/>
    <x v="1"/>
    <d v="2024-01-26T00:00:00"/>
    <x v="2"/>
  </r>
  <r>
    <s v="TXN_7198271"/>
    <s v="CUST_03"/>
    <x v="5"/>
    <s v="Item_6_FUR"/>
    <n v="12.5"/>
    <n v="1"/>
    <n v="12.5"/>
    <x v="1"/>
    <x v="1"/>
    <d v="2023-06-24T00:00:00"/>
    <x v="0"/>
  </r>
  <r>
    <s v="TXN_3929069"/>
    <s v="CUST_19"/>
    <x v="2"/>
    <s v="Item_17_BUT"/>
    <n v="29"/>
    <n v="6"/>
    <n v="174"/>
    <x v="1"/>
    <x v="1"/>
    <d v="2023-10-07T00:00:00"/>
    <x v="2"/>
  </r>
  <r>
    <s v="TXN_5318952"/>
    <s v="CUST_11"/>
    <x v="4"/>
    <s v="Item_18_FOOD"/>
    <n v="30.5"/>
    <n v="1"/>
    <n v="30.5"/>
    <x v="2"/>
    <x v="0"/>
    <d v="2025-01-12T00:00:00"/>
    <x v="1"/>
  </r>
  <r>
    <s v="TXN_4451027"/>
    <s v="CUST_04"/>
    <x v="6"/>
    <s v="Item_17_EHE"/>
    <n v="29"/>
    <n v="6"/>
    <n v="174"/>
    <x v="1"/>
    <x v="1"/>
    <d v="2022-10-29T00:00:00"/>
    <x v="0"/>
  </r>
  <r>
    <s v="TXN_7390310"/>
    <s v="CUST_23"/>
    <x v="7"/>
    <s v="Item_22_CEA"/>
    <n v="36.5"/>
    <n v="2"/>
    <n v="73"/>
    <x v="1"/>
    <x v="1"/>
    <d v="2023-11-19T00:00:00"/>
    <x v="1"/>
  </r>
  <r>
    <s v="TXN_9290596"/>
    <s v="CUST_06"/>
    <x v="3"/>
    <s v="Item_24_BEV"/>
    <n v="39.5"/>
    <n v="8"/>
    <n v="316"/>
    <x v="0"/>
    <x v="1"/>
    <d v="2024-11-06T00:00:00"/>
    <x v="1"/>
  </r>
  <r>
    <s v="TXN_1636017"/>
    <s v="CUST_02"/>
    <x v="2"/>
    <s v="Item_12_BUT"/>
    <n v="21.5"/>
    <n v="5"/>
    <n v="107.5"/>
    <x v="0"/>
    <x v="0"/>
    <d v="2022-02-01T00:00:00"/>
    <x v="0"/>
  </r>
  <r>
    <s v="TXN_5796004"/>
    <s v="CUST_21"/>
    <x v="0"/>
    <s v="Item_17_PAT"/>
    <n v="29"/>
    <n v="6"/>
    <n v="174"/>
    <x v="0"/>
    <x v="0"/>
    <d v="2022-05-06T00:00:00"/>
    <x v="1"/>
  </r>
  <r>
    <s v="TXN_7256566"/>
    <s v="CUST_25"/>
    <x v="0"/>
    <s v="Item_14_PAT"/>
    <n v="24.5"/>
    <n v="9"/>
    <n v="220.5"/>
    <x v="1"/>
    <x v="1"/>
    <d v="2024-12-24T00:00:00"/>
    <x v="2"/>
  </r>
  <r>
    <s v="TXN_1059221"/>
    <s v="CUST_17"/>
    <x v="0"/>
    <s v="Item_16_PAT"/>
    <n v="27.5"/>
    <n v="2"/>
    <n v="55"/>
    <x v="2"/>
    <x v="1"/>
    <d v="2022-09-11T00:00:00"/>
    <x v="0"/>
  </r>
  <r>
    <s v="TXN_8805699"/>
    <s v="CUST_16"/>
    <x v="1"/>
    <s v="Item_19_MILK"/>
    <n v="32"/>
    <n v="9"/>
    <n v="288"/>
    <x v="2"/>
    <x v="1"/>
    <d v="2022-04-23T00:00:00"/>
    <x v="2"/>
  </r>
  <r>
    <s v="TXN_8924913"/>
    <s v="CUST_19"/>
    <x v="2"/>
    <s v="Item_22_BUT"/>
    <n v="36.5"/>
    <n v="3"/>
    <n v="109.5"/>
    <x v="1"/>
    <x v="0"/>
    <d v="2023-07-17T00:00:00"/>
    <x v="0"/>
  </r>
  <r>
    <s v="TXN_9061738"/>
    <s v="CUST_14"/>
    <x v="1"/>
    <s v="Item_2_MILK"/>
    <n v="6.5"/>
    <n v="6"/>
    <n v="39"/>
    <x v="2"/>
    <x v="0"/>
    <d v="2023-06-02T00:00:00"/>
    <x v="0"/>
  </r>
  <r>
    <s v="TXN_3516710"/>
    <s v="CUST_11"/>
    <x v="7"/>
    <s v="Item_11_CEA"/>
    <n v="20"/>
    <n v="5"/>
    <n v="100"/>
    <x v="2"/>
    <x v="1"/>
    <d v="2024-06-26T00:00:00"/>
    <x v="2"/>
  </r>
  <r>
    <s v="TXN_5878503"/>
    <s v="CUST_21"/>
    <x v="3"/>
    <s v="Item_8_BEV"/>
    <n v="15.5"/>
    <n v="7"/>
    <n v="108.5"/>
    <x v="0"/>
    <x v="0"/>
    <d v="2024-06-07T00:00:00"/>
    <x v="1"/>
  </r>
  <r>
    <s v="TXN_2173693"/>
    <s v="CUST_23"/>
    <x v="4"/>
    <s v="Item_20_FOOD"/>
    <n v="33.5"/>
    <n v="8"/>
    <n v="268"/>
    <x v="0"/>
    <x v="1"/>
    <d v="2024-10-28T00:00:00"/>
    <x v="2"/>
  </r>
  <r>
    <s v="TXN_5171428"/>
    <s v="CUST_08"/>
    <x v="1"/>
    <s v="Item_10_MILK"/>
    <n v="18.5"/>
    <n v="5"/>
    <n v="92.5"/>
    <x v="1"/>
    <x v="0"/>
    <d v="2022-01-08T00:00:00"/>
    <x v="0"/>
  </r>
  <r>
    <s v="TXN_8662127"/>
    <s v="CUST_11"/>
    <x v="4"/>
    <s v="Item_25_FOOD"/>
    <n v="41"/>
    <n v="4"/>
    <n v="164"/>
    <x v="0"/>
    <x v="1"/>
    <d v="2024-03-18T00:00:00"/>
    <x v="0"/>
  </r>
  <r>
    <s v="TXN_4712234"/>
    <s v="CUST_24"/>
    <x v="4"/>
    <s v="Item_25_FOOD"/>
    <n v="41"/>
    <n v="8"/>
    <n v="328"/>
    <x v="1"/>
    <x v="0"/>
    <d v="2023-07-01T00:00:00"/>
    <x v="2"/>
  </r>
  <r>
    <s v="TXN_6421767"/>
    <s v="CUST_01"/>
    <x v="4"/>
    <s v="Item_11_FOOD"/>
    <n v="20"/>
    <n v="6"/>
    <n v="120"/>
    <x v="1"/>
    <x v="0"/>
    <d v="2022-04-06T00:00:00"/>
    <x v="1"/>
  </r>
  <r>
    <s v="TXN_5980130"/>
    <s v="CUST_22"/>
    <x v="2"/>
    <s v="Item_4_BUT"/>
    <n v="9.5"/>
    <n v="3"/>
    <n v="28.5"/>
    <x v="0"/>
    <x v="1"/>
    <d v="2022-11-07T00:00:00"/>
    <x v="0"/>
  </r>
  <r>
    <s v="TXN_3131758"/>
    <s v="CUST_19"/>
    <x v="7"/>
    <s v="Item_19_CEA"/>
    <n v="32"/>
    <n v="1"/>
    <n v="32"/>
    <x v="2"/>
    <x v="1"/>
    <d v="2024-03-25T00:00:00"/>
    <x v="2"/>
  </r>
  <r>
    <s v="TXN_6283940"/>
    <s v="CUST_01"/>
    <x v="4"/>
    <s v="Item_7_FOOD"/>
    <n v="14"/>
    <n v="1"/>
    <n v="14"/>
    <x v="1"/>
    <x v="1"/>
    <d v="2022-09-21T00:00:00"/>
    <x v="0"/>
  </r>
  <r>
    <s v="TXN_4640794"/>
    <s v="CUST_25"/>
    <x v="1"/>
    <s v="Item_10_MILK"/>
    <n v="18.5"/>
    <n v="5"/>
    <n v="92.5"/>
    <x v="0"/>
    <x v="0"/>
    <d v="2023-01-18T00:00:00"/>
    <x v="0"/>
  </r>
  <r>
    <s v="TXN_1227978"/>
    <s v="CUST_03"/>
    <x v="3"/>
    <s v="Item_25_BEV"/>
    <n v="41"/>
    <n v="10"/>
    <n v="410"/>
    <x v="0"/>
    <x v="1"/>
    <d v="2024-01-17T00:00:00"/>
    <x v="2"/>
  </r>
  <r>
    <s v="TXN_9763661"/>
    <s v="CUST_23"/>
    <x v="0"/>
    <s v="Item_8_PAT"/>
    <n v="15.5"/>
    <n v="4"/>
    <n v="62"/>
    <x v="1"/>
    <x v="1"/>
    <d v="2022-06-21T00:00:00"/>
    <x v="2"/>
  </r>
  <r>
    <s v="TXN_4489205"/>
    <s v="CUST_02"/>
    <x v="5"/>
    <s v="Item_11_FUR"/>
    <n v="20"/>
    <n v="8"/>
    <n v="160"/>
    <x v="1"/>
    <x v="1"/>
    <d v="2022-08-01T00:00:00"/>
    <x v="2"/>
  </r>
  <r>
    <s v="TXN_4118493"/>
    <s v="CUST_24"/>
    <x v="0"/>
    <m/>
    <n v="39.5"/>
    <m/>
    <m/>
    <x v="1"/>
    <x v="1"/>
    <d v="2022-07-14T00:00:00"/>
    <x v="1"/>
  </r>
  <r>
    <s v="TXN_5872134"/>
    <s v="CUST_13"/>
    <x v="0"/>
    <s v="Item_19_PAT"/>
    <n v="32"/>
    <n v="8"/>
    <n v="256"/>
    <x v="1"/>
    <x v="0"/>
    <d v="2023-05-29T00:00:00"/>
    <x v="1"/>
  </r>
  <r>
    <s v="TXN_6493139"/>
    <s v="CUST_06"/>
    <x v="2"/>
    <m/>
    <n v="41"/>
    <m/>
    <m/>
    <x v="1"/>
    <x v="1"/>
    <d v="2024-08-22T00:00:00"/>
    <x v="1"/>
  </r>
  <r>
    <s v="TXN_1745042"/>
    <s v="CUST_17"/>
    <x v="2"/>
    <s v="Item_22_BUT"/>
    <n v="36.5"/>
    <n v="4"/>
    <n v="146"/>
    <x v="0"/>
    <x v="1"/>
    <d v="2022-10-13T00:00:00"/>
    <x v="2"/>
  </r>
  <r>
    <s v="TXN_3811015"/>
    <s v="CUST_24"/>
    <x v="0"/>
    <m/>
    <n v="33.5"/>
    <m/>
    <m/>
    <x v="2"/>
    <x v="0"/>
    <d v="2022-02-04T00:00:00"/>
    <x v="1"/>
  </r>
  <r>
    <s v="TXN_9605479"/>
    <s v="CUST_02"/>
    <x v="6"/>
    <s v="Item_22_EHE"/>
    <n v="36.5"/>
    <n v="10"/>
    <n v="365"/>
    <x v="1"/>
    <x v="1"/>
    <d v="2024-01-13T00:00:00"/>
    <x v="2"/>
  </r>
  <r>
    <s v="TXN_2630677"/>
    <s v="CUST_05"/>
    <x v="0"/>
    <s v="Item_10_PAT"/>
    <n v="18.5"/>
    <n v="5"/>
    <n v="92.5"/>
    <x v="2"/>
    <x v="1"/>
    <d v="2022-04-27T00:00:00"/>
    <x v="0"/>
  </r>
  <r>
    <s v="TXN_6640306"/>
    <s v="CUST_08"/>
    <x v="6"/>
    <s v="Item_22_EHE"/>
    <n v="36.5"/>
    <n v="4"/>
    <n v="146"/>
    <x v="0"/>
    <x v="1"/>
    <d v="2023-04-05T00:00:00"/>
    <x v="1"/>
  </r>
  <r>
    <s v="TXN_5240246"/>
    <s v="CUST_24"/>
    <x v="2"/>
    <s v="Item_3_BUT"/>
    <n v="8"/>
    <n v="4"/>
    <n v="32"/>
    <x v="2"/>
    <x v="0"/>
    <d v="2022-09-22T00:00:00"/>
    <x v="0"/>
  </r>
  <r>
    <s v="TXN_8737677"/>
    <s v="CUST_24"/>
    <x v="2"/>
    <m/>
    <n v="30.5"/>
    <m/>
    <m/>
    <x v="2"/>
    <x v="1"/>
    <d v="2024-12-06T00:00:00"/>
    <x v="1"/>
  </r>
  <r>
    <s v="TXN_5701666"/>
    <s v="CUST_14"/>
    <x v="6"/>
    <s v="Item_22_EHE"/>
    <n v="36.5"/>
    <n v="4"/>
    <n v="146"/>
    <x v="2"/>
    <x v="0"/>
    <d v="2023-09-27T00:00:00"/>
    <x v="0"/>
  </r>
  <r>
    <s v="TXN_1962372"/>
    <s v="CUST_21"/>
    <x v="0"/>
    <s v="Item_25_PAT"/>
    <n v="41"/>
    <n v="2"/>
    <n v="82"/>
    <x v="0"/>
    <x v="1"/>
    <d v="2023-07-25T00:00:00"/>
    <x v="0"/>
  </r>
  <r>
    <s v="TXN_2899427"/>
    <s v="CUST_14"/>
    <x v="2"/>
    <s v="Item_11_BUT"/>
    <n v="20"/>
    <n v="1"/>
    <n v="20"/>
    <x v="2"/>
    <x v="1"/>
    <d v="2023-04-01T00:00:00"/>
    <x v="2"/>
  </r>
  <r>
    <s v="TXN_4124069"/>
    <s v="CUST_25"/>
    <x v="5"/>
    <s v="Item_23_FUR"/>
    <n v="38"/>
    <n v="5"/>
    <n v="190"/>
    <x v="1"/>
    <x v="0"/>
    <d v="2023-10-09T00:00:00"/>
    <x v="2"/>
  </r>
  <r>
    <s v="TXN_8160068"/>
    <s v="CUST_08"/>
    <x v="1"/>
    <s v="Item_6_MILK"/>
    <n v="12.5"/>
    <n v="9"/>
    <n v="112.5"/>
    <x v="1"/>
    <x v="0"/>
    <d v="2023-03-30T00:00:00"/>
    <x v="0"/>
  </r>
  <r>
    <s v="TXN_8984987"/>
    <s v="CUST_18"/>
    <x v="5"/>
    <s v="Item_2_FUR"/>
    <n v="6.5"/>
    <n v="9"/>
    <n v="58.5"/>
    <x v="0"/>
    <x v="0"/>
    <d v="2022-04-23T00:00:00"/>
    <x v="2"/>
  </r>
  <r>
    <s v="TXN_1489896"/>
    <s v="CUST_24"/>
    <x v="6"/>
    <s v="Item_18_EHE"/>
    <n v="30.5"/>
    <n v="3"/>
    <n v="91.5"/>
    <x v="0"/>
    <x v="1"/>
    <d v="2022-09-21T00:00:00"/>
    <x v="2"/>
  </r>
  <r>
    <s v="TXN_2130078"/>
    <s v="CUST_05"/>
    <x v="4"/>
    <s v="Item_11_FOOD"/>
    <n v="20"/>
    <n v="4"/>
    <n v="80"/>
    <x v="1"/>
    <x v="1"/>
    <d v="2022-10-21T00:00:00"/>
    <x v="1"/>
  </r>
  <r>
    <s v="TXN_1294411"/>
    <s v="CUST_04"/>
    <x v="4"/>
    <s v="Item_17_FOOD"/>
    <n v="29"/>
    <n v="3"/>
    <n v="87"/>
    <x v="0"/>
    <x v="1"/>
    <d v="2023-09-21T00:00:00"/>
    <x v="1"/>
  </r>
  <r>
    <s v="TXN_6270217"/>
    <s v="CUST_17"/>
    <x v="2"/>
    <s v="Item_5_BUT"/>
    <n v="11"/>
    <n v="7"/>
    <n v="77"/>
    <x v="2"/>
    <x v="1"/>
    <d v="2024-04-24T00:00:00"/>
    <x v="2"/>
  </r>
  <r>
    <s v="TXN_7818602"/>
    <s v="CUST_19"/>
    <x v="3"/>
    <s v="Item_11_BEV"/>
    <n v="20"/>
    <n v="4"/>
    <n v="80"/>
    <x v="1"/>
    <x v="0"/>
    <d v="2023-10-26T00:00:00"/>
    <x v="0"/>
  </r>
  <r>
    <s v="TXN_8256175"/>
    <s v="CUST_07"/>
    <x v="7"/>
    <s v="Item_18_CEA"/>
    <n v="30.5"/>
    <n v="2"/>
    <n v="61"/>
    <x v="1"/>
    <x v="0"/>
    <d v="2022-04-25T00:00:00"/>
    <x v="1"/>
  </r>
  <r>
    <s v="TXN_1613328"/>
    <s v="CUST_19"/>
    <x v="5"/>
    <s v="Item_25_FUR"/>
    <n v="41"/>
    <n v="8"/>
    <n v="328"/>
    <x v="2"/>
    <x v="0"/>
    <d v="2022-09-26T00:00:00"/>
    <x v="2"/>
  </r>
  <r>
    <s v="TXN_6308409"/>
    <s v="CUST_03"/>
    <x v="1"/>
    <s v="Item_5_MILK"/>
    <n v="11"/>
    <n v="7"/>
    <n v="77"/>
    <x v="1"/>
    <x v="1"/>
    <d v="2023-05-12T00:00:00"/>
    <x v="2"/>
  </r>
  <r>
    <s v="TXN_2810459"/>
    <s v="CUST_09"/>
    <x v="7"/>
    <m/>
    <m/>
    <n v="1"/>
    <n v="24.5"/>
    <x v="2"/>
    <x v="1"/>
    <d v="2022-04-19T00:00:00"/>
    <x v="2"/>
  </r>
  <r>
    <s v="TXN_7108299"/>
    <s v="CUST_22"/>
    <x v="5"/>
    <s v="Item_24_FUR"/>
    <n v="39.5"/>
    <n v="5"/>
    <n v="197.5"/>
    <x v="1"/>
    <x v="1"/>
    <d v="2022-09-17T00:00:00"/>
    <x v="0"/>
  </r>
  <r>
    <s v="TXN_6746068"/>
    <s v="CUST_14"/>
    <x v="4"/>
    <s v="Item_13_FOOD"/>
    <n v="23"/>
    <n v="6"/>
    <n v="138"/>
    <x v="0"/>
    <x v="1"/>
    <d v="2022-02-13T00:00:00"/>
    <x v="0"/>
  </r>
  <r>
    <s v="TXN_9235754"/>
    <s v="CUST_10"/>
    <x v="6"/>
    <s v="Item_23_EHE"/>
    <n v="38"/>
    <n v="2"/>
    <n v="76"/>
    <x v="0"/>
    <x v="0"/>
    <d v="2024-05-03T00:00:00"/>
    <x v="1"/>
  </r>
  <r>
    <s v="TXN_8504230"/>
    <s v="CUST_25"/>
    <x v="1"/>
    <s v="Item_4_MILK"/>
    <n v="9.5"/>
    <n v="5"/>
    <n v="47.5"/>
    <x v="2"/>
    <x v="0"/>
    <d v="2024-11-01T00:00:00"/>
    <x v="1"/>
  </r>
  <r>
    <s v="TXN_1432445"/>
    <s v="CUST_01"/>
    <x v="4"/>
    <m/>
    <m/>
    <n v="9"/>
    <n v="180"/>
    <x v="2"/>
    <x v="1"/>
    <d v="2023-08-01T00:00:00"/>
    <x v="2"/>
  </r>
  <r>
    <s v="TXN_5512644"/>
    <s v="CUST_13"/>
    <x v="6"/>
    <s v="Item_1_EHE"/>
    <n v="5"/>
    <n v="1"/>
    <n v="5"/>
    <x v="2"/>
    <x v="1"/>
    <d v="2022-05-30T00:00:00"/>
    <x v="1"/>
  </r>
  <r>
    <s v="TXN_9422407"/>
    <s v="CUST_11"/>
    <x v="4"/>
    <s v="Item_13_FOOD"/>
    <n v="23"/>
    <n v="10"/>
    <n v="230"/>
    <x v="2"/>
    <x v="0"/>
    <d v="2023-01-10T00:00:00"/>
    <x v="2"/>
  </r>
  <r>
    <s v="TXN_4240172"/>
    <s v="CUST_19"/>
    <x v="2"/>
    <s v="Item_20_BUT"/>
    <n v="33.5"/>
    <n v="4"/>
    <n v="134"/>
    <x v="1"/>
    <x v="0"/>
    <d v="2022-07-26T00:00:00"/>
    <x v="0"/>
  </r>
  <r>
    <s v="TXN_9704360"/>
    <s v="CUST_06"/>
    <x v="6"/>
    <s v="Item_15_EHE"/>
    <n v="26"/>
    <n v="10"/>
    <n v="260"/>
    <x v="2"/>
    <x v="0"/>
    <d v="2024-08-31T00:00:00"/>
    <x v="2"/>
  </r>
  <r>
    <s v="TXN_3433029"/>
    <s v="CUST_20"/>
    <x v="6"/>
    <s v="Item_15_EHE"/>
    <n v="26"/>
    <n v="3"/>
    <n v="78"/>
    <x v="0"/>
    <x v="0"/>
    <d v="2025-01-16T00:00:00"/>
    <x v="2"/>
  </r>
  <r>
    <s v="TXN_3985103"/>
    <s v="CUST_08"/>
    <x v="4"/>
    <s v="Item_17_FOOD"/>
    <n v="29"/>
    <n v="2"/>
    <n v="58"/>
    <x v="0"/>
    <x v="0"/>
    <d v="2022-12-27T00:00:00"/>
    <x v="0"/>
  </r>
  <r>
    <s v="TXN_5929291"/>
    <s v="CUST_16"/>
    <x v="4"/>
    <s v="Item_18_FOOD"/>
    <n v="30.5"/>
    <n v="6"/>
    <n v="183"/>
    <x v="1"/>
    <x v="1"/>
    <d v="2022-05-12T00:00:00"/>
    <x v="2"/>
  </r>
  <r>
    <s v="TXN_4520262"/>
    <s v="CUST_21"/>
    <x v="3"/>
    <s v="Item_24_BEV"/>
    <n v="39.5"/>
    <n v="6"/>
    <n v="237"/>
    <x v="2"/>
    <x v="0"/>
    <d v="2024-11-30T00:00:00"/>
    <x v="2"/>
  </r>
  <r>
    <s v="TXN_9851864"/>
    <s v="CUST_12"/>
    <x v="7"/>
    <s v="Item_3_CEA"/>
    <n v="8"/>
    <n v="5"/>
    <n v="40"/>
    <x v="0"/>
    <x v="1"/>
    <d v="2024-12-01T00:00:00"/>
    <x v="2"/>
  </r>
  <r>
    <s v="TXN_6828336"/>
    <s v="CUST_08"/>
    <x v="4"/>
    <s v="Item_25_FOOD"/>
    <n v="41"/>
    <n v="8"/>
    <n v="328"/>
    <x v="1"/>
    <x v="0"/>
    <d v="2023-09-07T00:00:00"/>
    <x v="2"/>
  </r>
  <r>
    <s v="TXN_1460673"/>
    <s v="CUST_06"/>
    <x v="5"/>
    <s v="Item_5_FUR"/>
    <n v="11"/>
    <n v="6"/>
    <n v="66"/>
    <x v="1"/>
    <x v="1"/>
    <d v="2023-04-14T00:00:00"/>
    <x v="1"/>
  </r>
  <r>
    <s v="TXN_2976114"/>
    <s v="CUST_10"/>
    <x v="3"/>
    <s v="Item_2_BEV"/>
    <n v="6.5"/>
    <n v="7"/>
    <n v="45.5"/>
    <x v="2"/>
    <x v="1"/>
    <d v="2022-08-29T00:00:00"/>
    <x v="0"/>
  </r>
  <r>
    <s v="TXN_3813656"/>
    <s v="CUST_02"/>
    <x v="3"/>
    <m/>
    <m/>
    <n v="1"/>
    <n v="27.5"/>
    <x v="1"/>
    <x v="1"/>
    <d v="2022-09-01T00:00:00"/>
    <x v="1"/>
  </r>
  <r>
    <s v="TXN_1882040"/>
    <s v="CUST_21"/>
    <x v="4"/>
    <s v="Item_20_FOOD"/>
    <n v="33.5"/>
    <n v="7"/>
    <n v="234.5"/>
    <x v="2"/>
    <x v="0"/>
    <d v="2022-09-08T00:00:00"/>
    <x v="1"/>
  </r>
  <r>
    <s v="TXN_3054684"/>
    <s v="CUST_06"/>
    <x v="5"/>
    <s v="Item_21_FUR"/>
    <n v="35"/>
    <n v="8"/>
    <n v="280"/>
    <x v="0"/>
    <x v="1"/>
    <d v="2024-12-30T00:00:00"/>
    <x v="0"/>
  </r>
  <r>
    <s v="TXN_6726711"/>
    <s v="CUST_21"/>
    <x v="1"/>
    <s v="Item_23_MILK"/>
    <n v="38"/>
    <n v="4"/>
    <n v="152"/>
    <x v="2"/>
    <x v="1"/>
    <d v="2023-08-03T00:00:00"/>
    <x v="1"/>
  </r>
  <r>
    <s v="TXN_9677353"/>
    <s v="CUST_13"/>
    <x v="5"/>
    <s v="Item_4_FUR"/>
    <n v="9.5"/>
    <n v="1"/>
    <n v="9.5"/>
    <x v="1"/>
    <x v="1"/>
    <d v="2023-02-05T00:00:00"/>
    <x v="2"/>
  </r>
  <r>
    <s v="TXN_9190979"/>
    <s v="CUST_24"/>
    <x v="6"/>
    <s v="Item_25_EHE"/>
    <n v="41"/>
    <n v="6"/>
    <n v="246"/>
    <x v="2"/>
    <x v="1"/>
    <d v="2022-10-08T00:00:00"/>
    <x v="1"/>
  </r>
  <r>
    <s v="TXN_8445231"/>
    <s v="CUST_03"/>
    <x v="4"/>
    <s v="Item_25_FOOD"/>
    <n v="41"/>
    <n v="7"/>
    <n v="287"/>
    <x v="1"/>
    <x v="1"/>
    <d v="2023-11-17T00:00:00"/>
    <x v="0"/>
  </r>
  <r>
    <s v="TXN_9577293"/>
    <s v="CUST_22"/>
    <x v="6"/>
    <s v="Item_18_EHE"/>
    <n v="30.5"/>
    <n v="5"/>
    <n v="152.5"/>
    <x v="0"/>
    <x v="0"/>
    <d v="2023-03-04T00:00:00"/>
    <x v="1"/>
  </r>
  <r>
    <s v="TXN_9472197"/>
    <s v="CUST_23"/>
    <x v="2"/>
    <s v="Item_11_BUT"/>
    <n v="20"/>
    <n v="6"/>
    <n v="120"/>
    <x v="0"/>
    <x v="1"/>
    <d v="2024-04-09T00:00:00"/>
    <x v="0"/>
  </r>
  <r>
    <s v="TXN_5960789"/>
    <s v="CUST_11"/>
    <x v="7"/>
    <s v="Item_5_CEA"/>
    <n v="11"/>
    <n v="3"/>
    <n v="33"/>
    <x v="2"/>
    <x v="0"/>
    <d v="2022-09-28T00:00:00"/>
    <x v="0"/>
  </r>
  <r>
    <s v="TXN_4416629"/>
    <s v="CUST_01"/>
    <x v="0"/>
    <s v="Item_13_PAT"/>
    <n v="23"/>
    <n v="8"/>
    <n v="184"/>
    <x v="1"/>
    <x v="0"/>
    <d v="2023-08-25T00:00:00"/>
    <x v="0"/>
  </r>
  <r>
    <s v="TXN_7558428"/>
    <s v="CUST_02"/>
    <x v="0"/>
    <s v="Item_7_PAT"/>
    <n v="14"/>
    <n v="7"/>
    <n v="98"/>
    <x v="1"/>
    <x v="0"/>
    <d v="2023-04-02T00:00:00"/>
    <x v="1"/>
  </r>
  <r>
    <s v="TXN_3217988"/>
    <s v="CUST_25"/>
    <x v="1"/>
    <s v="Item_1_MILK"/>
    <n v="5"/>
    <n v="1"/>
    <n v="5"/>
    <x v="0"/>
    <x v="0"/>
    <d v="2023-04-05T00:00:00"/>
    <x v="0"/>
  </r>
  <r>
    <s v="TXN_2239968"/>
    <s v="CUST_01"/>
    <x v="2"/>
    <s v="Item_13_BUT"/>
    <n v="23"/>
    <n v="1"/>
    <n v="23"/>
    <x v="2"/>
    <x v="0"/>
    <d v="2023-09-14T00:00:00"/>
    <x v="1"/>
  </r>
  <r>
    <s v="TXN_5642720"/>
    <s v="CUST_18"/>
    <x v="5"/>
    <s v="Item_6_FUR"/>
    <n v="12.5"/>
    <n v="9"/>
    <n v="112.5"/>
    <x v="2"/>
    <x v="0"/>
    <d v="2024-07-15T00:00:00"/>
    <x v="1"/>
  </r>
  <r>
    <s v="TXN_2513830"/>
    <s v="CUST_10"/>
    <x v="6"/>
    <s v="Item_17_EHE"/>
    <n v="29"/>
    <n v="9"/>
    <n v="261"/>
    <x v="2"/>
    <x v="1"/>
    <d v="2024-09-18T00:00:00"/>
    <x v="2"/>
  </r>
  <r>
    <s v="TXN_9291336"/>
    <s v="CUST_19"/>
    <x v="6"/>
    <m/>
    <m/>
    <n v="10"/>
    <n v="380"/>
    <x v="0"/>
    <x v="1"/>
    <d v="2022-12-10T00:00:00"/>
    <x v="0"/>
  </r>
  <r>
    <s v="TXN_6865387"/>
    <s v="CUST_09"/>
    <x v="7"/>
    <s v="Item_3_CEA"/>
    <n v="8"/>
    <n v="8"/>
    <n v="64"/>
    <x v="1"/>
    <x v="0"/>
    <d v="2022-12-07T00:00:00"/>
    <x v="0"/>
  </r>
  <r>
    <s v="TXN_9468973"/>
    <s v="CUST_05"/>
    <x v="7"/>
    <s v="Item_2_CEA"/>
    <n v="6.5"/>
    <n v="7"/>
    <n v="45.5"/>
    <x v="0"/>
    <x v="1"/>
    <d v="2023-03-21T00:00:00"/>
    <x v="0"/>
  </r>
  <r>
    <s v="TXN_6580606"/>
    <s v="CUST_16"/>
    <x v="7"/>
    <s v="Item_19_CEA"/>
    <n v="32"/>
    <n v="3"/>
    <n v="96"/>
    <x v="1"/>
    <x v="0"/>
    <d v="2023-11-21T00:00:00"/>
    <x v="1"/>
  </r>
  <r>
    <s v="TXN_1153995"/>
    <s v="CUST_03"/>
    <x v="6"/>
    <m/>
    <n v="23"/>
    <m/>
    <m/>
    <x v="1"/>
    <x v="1"/>
    <d v="2022-02-12T00:00:00"/>
    <x v="1"/>
  </r>
  <r>
    <s v="TXN_5035756"/>
    <s v="CUST_02"/>
    <x v="7"/>
    <s v="Item_10_CEA"/>
    <n v="18.5"/>
    <n v="7"/>
    <n v="129.5"/>
    <x v="2"/>
    <x v="0"/>
    <d v="2022-03-02T00:00:00"/>
    <x v="0"/>
  </r>
  <r>
    <s v="TXN_4184687"/>
    <s v="CUST_23"/>
    <x v="4"/>
    <s v="Item_6_FOOD"/>
    <n v="12.5"/>
    <n v="2"/>
    <n v="25"/>
    <x v="0"/>
    <x v="0"/>
    <d v="2022-09-10T00:00:00"/>
    <x v="1"/>
  </r>
  <r>
    <s v="TXN_3794692"/>
    <s v="CUST_08"/>
    <x v="7"/>
    <s v="Item_10_CEA"/>
    <n v="18.5"/>
    <n v="3"/>
    <n v="55.5"/>
    <x v="2"/>
    <x v="1"/>
    <d v="2024-10-18T00:00:00"/>
    <x v="1"/>
  </r>
  <r>
    <s v="TXN_3247249"/>
    <s v="CUST_10"/>
    <x v="1"/>
    <m/>
    <m/>
    <n v="7"/>
    <n v="276.5"/>
    <x v="0"/>
    <x v="0"/>
    <d v="2023-01-13T00:00:00"/>
    <x v="2"/>
  </r>
  <r>
    <s v="TXN_7293443"/>
    <s v="CUST_16"/>
    <x v="3"/>
    <s v="Item_13_BEV"/>
    <n v="23"/>
    <n v="8"/>
    <n v="184"/>
    <x v="1"/>
    <x v="1"/>
    <d v="2024-09-11T00:00:00"/>
    <x v="1"/>
  </r>
  <r>
    <s v="TXN_7369318"/>
    <s v="CUST_01"/>
    <x v="3"/>
    <s v="Item_11_BEV"/>
    <n v="20"/>
    <n v="5"/>
    <n v="100"/>
    <x v="1"/>
    <x v="0"/>
    <d v="2025-01-18T00:00:00"/>
    <x v="1"/>
  </r>
  <r>
    <s v="TXN_9402474"/>
    <s v="CUST_16"/>
    <x v="1"/>
    <s v="Item_22_MILK"/>
    <n v="36.5"/>
    <n v="7"/>
    <n v="255.5"/>
    <x v="2"/>
    <x v="0"/>
    <d v="2023-09-15T00:00:00"/>
    <x v="2"/>
  </r>
  <r>
    <s v="TXN_1510555"/>
    <s v="CUST_10"/>
    <x v="7"/>
    <s v="Item_4_CEA"/>
    <n v="9.5"/>
    <n v="6"/>
    <n v="57"/>
    <x v="1"/>
    <x v="1"/>
    <d v="2024-10-18T00:00:00"/>
    <x v="0"/>
  </r>
  <r>
    <s v="TXN_1005543"/>
    <s v="CUST_19"/>
    <x v="4"/>
    <m/>
    <n v="30.5"/>
    <m/>
    <m/>
    <x v="2"/>
    <x v="1"/>
    <d v="2022-12-03T00:00:00"/>
    <x v="0"/>
  </r>
  <r>
    <s v="TXN_1512224"/>
    <s v="CUST_21"/>
    <x v="6"/>
    <s v="Item_2_EHE"/>
    <n v="6.5"/>
    <n v="8"/>
    <n v="52"/>
    <x v="0"/>
    <x v="0"/>
    <d v="2023-11-26T00:00:00"/>
    <x v="0"/>
  </r>
  <r>
    <s v="TXN_1170545"/>
    <s v="CUST_19"/>
    <x v="6"/>
    <s v="Item_8_EHE"/>
    <n v="15.5"/>
    <n v="4"/>
    <n v="62"/>
    <x v="1"/>
    <x v="0"/>
    <d v="2023-11-27T00:00:00"/>
    <x v="0"/>
  </r>
  <r>
    <s v="TXN_7183634"/>
    <s v="CUST_08"/>
    <x v="3"/>
    <s v="Item_3_BEV"/>
    <n v="8"/>
    <n v="5"/>
    <n v="40"/>
    <x v="1"/>
    <x v="1"/>
    <d v="2024-05-16T00:00:00"/>
    <x v="2"/>
  </r>
  <r>
    <s v="TXN_8402938"/>
    <s v="CUST_24"/>
    <x v="2"/>
    <s v="Item_12_BUT"/>
    <n v="21.5"/>
    <n v="4"/>
    <n v="86"/>
    <x v="1"/>
    <x v="0"/>
    <d v="2022-07-29T00:00:00"/>
    <x v="0"/>
  </r>
  <r>
    <s v="TXN_3339094"/>
    <s v="CUST_13"/>
    <x v="1"/>
    <s v="Item_7_MILK"/>
    <n v="14"/>
    <n v="5"/>
    <n v="70"/>
    <x v="1"/>
    <x v="0"/>
    <d v="2022-08-12T00:00:00"/>
    <x v="1"/>
  </r>
  <r>
    <s v="TXN_2055464"/>
    <s v="CUST_08"/>
    <x v="6"/>
    <s v="Item_6_EHE"/>
    <n v="12.5"/>
    <n v="1"/>
    <n v="12.5"/>
    <x v="2"/>
    <x v="0"/>
    <d v="2024-07-18T00:00:00"/>
    <x v="2"/>
  </r>
  <r>
    <s v="TXN_7052489"/>
    <s v="CUST_16"/>
    <x v="1"/>
    <s v="Item_11_MILK"/>
    <n v="20"/>
    <n v="7"/>
    <n v="140"/>
    <x v="0"/>
    <x v="1"/>
    <d v="2023-05-09T00:00:00"/>
    <x v="2"/>
  </r>
  <r>
    <s v="TXN_1490052"/>
    <s v="CUST_18"/>
    <x v="5"/>
    <s v="Item_24_FUR"/>
    <n v="39.5"/>
    <n v="2"/>
    <n v="79"/>
    <x v="2"/>
    <x v="1"/>
    <d v="2024-01-20T00:00:00"/>
    <x v="0"/>
  </r>
  <r>
    <s v="TXN_2308456"/>
    <s v="CUST_02"/>
    <x v="5"/>
    <s v="Item_15_FUR"/>
    <n v="26"/>
    <n v="9"/>
    <n v="234"/>
    <x v="2"/>
    <x v="1"/>
    <d v="2023-08-13T00:00:00"/>
    <x v="1"/>
  </r>
  <r>
    <s v="TXN_4186609"/>
    <s v="CUST_22"/>
    <x v="1"/>
    <s v="Item_13_MILK"/>
    <n v="23"/>
    <n v="9"/>
    <n v="207"/>
    <x v="0"/>
    <x v="1"/>
    <d v="2023-09-09T00:00:00"/>
    <x v="1"/>
  </r>
  <r>
    <s v="TXN_5547862"/>
    <s v="CUST_24"/>
    <x v="4"/>
    <s v="Item_11_FOOD"/>
    <n v="20"/>
    <n v="10"/>
    <n v="200"/>
    <x v="0"/>
    <x v="1"/>
    <d v="2022-07-16T00:00:00"/>
    <x v="1"/>
  </r>
  <r>
    <s v="TXN_2316809"/>
    <s v="CUST_02"/>
    <x v="5"/>
    <s v="Item_5_FUR"/>
    <n v="11"/>
    <n v="7"/>
    <n v="77"/>
    <x v="0"/>
    <x v="1"/>
    <d v="2023-04-02T00:00:00"/>
    <x v="0"/>
  </r>
  <r>
    <s v="TXN_3377748"/>
    <s v="CUST_16"/>
    <x v="6"/>
    <s v="Item_8_EHE"/>
    <n v="15.5"/>
    <n v="4"/>
    <n v="62"/>
    <x v="2"/>
    <x v="1"/>
    <d v="2023-07-02T00:00:00"/>
    <x v="2"/>
  </r>
  <r>
    <s v="TXN_5605094"/>
    <s v="CUST_07"/>
    <x v="4"/>
    <s v="Item_14_FOOD"/>
    <n v="24.5"/>
    <n v="6"/>
    <n v="147"/>
    <x v="1"/>
    <x v="1"/>
    <d v="2024-04-01T00:00:00"/>
    <x v="1"/>
  </r>
  <r>
    <s v="TXN_1941756"/>
    <s v="CUST_13"/>
    <x v="0"/>
    <s v="Item_6_PAT"/>
    <n v="12.5"/>
    <n v="1"/>
    <n v="12.5"/>
    <x v="0"/>
    <x v="1"/>
    <d v="2023-06-29T00:00:00"/>
    <x v="0"/>
  </r>
  <r>
    <s v="TXN_2128482"/>
    <s v="CUST_19"/>
    <x v="7"/>
    <s v="Item_14_CEA"/>
    <n v="24.5"/>
    <n v="7"/>
    <n v="171.5"/>
    <x v="1"/>
    <x v="0"/>
    <d v="2022-03-09T00:00:00"/>
    <x v="1"/>
  </r>
  <r>
    <s v="TXN_3961196"/>
    <s v="CUST_16"/>
    <x v="0"/>
    <s v="Item_4_PAT"/>
    <n v="9.5"/>
    <n v="4"/>
    <n v="38"/>
    <x v="2"/>
    <x v="1"/>
    <d v="2023-05-17T00:00:00"/>
    <x v="0"/>
  </r>
  <r>
    <s v="TXN_3147080"/>
    <s v="CUST_22"/>
    <x v="2"/>
    <s v="Item_6_BUT"/>
    <n v="12.5"/>
    <n v="7"/>
    <n v="87.5"/>
    <x v="0"/>
    <x v="1"/>
    <d v="2024-12-11T00:00:00"/>
    <x v="1"/>
  </r>
  <r>
    <s v="TXN_5381153"/>
    <s v="CUST_09"/>
    <x v="0"/>
    <s v="Item_4_PAT"/>
    <n v="9.5"/>
    <n v="5"/>
    <n v="47.5"/>
    <x v="0"/>
    <x v="1"/>
    <d v="2023-11-05T00:00:00"/>
    <x v="2"/>
  </r>
  <r>
    <s v="TXN_3369620"/>
    <s v="CUST_20"/>
    <x v="7"/>
    <s v="Item_11_CEA"/>
    <n v="20"/>
    <n v="5"/>
    <n v="100"/>
    <x v="1"/>
    <x v="0"/>
    <d v="2024-10-01T00:00:00"/>
    <x v="1"/>
  </r>
  <r>
    <s v="TXN_2326554"/>
    <s v="CUST_18"/>
    <x v="6"/>
    <s v="Item_11_EHE"/>
    <n v="20"/>
    <n v="1"/>
    <n v="20"/>
    <x v="1"/>
    <x v="0"/>
    <d v="2023-12-25T00:00:00"/>
    <x v="2"/>
  </r>
  <r>
    <s v="TXN_5038677"/>
    <s v="CUST_23"/>
    <x v="3"/>
    <s v="Item_7_BEV"/>
    <n v="14"/>
    <n v="1"/>
    <n v="14"/>
    <x v="0"/>
    <x v="1"/>
    <d v="2022-08-22T00:00:00"/>
    <x v="2"/>
  </r>
  <r>
    <s v="TXN_5177579"/>
    <s v="CUST_14"/>
    <x v="1"/>
    <s v="Item_23_MILK"/>
    <n v="38"/>
    <n v="5"/>
    <n v="190"/>
    <x v="0"/>
    <x v="0"/>
    <d v="2022-02-14T00:00:00"/>
    <x v="2"/>
  </r>
  <r>
    <s v="TXN_1004091"/>
    <s v="CUST_04"/>
    <x v="4"/>
    <s v="Item_25_FOOD"/>
    <n v="41"/>
    <n v="3"/>
    <n v="123"/>
    <x v="2"/>
    <x v="1"/>
    <d v="2023-11-09T00:00:00"/>
    <x v="1"/>
  </r>
  <r>
    <s v="TXN_6186202"/>
    <s v="CUST_14"/>
    <x v="0"/>
    <m/>
    <n v="18.5"/>
    <m/>
    <m/>
    <x v="0"/>
    <x v="1"/>
    <d v="2023-02-25T00:00:00"/>
    <x v="2"/>
  </r>
  <r>
    <s v="TXN_9385722"/>
    <s v="CUST_25"/>
    <x v="4"/>
    <s v="Item_14_FOOD"/>
    <n v="24.5"/>
    <n v="10"/>
    <n v="245"/>
    <x v="1"/>
    <x v="1"/>
    <d v="2023-01-30T00:00:00"/>
    <x v="2"/>
  </r>
  <r>
    <s v="TXN_3882897"/>
    <s v="CUST_14"/>
    <x v="2"/>
    <s v="Item_17_BUT"/>
    <n v="29"/>
    <n v="9"/>
    <n v="261"/>
    <x v="0"/>
    <x v="0"/>
    <d v="2024-04-12T00:00:00"/>
    <x v="1"/>
  </r>
  <r>
    <s v="TXN_4143543"/>
    <s v="CUST_15"/>
    <x v="7"/>
    <s v="Item_9_CEA"/>
    <n v="17"/>
    <n v="2"/>
    <n v="34"/>
    <x v="0"/>
    <x v="1"/>
    <d v="2022-03-21T00:00:00"/>
    <x v="1"/>
  </r>
  <r>
    <s v="TXN_5649444"/>
    <s v="CUST_08"/>
    <x v="0"/>
    <s v="Item_11_PAT"/>
    <n v="20"/>
    <n v="6"/>
    <n v="120"/>
    <x v="2"/>
    <x v="1"/>
    <d v="2023-10-15T00:00:00"/>
    <x v="2"/>
  </r>
  <r>
    <s v="TXN_9754957"/>
    <s v="CUST_21"/>
    <x v="7"/>
    <s v="Item_19_CEA"/>
    <n v="32"/>
    <n v="2"/>
    <n v="64"/>
    <x v="2"/>
    <x v="0"/>
    <d v="2024-07-20T00:00:00"/>
    <x v="1"/>
  </r>
  <r>
    <s v="TXN_6370101"/>
    <s v="CUST_10"/>
    <x v="1"/>
    <s v="Item_4_MILK"/>
    <n v="9.5"/>
    <n v="2"/>
    <n v="19"/>
    <x v="0"/>
    <x v="0"/>
    <d v="2023-08-07T00:00:00"/>
    <x v="1"/>
  </r>
  <r>
    <s v="TXN_7927957"/>
    <s v="CUST_10"/>
    <x v="3"/>
    <s v="Item_12_BEV"/>
    <n v="21.5"/>
    <n v="3"/>
    <n v="64.5"/>
    <x v="2"/>
    <x v="0"/>
    <d v="2023-08-30T00:00:00"/>
    <x v="2"/>
  </r>
  <r>
    <s v="TXN_1466235"/>
    <s v="CUST_18"/>
    <x v="0"/>
    <s v="Item_25_PAT"/>
    <n v="41"/>
    <n v="6"/>
    <n v="246"/>
    <x v="2"/>
    <x v="1"/>
    <d v="2022-12-25T00:00:00"/>
    <x v="0"/>
  </r>
  <r>
    <s v="TXN_5309800"/>
    <s v="CUST_16"/>
    <x v="2"/>
    <s v="Item_22_BUT"/>
    <n v="36.5"/>
    <n v="4"/>
    <n v="146"/>
    <x v="0"/>
    <x v="0"/>
    <d v="2022-10-18T00:00:00"/>
    <x v="1"/>
  </r>
  <r>
    <s v="TXN_2035106"/>
    <s v="CUST_20"/>
    <x v="5"/>
    <s v="Item_2_FUR"/>
    <n v="6.5"/>
    <n v="10"/>
    <n v="65"/>
    <x v="1"/>
    <x v="1"/>
    <d v="2022-02-24T00:00:00"/>
    <x v="1"/>
  </r>
  <r>
    <s v="TXN_9220439"/>
    <s v="CUST_25"/>
    <x v="0"/>
    <s v="Item_15_PAT"/>
    <n v="26"/>
    <n v="4"/>
    <n v="104"/>
    <x v="0"/>
    <x v="0"/>
    <d v="2023-12-12T00:00:00"/>
    <x v="2"/>
  </r>
  <r>
    <s v="TXN_1791391"/>
    <s v="CUST_08"/>
    <x v="4"/>
    <s v="Item_12_FOOD"/>
    <n v="21.5"/>
    <n v="9"/>
    <n v="193.5"/>
    <x v="1"/>
    <x v="0"/>
    <d v="2023-02-10T00:00:00"/>
    <x v="2"/>
  </r>
  <r>
    <s v="TXN_4005159"/>
    <s v="CUST_23"/>
    <x v="2"/>
    <m/>
    <n v="32"/>
    <m/>
    <m/>
    <x v="2"/>
    <x v="1"/>
    <d v="2023-07-09T00:00:00"/>
    <x v="2"/>
  </r>
  <r>
    <s v="TXN_4146156"/>
    <s v="CUST_08"/>
    <x v="1"/>
    <s v="Item_3_MILK"/>
    <n v="8"/>
    <n v="2"/>
    <n v="16"/>
    <x v="2"/>
    <x v="1"/>
    <d v="2024-01-14T00:00:00"/>
    <x v="0"/>
  </r>
  <r>
    <s v="TXN_7110095"/>
    <s v="CUST_12"/>
    <x v="0"/>
    <s v="Item_23_PAT"/>
    <n v="38"/>
    <n v="5"/>
    <n v="190"/>
    <x v="0"/>
    <x v="0"/>
    <d v="2023-05-02T00:00:00"/>
    <x v="2"/>
  </r>
  <r>
    <s v="TXN_1532181"/>
    <s v="CUST_23"/>
    <x v="0"/>
    <s v="Item_10_PAT"/>
    <n v="18.5"/>
    <n v="2"/>
    <n v="37"/>
    <x v="0"/>
    <x v="1"/>
    <d v="2022-06-06T00:00:00"/>
    <x v="0"/>
  </r>
  <r>
    <s v="TXN_8704721"/>
    <s v="CUST_09"/>
    <x v="3"/>
    <s v="Item_14_BEV"/>
    <n v="24.5"/>
    <n v="10"/>
    <n v="245"/>
    <x v="2"/>
    <x v="0"/>
    <d v="2023-02-16T00:00:00"/>
    <x v="0"/>
  </r>
  <r>
    <s v="TXN_8830893"/>
    <s v="CUST_02"/>
    <x v="4"/>
    <s v="Item_21_FOOD"/>
    <n v="35"/>
    <n v="7"/>
    <n v="245"/>
    <x v="2"/>
    <x v="0"/>
    <d v="2024-06-30T00:00:00"/>
    <x v="0"/>
  </r>
  <r>
    <s v="TXN_9727406"/>
    <s v="CUST_06"/>
    <x v="1"/>
    <s v="Item_3_MILK"/>
    <n v="8"/>
    <n v="8"/>
    <n v="64"/>
    <x v="0"/>
    <x v="1"/>
    <d v="2022-02-06T00:00:00"/>
    <x v="0"/>
  </r>
  <r>
    <s v="TXN_5230040"/>
    <s v="CUST_25"/>
    <x v="3"/>
    <s v="Item_1_BEV"/>
    <n v="5"/>
    <n v="5"/>
    <n v="25"/>
    <x v="0"/>
    <x v="0"/>
    <d v="2022-07-12T00:00:00"/>
    <x v="1"/>
  </r>
  <r>
    <s v="TXN_9038605"/>
    <s v="CUST_09"/>
    <x v="1"/>
    <s v="Item_4_MILK"/>
    <n v="9.5"/>
    <n v="2"/>
    <n v="19"/>
    <x v="1"/>
    <x v="1"/>
    <d v="2024-12-25T00:00:00"/>
    <x v="0"/>
  </r>
  <r>
    <s v="TXN_9614858"/>
    <s v="CUST_12"/>
    <x v="0"/>
    <s v="Item_4_PAT"/>
    <n v="9.5"/>
    <n v="9"/>
    <n v="85.5"/>
    <x v="2"/>
    <x v="1"/>
    <d v="2023-02-14T00:00:00"/>
    <x v="2"/>
  </r>
  <r>
    <s v="TXN_8837653"/>
    <s v="CUST_14"/>
    <x v="0"/>
    <s v="Item_20_PAT"/>
    <n v="33.5"/>
    <n v="1"/>
    <n v="33.5"/>
    <x v="0"/>
    <x v="0"/>
    <d v="2024-06-28T00:00:00"/>
    <x v="1"/>
  </r>
  <r>
    <s v="TXN_1460040"/>
    <s v="CUST_06"/>
    <x v="1"/>
    <s v="Item_2_MILK"/>
    <n v="6.5"/>
    <n v="5"/>
    <n v="32.5"/>
    <x v="1"/>
    <x v="0"/>
    <d v="2022-10-23T00:00:00"/>
    <x v="2"/>
  </r>
  <r>
    <s v="TXN_3905417"/>
    <s v="CUST_12"/>
    <x v="5"/>
    <s v="Item_24_FUR"/>
    <n v="39.5"/>
    <n v="6"/>
    <n v="237"/>
    <x v="1"/>
    <x v="0"/>
    <d v="2024-04-14T00:00:00"/>
    <x v="1"/>
  </r>
  <r>
    <s v="TXN_7819270"/>
    <s v="CUST_13"/>
    <x v="7"/>
    <s v="Item_23_CEA"/>
    <n v="38"/>
    <n v="1"/>
    <n v="38"/>
    <x v="1"/>
    <x v="1"/>
    <d v="2024-09-26T00:00:00"/>
    <x v="1"/>
  </r>
  <r>
    <s v="TXN_1618066"/>
    <s v="CUST_15"/>
    <x v="4"/>
    <s v="Item_5_FOOD"/>
    <n v="11"/>
    <n v="3"/>
    <n v="33"/>
    <x v="0"/>
    <x v="1"/>
    <d v="2022-11-14T00:00:00"/>
    <x v="2"/>
  </r>
  <r>
    <s v="TXN_9539536"/>
    <s v="CUST_10"/>
    <x v="3"/>
    <s v="Item_22_BEV"/>
    <n v="36.5"/>
    <n v="1"/>
    <n v="36.5"/>
    <x v="1"/>
    <x v="1"/>
    <d v="2023-04-27T00:00:00"/>
    <x v="0"/>
  </r>
  <r>
    <s v="TXN_1469385"/>
    <s v="CUST_11"/>
    <x v="4"/>
    <s v="Item_22_FOOD"/>
    <n v="36.5"/>
    <n v="6"/>
    <n v="219"/>
    <x v="2"/>
    <x v="0"/>
    <d v="2023-09-08T00:00:00"/>
    <x v="2"/>
  </r>
  <r>
    <s v="TXN_2762873"/>
    <s v="CUST_22"/>
    <x v="4"/>
    <s v="Item_5_FOOD"/>
    <n v="11"/>
    <n v="2"/>
    <n v="22"/>
    <x v="2"/>
    <x v="1"/>
    <d v="2023-01-01T00:00:00"/>
    <x v="2"/>
  </r>
  <r>
    <s v="TXN_4556225"/>
    <s v="CUST_23"/>
    <x v="6"/>
    <s v="Item_23_EHE"/>
    <n v="38"/>
    <n v="10"/>
    <n v="380"/>
    <x v="2"/>
    <x v="1"/>
    <d v="2022-02-09T00:00:00"/>
    <x v="2"/>
  </r>
  <r>
    <s v="TXN_6434080"/>
    <s v="CUST_01"/>
    <x v="2"/>
    <m/>
    <n v="41"/>
    <m/>
    <m/>
    <x v="2"/>
    <x v="0"/>
    <d v="2022-06-02T00:00:00"/>
    <x v="1"/>
  </r>
  <r>
    <s v="TXN_5383494"/>
    <s v="CUST_15"/>
    <x v="2"/>
    <s v="Item_12_BUT"/>
    <n v="21.5"/>
    <n v="4"/>
    <n v="86"/>
    <x v="2"/>
    <x v="1"/>
    <d v="2024-10-10T00:00:00"/>
    <x v="0"/>
  </r>
  <r>
    <s v="TXN_4662227"/>
    <s v="CUST_11"/>
    <x v="4"/>
    <s v="Item_1_FOOD"/>
    <n v="5"/>
    <n v="1"/>
    <n v="5"/>
    <x v="2"/>
    <x v="0"/>
    <d v="2023-02-20T00:00:00"/>
    <x v="2"/>
  </r>
  <r>
    <s v="TXN_3719807"/>
    <s v="CUST_19"/>
    <x v="5"/>
    <s v="Item_8_FUR"/>
    <n v="15.5"/>
    <n v="10"/>
    <n v="155"/>
    <x v="2"/>
    <x v="1"/>
    <d v="2022-06-11T00:00:00"/>
    <x v="2"/>
  </r>
  <r>
    <s v="TXN_7686537"/>
    <s v="CUST_20"/>
    <x v="4"/>
    <s v="Item_8_FOOD"/>
    <n v="15.5"/>
    <n v="3"/>
    <n v="46.5"/>
    <x v="2"/>
    <x v="0"/>
    <d v="2024-09-04T00:00:00"/>
    <x v="2"/>
  </r>
  <r>
    <s v="TXN_1353484"/>
    <s v="CUST_16"/>
    <x v="2"/>
    <s v="Item_20_BUT"/>
    <n v="33.5"/>
    <n v="2"/>
    <n v="67"/>
    <x v="1"/>
    <x v="0"/>
    <d v="2024-02-05T00:00:00"/>
    <x v="2"/>
  </r>
  <r>
    <s v="TXN_9373920"/>
    <s v="CUST_24"/>
    <x v="3"/>
    <s v="Item_14_BEV"/>
    <n v="24.5"/>
    <n v="5"/>
    <n v="122.5"/>
    <x v="1"/>
    <x v="0"/>
    <d v="2022-05-25T00:00:00"/>
    <x v="0"/>
  </r>
  <r>
    <s v="TXN_3362687"/>
    <s v="CUST_11"/>
    <x v="0"/>
    <s v="Item_22_PAT"/>
    <n v="36.5"/>
    <n v="9"/>
    <n v="328.5"/>
    <x v="0"/>
    <x v="1"/>
    <d v="2022-11-26T00:00:00"/>
    <x v="1"/>
  </r>
  <r>
    <s v="TXN_2611733"/>
    <s v="CUST_13"/>
    <x v="7"/>
    <s v="Item_10_CEA"/>
    <n v="18.5"/>
    <n v="7"/>
    <n v="129.5"/>
    <x v="1"/>
    <x v="1"/>
    <d v="2024-11-15T00:00:00"/>
    <x v="2"/>
  </r>
  <r>
    <s v="TXN_6984156"/>
    <s v="CUST_20"/>
    <x v="5"/>
    <s v="Item_19_FUR"/>
    <n v="32"/>
    <n v="1"/>
    <n v="32"/>
    <x v="2"/>
    <x v="1"/>
    <d v="2022-08-19T00:00:00"/>
    <x v="2"/>
  </r>
  <r>
    <s v="TXN_5158663"/>
    <s v="CUST_06"/>
    <x v="6"/>
    <s v="Item_20_EHE"/>
    <n v="33.5"/>
    <n v="7"/>
    <n v="234.5"/>
    <x v="0"/>
    <x v="0"/>
    <d v="2024-02-01T00:00:00"/>
    <x v="1"/>
  </r>
  <r>
    <s v="TXN_3507613"/>
    <s v="CUST_03"/>
    <x v="0"/>
    <s v="Item_1_PAT"/>
    <n v="5"/>
    <n v="3"/>
    <n v="15"/>
    <x v="0"/>
    <x v="1"/>
    <d v="2023-11-27T00:00:00"/>
    <x v="1"/>
  </r>
  <r>
    <s v="TXN_7352034"/>
    <s v="CUST_09"/>
    <x v="7"/>
    <s v="Item_7_CEA"/>
    <n v="14"/>
    <n v="7"/>
    <n v="98"/>
    <x v="0"/>
    <x v="0"/>
    <d v="2023-06-12T00:00:00"/>
    <x v="1"/>
  </r>
  <r>
    <s v="TXN_8189771"/>
    <s v="CUST_11"/>
    <x v="4"/>
    <s v="Item_3_FOOD"/>
    <n v="8"/>
    <n v="9"/>
    <n v="72"/>
    <x v="2"/>
    <x v="1"/>
    <d v="2024-01-02T00:00:00"/>
    <x v="2"/>
  </r>
  <r>
    <s v="TXN_3419658"/>
    <s v="CUST_02"/>
    <x v="0"/>
    <m/>
    <m/>
    <n v="9"/>
    <n v="220.5"/>
    <x v="0"/>
    <x v="1"/>
    <d v="2023-07-06T00:00:00"/>
    <x v="2"/>
  </r>
  <r>
    <s v="TXN_9957512"/>
    <s v="CUST_21"/>
    <x v="1"/>
    <m/>
    <m/>
    <n v="5"/>
    <n v="160"/>
    <x v="0"/>
    <x v="0"/>
    <d v="2025-01-14T00:00:00"/>
    <x v="2"/>
  </r>
  <r>
    <s v="TXN_3161464"/>
    <s v="CUST_02"/>
    <x v="2"/>
    <m/>
    <n v="21.5"/>
    <m/>
    <m/>
    <x v="1"/>
    <x v="1"/>
    <d v="2022-06-02T00:00:00"/>
    <x v="0"/>
  </r>
  <r>
    <s v="TXN_1433405"/>
    <s v="CUST_20"/>
    <x v="3"/>
    <s v="Item_7_BEV"/>
    <n v="14"/>
    <n v="5"/>
    <n v="70"/>
    <x v="0"/>
    <x v="1"/>
    <d v="2023-07-20T00:00:00"/>
    <x v="1"/>
  </r>
  <r>
    <s v="TXN_9963254"/>
    <s v="CUST_08"/>
    <x v="5"/>
    <m/>
    <n v="27.5"/>
    <m/>
    <m/>
    <x v="1"/>
    <x v="1"/>
    <d v="2024-11-14T00:00:00"/>
    <x v="0"/>
  </r>
  <r>
    <s v="TXN_7771643"/>
    <s v="CUST_12"/>
    <x v="5"/>
    <s v="Item_24_FUR"/>
    <n v="39.5"/>
    <n v="10"/>
    <n v="395"/>
    <x v="1"/>
    <x v="1"/>
    <d v="2023-03-11T00:00:00"/>
    <x v="2"/>
  </r>
  <r>
    <s v="TXN_8595309"/>
    <s v="CUST_02"/>
    <x v="0"/>
    <s v="Item_22_PAT"/>
    <n v="36.5"/>
    <n v="3"/>
    <n v="109.5"/>
    <x v="1"/>
    <x v="1"/>
    <d v="2022-03-14T00:00:00"/>
    <x v="2"/>
  </r>
  <r>
    <s v="TXN_5713524"/>
    <s v="CUST_01"/>
    <x v="1"/>
    <s v="Item_11_MILK"/>
    <n v="20"/>
    <n v="7"/>
    <n v="140"/>
    <x v="0"/>
    <x v="1"/>
    <d v="2023-07-02T00:00:00"/>
    <x v="0"/>
  </r>
  <r>
    <s v="TXN_4105300"/>
    <s v="CUST_03"/>
    <x v="1"/>
    <s v="Item_13_MILK"/>
    <n v="23"/>
    <n v="4"/>
    <n v="92"/>
    <x v="1"/>
    <x v="1"/>
    <d v="2023-08-27T00:00:00"/>
    <x v="0"/>
  </r>
  <r>
    <s v="TXN_1640128"/>
    <s v="CUST_16"/>
    <x v="4"/>
    <s v="Item_14_FOOD"/>
    <n v="24.5"/>
    <n v="3"/>
    <n v="73.5"/>
    <x v="0"/>
    <x v="0"/>
    <d v="2024-10-28T00:00:00"/>
    <x v="0"/>
  </r>
  <r>
    <s v="TXN_7917265"/>
    <s v="CUST_18"/>
    <x v="1"/>
    <m/>
    <n v="5"/>
    <m/>
    <m/>
    <x v="2"/>
    <x v="1"/>
    <d v="2024-02-18T00:00:00"/>
    <x v="2"/>
  </r>
  <r>
    <s v="TXN_5646983"/>
    <s v="CUST_19"/>
    <x v="2"/>
    <s v="Item_17_BUT"/>
    <n v="29"/>
    <n v="5"/>
    <n v="145"/>
    <x v="2"/>
    <x v="0"/>
    <d v="2023-07-01T00:00:00"/>
    <x v="0"/>
  </r>
  <r>
    <s v="TXN_6549525"/>
    <s v="CUST_22"/>
    <x v="3"/>
    <s v="Item_14_BEV"/>
    <n v="24.5"/>
    <n v="7"/>
    <n v="171.5"/>
    <x v="0"/>
    <x v="1"/>
    <d v="2023-10-02T00:00:00"/>
    <x v="0"/>
  </r>
  <r>
    <s v="TXN_2895936"/>
    <s v="CUST_12"/>
    <x v="1"/>
    <s v="Item_4_MILK"/>
    <n v="9.5"/>
    <n v="6"/>
    <n v="57"/>
    <x v="2"/>
    <x v="0"/>
    <d v="2024-12-16T00:00:00"/>
    <x v="2"/>
  </r>
  <r>
    <s v="TXN_8236696"/>
    <s v="CUST_04"/>
    <x v="3"/>
    <s v="Item_2_BEV"/>
    <n v="6.5"/>
    <n v="4"/>
    <n v="26"/>
    <x v="1"/>
    <x v="0"/>
    <d v="2024-08-11T00:00:00"/>
    <x v="1"/>
  </r>
  <r>
    <s v="TXN_1809144"/>
    <s v="CUST_10"/>
    <x v="0"/>
    <s v="Item_2_PAT"/>
    <n v="6.5"/>
    <n v="6"/>
    <n v="39"/>
    <x v="0"/>
    <x v="1"/>
    <d v="2024-11-13T00:00:00"/>
    <x v="0"/>
  </r>
  <r>
    <s v="TXN_8147277"/>
    <s v="CUST_06"/>
    <x v="3"/>
    <s v="Item_18_BEV"/>
    <n v="30.5"/>
    <n v="1"/>
    <n v="30.5"/>
    <x v="0"/>
    <x v="1"/>
    <d v="2022-12-24T00:00:00"/>
    <x v="1"/>
  </r>
  <r>
    <s v="TXN_4871252"/>
    <s v="CUST_17"/>
    <x v="3"/>
    <s v="Item_16_BEV"/>
    <n v="27.5"/>
    <n v="4"/>
    <n v="110"/>
    <x v="0"/>
    <x v="0"/>
    <d v="2024-03-25T00:00:00"/>
    <x v="2"/>
  </r>
  <r>
    <s v="TXN_3595305"/>
    <s v="CUST_03"/>
    <x v="7"/>
    <s v="Item_19_CEA"/>
    <n v="32"/>
    <n v="1"/>
    <n v="32"/>
    <x v="2"/>
    <x v="1"/>
    <d v="2023-04-16T00:00:00"/>
    <x v="0"/>
  </r>
  <r>
    <s v="TXN_6274299"/>
    <s v="CUST_15"/>
    <x v="4"/>
    <s v="Item_17_FOOD"/>
    <n v="29"/>
    <n v="10"/>
    <n v="290"/>
    <x v="0"/>
    <x v="1"/>
    <d v="2022-01-18T00:00:00"/>
    <x v="2"/>
  </r>
  <r>
    <s v="TXN_7726623"/>
    <s v="CUST_11"/>
    <x v="3"/>
    <m/>
    <n v="12.5"/>
    <m/>
    <m/>
    <x v="1"/>
    <x v="1"/>
    <d v="2024-12-16T00:00:00"/>
    <x v="2"/>
  </r>
  <r>
    <s v="TXN_1006950"/>
    <s v="CUST_06"/>
    <x v="4"/>
    <s v="Item_10_FOOD"/>
    <n v="18.5"/>
    <n v="5"/>
    <n v="92.5"/>
    <x v="2"/>
    <x v="0"/>
    <d v="2023-08-03T00:00:00"/>
    <x v="0"/>
  </r>
  <r>
    <s v="TXN_4284887"/>
    <s v="CUST_01"/>
    <x v="7"/>
    <s v="Item_2_CEA"/>
    <n v="6.5"/>
    <n v="9"/>
    <n v="58.5"/>
    <x v="2"/>
    <x v="0"/>
    <d v="2022-10-26T00:00:00"/>
    <x v="0"/>
  </r>
  <r>
    <s v="TXN_9881750"/>
    <s v="CUST_01"/>
    <x v="5"/>
    <s v="Item_6_FUR"/>
    <n v="12.5"/>
    <n v="8"/>
    <n v="100"/>
    <x v="2"/>
    <x v="1"/>
    <d v="2024-10-19T00:00:00"/>
    <x v="2"/>
  </r>
  <r>
    <s v="TXN_5331650"/>
    <s v="CUST_08"/>
    <x v="1"/>
    <s v="Item_7_MILK"/>
    <n v="14"/>
    <n v="8"/>
    <n v="112"/>
    <x v="0"/>
    <x v="0"/>
    <d v="2023-04-03T00:00:00"/>
    <x v="1"/>
  </r>
  <r>
    <s v="TXN_9082199"/>
    <s v="CUST_09"/>
    <x v="3"/>
    <m/>
    <m/>
    <n v="9"/>
    <n v="220.5"/>
    <x v="0"/>
    <x v="1"/>
    <d v="2024-09-02T00:00:00"/>
    <x v="1"/>
  </r>
  <r>
    <s v="TXN_1341677"/>
    <s v="CUST_18"/>
    <x v="5"/>
    <s v="Item_25_FUR"/>
    <n v="41"/>
    <n v="1"/>
    <n v="41"/>
    <x v="2"/>
    <x v="1"/>
    <d v="2024-07-25T00:00:00"/>
    <x v="2"/>
  </r>
  <r>
    <s v="TXN_1130015"/>
    <s v="CUST_23"/>
    <x v="1"/>
    <m/>
    <n v="9.5"/>
    <m/>
    <m/>
    <x v="2"/>
    <x v="1"/>
    <d v="2024-03-27T00:00:00"/>
    <x v="1"/>
  </r>
  <r>
    <s v="TXN_6639567"/>
    <s v="CUST_08"/>
    <x v="5"/>
    <s v="Item_21_FUR"/>
    <n v="35"/>
    <n v="10"/>
    <n v="350"/>
    <x v="1"/>
    <x v="0"/>
    <d v="2024-06-30T00:00:00"/>
    <x v="2"/>
  </r>
  <r>
    <s v="TXN_3681075"/>
    <s v="CUST_22"/>
    <x v="2"/>
    <s v="Item_21_BUT"/>
    <n v="35"/>
    <n v="8"/>
    <n v="280"/>
    <x v="2"/>
    <x v="1"/>
    <d v="2022-06-01T00:00:00"/>
    <x v="0"/>
  </r>
  <r>
    <s v="TXN_8420021"/>
    <s v="CUST_03"/>
    <x v="1"/>
    <s v="Item_8_MILK"/>
    <n v="15.5"/>
    <n v="6"/>
    <n v="93"/>
    <x v="0"/>
    <x v="0"/>
    <d v="2022-03-23T00:00:00"/>
    <x v="1"/>
  </r>
  <r>
    <s v="TXN_7583557"/>
    <s v="CUST_14"/>
    <x v="1"/>
    <m/>
    <n v="9.5"/>
    <m/>
    <m/>
    <x v="2"/>
    <x v="0"/>
    <d v="2024-01-04T00:00:00"/>
    <x v="2"/>
  </r>
  <r>
    <s v="TXN_6866610"/>
    <s v="CUST_06"/>
    <x v="6"/>
    <s v="Item_18_EHE"/>
    <n v="30.5"/>
    <n v="5"/>
    <n v="152.5"/>
    <x v="2"/>
    <x v="1"/>
    <d v="2023-05-05T00:00:00"/>
    <x v="1"/>
  </r>
  <r>
    <s v="TXN_1123016"/>
    <s v="CUST_14"/>
    <x v="7"/>
    <s v="Item_5_CEA"/>
    <n v="11"/>
    <n v="9"/>
    <n v="99"/>
    <x v="0"/>
    <x v="0"/>
    <d v="2022-07-21T00:00:00"/>
    <x v="0"/>
  </r>
  <r>
    <s v="TXN_7112380"/>
    <s v="CUST_03"/>
    <x v="3"/>
    <s v="Item_24_BEV"/>
    <n v="39.5"/>
    <n v="5"/>
    <n v="197.5"/>
    <x v="1"/>
    <x v="1"/>
    <d v="2022-07-23T00:00:00"/>
    <x v="0"/>
  </r>
  <r>
    <s v="TXN_8878037"/>
    <s v="CUST_23"/>
    <x v="5"/>
    <s v="Item_1_FUR"/>
    <n v="5"/>
    <n v="5"/>
    <n v="25"/>
    <x v="1"/>
    <x v="0"/>
    <d v="2022-05-04T00:00:00"/>
    <x v="2"/>
  </r>
  <r>
    <s v="TXN_3144181"/>
    <s v="CUST_13"/>
    <x v="4"/>
    <s v="Item_3_FOOD"/>
    <n v="8"/>
    <n v="3"/>
    <n v="24"/>
    <x v="1"/>
    <x v="0"/>
    <d v="2022-11-25T00:00:00"/>
    <x v="2"/>
  </r>
  <r>
    <s v="TXN_6902939"/>
    <s v="CUST_05"/>
    <x v="6"/>
    <s v="Item_6_EHE"/>
    <n v="12.5"/>
    <n v="2"/>
    <n v="25"/>
    <x v="0"/>
    <x v="1"/>
    <d v="2022-12-13T00:00:00"/>
    <x v="1"/>
  </r>
  <r>
    <s v="TXN_4446737"/>
    <s v="CUST_11"/>
    <x v="3"/>
    <s v="Item_16_BEV"/>
    <n v="27.5"/>
    <n v="10"/>
    <n v="275"/>
    <x v="2"/>
    <x v="1"/>
    <d v="2022-03-15T00:00:00"/>
    <x v="1"/>
  </r>
  <r>
    <s v="TXN_4403790"/>
    <s v="CUST_21"/>
    <x v="5"/>
    <s v="Item_2_FUR"/>
    <n v="6.5"/>
    <n v="5"/>
    <n v="32.5"/>
    <x v="0"/>
    <x v="0"/>
    <d v="2023-03-26T00:00:00"/>
    <x v="1"/>
  </r>
  <r>
    <s v="TXN_8919663"/>
    <s v="CUST_21"/>
    <x v="6"/>
    <s v="Item_4_EHE"/>
    <n v="9.5"/>
    <n v="8"/>
    <n v="76"/>
    <x v="2"/>
    <x v="1"/>
    <d v="2022-01-09T00:00:00"/>
    <x v="0"/>
  </r>
  <r>
    <s v="TXN_7545653"/>
    <s v="CUST_22"/>
    <x v="1"/>
    <s v="Item_6_MILK"/>
    <n v="12.5"/>
    <n v="2"/>
    <n v="25"/>
    <x v="0"/>
    <x v="1"/>
    <d v="2022-11-28T00:00:00"/>
    <x v="0"/>
  </r>
  <r>
    <s v="TXN_4205627"/>
    <s v="CUST_21"/>
    <x v="6"/>
    <s v="Item_5_EHE"/>
    <n v="11"/>
    <n v="7"/>
    <n v="77"/>
    <x v="0"/>
    <x v="0"/>
    <d v="2024-02-01T00:00:00"/>
    <x v="1"/>
  </r>
  <r>
    <s v="TXN_2500072"/>
    <s v="CUST_23"/>
    <x v="4"/>
    <m/>
    <n v="41"/>
    <m/>
    <m/>
    <x v="2"/>
    <x v="0"/>
    <d v="2023-02-24T00:00:00"/>
    <x v="2"/>
  </r>
  <r>
    <s v="TXN_7636157"/>
    <s v="CUST_16"/>
    <x v="7"/>
    <s v="Item_22_CEA"/>
    <n v="36.5"/>
    <n v="5"/>
    <n v="182.5"/>
    <x v="0"/>
    <x v="1"/>
    <d v="2022-08-29T00:00:00"/>
    <x v="2"/>
  </r>
  <r>
    <s v="TXN_9884690"/>
    <s v="CUST_05"/>
    <x v="2"/>
    <s v="Item_3_BUT"/>
    <n v="8"/>
    <n v="3"/>
    <n v="24"/>
    <x v="1"/>
    <x v="0"/>
    <d v="2022-10-24T00:00:00"/>
    <x v="1"/>
  </r>
  <r>
    <s v="TXN_7249444"/>
    <s v="CUST_14"/>
    <x v="7"/>
    <s v="Item_18_CEA"/>
    <n v="30.5"/>
    <n v="10"/>
    <n v="305"/>
    <x v="0"/>
    <x v="1"/>
    <d v="2023-10-28T00:00:00"/>
    <x v="1"/>
  </r>
  <r>
    <s v="TXN_1803828"/>
    <s v="CUST_03"/>
    <x v="4"/>
    <s v="Item_25_FOOD"/>
    <n v="41"/>
    <n v="7"/>
    <n v="287"/>
    <x v="0"/>
    <x v="0"/>
    <d v="2022-11-20T00:00:00"/>
    <x v="0"/>
  </r>
  <r>
    <s v="TXN_7224484"/>
    <s v="CUST_22"/>
    <x v="1"/>
    <s v="Item_23_MILK"/>
    <n v="38"/>
    <n v="1"/>
    <n v="38"/>
    <x v="2"/>
    <x v="0"/>
    <d v="2022-11-03T00:00:00"/>
    <x v="0"/>
  </r>
  <r>
    <s v="TXN_6402109"/>
    <s v="CUST_23"/>
    <x v="3"/>
    <s v="Item_20_BEV"/>
    <n v="33.5"/>
    <n v="6"/>
    <n v="201"/>
    <x v="2"/>
    <x v="1"/>
    <d v="2022-04-03T00:00:00"/>
    <x v="1"/>
  </r>
  <r>
    <s v="TXN_6917746"/>
    <s v="CUST_05"/>
    <x v="7"/>
    <m/>
    <n v="20"/>
    <m/>
    <m/>
    <x v="2"/>
    <x v="0"/>
    <d v="2022-09-17T00:00:00"/>
    <x v="2"/>
  </r>
  <r>
    <s v="TXN_3467911"/>
    <s v="CUST_21"/>
    <x v="6"/>
    <s v="Item_4_EHE"/>
    <n v="9.5"/>
    <n v="7"/>
    <n v="66.5"/>
    <x v="2"/>
    <x v="0"/>
    <d v="2022-05-14T00:00:00"/>
    <x v="0"/>
  </r>
  <r>
    <s v="TXN_9738373"/>
    <s v="CUST_02"/>
    <x v="5"/>
    <s v="Item_7_FUR"/>
    <n v="14"/>
    <n v="8"/>
    <n v="112"/>
    <x v="1"/>
    <x v="0"/>
    <d v="2023-09-15T00:00:00"/>
    <x v="0"/>
  </r>
  <r>
    <s v="TXN_5374685"/>
    <s v="CUST_05"/>
    <x v="3"/>
    <s v="Item_20_BEV"/>
    <n v="33.5"/>
    <n v="7"/>
    <n v="234.5"/>
    <x v="1"/>
    <x v="0"/>
    <d v="2024-11-21T00:00:00"/>
    <x v="1"/>
  </r>
  <r>
    <s v="TXN_3881126"/>
    <s v="CUST_23"/>
    <x v="4"/>
    <s v="Item_20_FOOD"/>
    <n v="33.5"/>
    <n v="7"/>
    <n v="234.5"/>
    <x v="1"/>
    <x v="0"/>
    <d v="2022-08-14T00:00:00"/>
    <x v="1"/>
  </r>
  <r>
    <s v="TXN_3342562"/>
    <s v="CUST_10"/>
    <x v="2"/>
    <s v="Item_23_BUT"/>
    <n v="38"/>
    <n v="5"/>
    <n v="190"/>
    <x v="1"/>
    <x v="1"/>
    <d v="2023-06-11T00:00:00"/>
    <x v="2"/>
  </r>
  <r>
    <s v="TXN_7898844"/>
    <s v="CUST_13"/>
    <x v="6"/>
    <s v="Item_10_EHE"/>
    <n v="18.5"/>
    <n v="1"/>
    <n v="18.5"/>
    <x v="2"/>
    <x v="0"/>
    <d v="2023-09-14T00:00:00"/>
    <x v="0"/>
  </r>
  <r>
    <s v="TXN_4807004"/>
    <s v="CUST_02"/>
    <x v="1"/>
    <s v="Item_13_MILK"/>
    <n v="23"/>
    <n v="2"/>
    <n v="46"/>
    <x v="2"/>
    <x v="1"/>
    <d v="2024-10-05T00:00:00"/>
    <x v="0"/>
  </r>
  <r>
    <s v="TXN_7478459"/>
    <s v="CUST_22"/>
    <x v="5"/>
    <s v="Item_8_FUR"/>
    <n v="15.5"/>
    <n v="5"/>
    <n v="77.5"/>
    <x v="1"/>
    <x v="0"/>
    <d v="2022-01-05T00:00:00"/>
    <x v="2"/>
  </r>
  <r>
    <s v="TXN_5149787"/>
    <s v="CUST_05"/>
    <x v="2"/>
    <s v="Item_25_BUT"/>
    <n v="41"/>
    <n v="9"/>
    <n v="369"/>
    <x v="1"/>
    <x v="0"/>
    <d v="2024-02-18T00:00:00"/>
    <x v="0"/>
  </r>
  <r>
    <s v="TXN_4407458"/>
    <s v="CUST_14"/>
    <x v="6"/>
    <s v="Item_17_EHE"/>
    <n v="29"/>
    <n v="9"/>
    <n v="261"/>
    <x v="2"/>
    <x v="0"/>
    <d v="2023-03-26T00:00:00"/>
    <x v="1"/>
  </r>
  <r>
    <s v="TXN_3739937"/>
    <s v="CUST_02"/>
    <x v="7"/>
    <s v="Item_9_CEA"/>
    <n v="17"/>
    <n v="6"/>
    <n v="102"/>
    <x v="1"/>
    <x v="0"/>
    <d v="2024-03-01T00:00:00"/>
    <x v="0"/>
  </r>
  <r>
    <s v="TXN_1275355"/>
    <s v="CUST_04"/>
    <x v="7"/>
    <s v="Item_12_CEA"/>
    <n v="21.5"/>
    <n v="2"/>
    <n v="43"/>
    <x v="2"/>
    <x v="1"/>
    <d v="2022-01-10T00:00:00"/>
    <x v="2"/>
  </r>
  <r>
    <s v="TXN_1877555"/>
    <s v="CUST_18"/>
    <x v="2"/>
    <s v="Item_25_BUT"/>
    <n v="41"/>
    <n v="9"/>
    <n v="369"/>
    <x v="1"/>
    <x v="1"/>
    <d v="2024-03-03T00:00:00"/>
    <x v="0"/>
  </r>
  <r>
    <s v="TXN_1310355"/>
    <s v="CUST_06"/>
    <x v="5"/>
    <s v="Item_18_FUR"/>
    <n v="30.5"/>
    <n v="7"/>
    <n v="213.5"/>
    <x v="2"/>
    <x v="0"/>
    <d v="2023-01-16T00:00:00"/>
    <x v="1"/>
  </r>
  <r>
    <s v="TXN_9036436"/>
    <s v="CUST_15"/>
    <x v="0"/>
    <s v="Item_11_PAT"/>
    <n v="20"/>
    <n v="5"/>
    <n v="100"/>
    <x v="1"/>
    <x v="1"/>
    <d v="2024-09-08T00:00:00"/>
    <x v="2"/>
  </r>
  <r>
    <s v="TXN_2774355"/>
    <s v="CUST_14"/>
    <x v="3"/>
    <s v="Item_15_BEV"/>
    <n v="26"/>
    <n v="6"/>
    <n v="156"/>
    <x v="2"/>
    <x v="1"/>
    <d v="2023-10-19T00:00:00"/>
    <x v="0"/>
  </r>
  <r>
    <s v="TXN_3802505"/>
    <s v="CUST_13"/>
    <x v="3"/>
    <s v="Item_4_BEV"/>
    <n v="9.5"/>
    <n v="3"/>
    <n v="28.5"/>
    <x v="2"/>
    <x v="0"/>
    <d v="2022-01-13T00:00:00"/>
    <x v="0"/>
  </r>
  <r>
    <s v="TXN_2422679"/>
    <s v="CUST_07"/>
    <x v="7"/>
    <s v="Item_10_CEA"/>
    <n v="18.5"/>
    <n v="4"/>
    <n v="74"/>
    <x v="0"/>
    <x v="0"/>
    <d v="2022-06-01T00:00:00"/>
    <x v="2"/>
  </r>
  <r>
    <s v="TXN_1882050"/>
    <s v="CUST_06"/>
    <x v="0"/>
    <m/>
    <n v="24.5"/>
    <m/>
    <m/>
    <x v="0"/>
    <x v="1"/>
    <d v="2023-01-28T00:00:00"/>
    <x v="2"/>
  </r>
  <r>
    <s v="TXN_5097238"/>
    <s v="CUST_09"/>
    <x v="6"/>
    <s v="Item_22_EHE"/>
    <n v="36.5"/>
    <n v="6"/>
    <n v="219"/>
    <x v="0"/>
    <x v="1"/>
    <d v="2023-03-20T00:00:00"/>
    <x v="2"/>
  </r>
  <r>
    <s v="TXN_2327962"/>
    <s v="CUST_12"/>
    <x v="6"/>
    <s v="Item_13_EHE"/>
    <n v="23"/>
    <n v="9"/>
    <n v="207"/>
    <x v="1"/>
    <x v="0"/>
    <d v="2023-02-19T00:00:00"/>
    <x v="0"/>
  </r>
  <r>
    <s v="TXN_7693291"/>
    <s v="CUST_12"/>
    <x v="6"/>
    <s v="Item_6_EHE"/>
    <n v="12.5"/>
    <n v="9"/>
    <n v="112.5"/>
    <x v="0"/>
    <x v="0"/>
    <d v="2025-01-04T00:00:00"/>
    <x v="1"/>
  </r>
  <r>
    <s v="TXN_4955537"/>
    <s v="CUST_22"/>
    <x v="0"/>
    <s v="Item_17_PAT"/>
    <n v="29"/>
    <n v="9"/>
    <n v="261"/>
    <x v="0"/>
    <x v="1"/>
    <d v="2024-04-23T00:00:00"/>
    <x v="2"/>
  </r>
  <r>
    <s v="TXN_6533918"/>
    <s v="CUST_07"/>
    <x v="5"/>
    <s v="Item_24_FUR"/>
    <n v="39.5"/>
    <n v="10"/>
    <n v="395"/>
    <x v="0"/>
    <x v="0"/>
    <d v="2022-12-03T00:00:00"/>
    <x v="1"/>
  </r>
  <r>
    <s v="TXN_2592664"/>
    <s v="CUST_14"/>
    <x v="1"/>
    <s v="Item_16_MILK"/>
    <n v="27.5"/>
    <n v="5"/>
    <n v="137.5"/>
    <x v="1"/>
    <x v="0"/>
    <d v="2023-03-06T00:00:00"/>
    <x v="1"/>
  </r>
  <r>
    <s v="TXN_3334999"/>
    <s v="CUST_06"/>
    <x v="4"/>
    <s v="Item_20_FOOD"/>
    <n v="33.5"/>
    <n v="10"/>
    <n v="335"/>
    <x v="0"/>
    <x v="1"/>
    <d v="2023-04-02T00:00:00"/>
    <x v="0"/>
  </r>
  <r>
    <s v="TXN_9377257"/>
    <s v="CUST_06"/>
    <x v="4"/>
    <s v="Item_25_FOOD"/>
    <n v="41"/>
    <n v="6"/>
    <n v="246"/>
    <x v="0"/>
    <x v="0"/>
    <d v="2024-03-04T00:00:00"/>
    <x v="1"/>
  </r>
  <r>
    <s v="TXN_4674285"/>
    <s v="CUST_16"/>
    <x v="4"/>
    <s v="Item_10_FOOD"/>
    <n v="18.5"/>
    <n v="10"/>
    <n v="185"/>
    <x v="0"/>
    <x v="1"/>
    <d v="2024-02-05T00:00:00"/>
    <x v="1"/>
  </r>
  <r>
    <s v="TXN_9841782"/>
    <s v="CUST_20"/>
    <x v="6"/>
    <s v="Item_2_EHE"/>
    <n v="6.5"/>
    <n v="7"/>
    <n v="45.5"/>
    <x v="2"/>
    <x v="0"/>
    <d v="2022-07-19T00:00:00"/>
    <x v="1"/>
  </r>
  <r>
    <s v="TXN_1603699"/>
    <s v="CUST_17"/>
    <x v="7"/>
    <s v="Item_2_CEA"/>
    <n v="6.5"/>
    <n v="2"/>
    <n v="13"/>
    <x v="0"/>
    <x v="1"/>
    <d v="2023-10-23T00:00:00"/>
    <x v="0"/>
  </r>
  <r>
    <s v="TXN_8947708"/>
    <s v="CUST_04"/>
    <x v="2"/>
    <m/>
    <m/>
    <n v="2"/>
    <n v="22"/>
    <x v="2"/>
    <x v="1"/>
    <d v="2023-03-20T00:00:00"/>
    <x v="2"/>
  </r>
  <r>
    <s v="TXN_1063182"/>
    <s v="CUST_01"/>
    <x v="3"/>
    <s v="Item_2_BEV"/>
    <n v="6.5"/>
    <n v="10"/>
    <n v="65"/>
    <x v="1"/>
    <x v="0"/>
    <d v="2022-05-02T00:00:00"/>
    <x v="1"/>
  </r>
  <r>
    <s v="TXN_4717451"/>
    <s v="CUST_23"/>
    <x v="1"/>
    <s v="Item_7_MILK"/>
    <n v="14"/>
    <n v="4"/>
    <n v="56"/>
    <x v="2"/>
    <x v="1"/>
    <d v="2023-11-04T00:00:00"/>
    <x v="1"/>
  </r>
  <r>
    <s v="TXN_1126918"/>
    <s v="CUST_06"/>
    <x v="5"/>
    <s v="Item_6_FUR"/>
    <n v="12.5"/>
    <n v="7"/>
    <n v="87.5"/>
    <x v="2"/>
    <x v="0"/>
    <d v="2022-10-23T00:00:00"/>
    <x v="1"/>
  </r>
  <r>
    <s v="TXN_7759967"/>
    <s v="CUST_13"/>
    <x v="7"/>
    <s v="Item_9_CEA"/>
    <n v="17"/>
    <n v="5"/>
    <n v="85"/>
    <x v="1"/>
    <x v="0"/>
    <d v="2024-01-03T00:00:00"/>
    <x v="0"/>
  </r>
  <r>
    <s v="TXN_8359578"/>
    <s v="CUST_25"/>
    <x v="7"/>
    <s v="Item_19_CEA"/>
    <n v="32"/>
    <n v="7"/>
    <n v="224"/>
    <x v="2"/>
    <x v="0"/>
    <d v="2023-09-21T00:00:00"/>
    <x v="2"/>
  </r>
  <r>
    <s v="TXN_7513988"/>
    <s v="CUST_19"/>
    <x v="6"/>
    <s v="Item_15_EHE"/>
    <n v="26"/>
    <n v="5"/>
    <n v="130"/>
    <x v="2"/>
    <x v="1"/>
    <d v="2022-03-09T00:00:00"/>
    <x v="2"/>
  </r>
  <r>
    <s v="TXN_9827001"/>
    <s v="CUST_15"/>
    <x v="2"/>
    <s v="Item_7_BUT"/>
    <n v="14"/>
    <n v="1"/>
    <n v="14"/>
    <x v="1"/>
    <x v="0"/>
    <d v="2023-03-20T00:00:00"/>
    <x v="2"/>
  </r>
  <r>
    <s v="TXN_9697733"/>
    <s v="CUST_13"/>
    <x v="3"/>
    <s v="Item_3_BEV"/>
    <n v="8"/>
    <n v="10"/>
    <n v="80"/>
    <x v="2"/>
    <x v="0"/>
    <d v="2024-02-10T00:00:00"/>
    <x v="1"/>
  </r>
  <r>
    <s v="TXN_7658974"/>
    <s v="CUST_24"/>
    <x v="4"/>
    <s v="Item_20_FOOD"/>
    <n v="33.5"/>
    <n v="1"/>
    <n v="33.5"/>
    <x v="2"/>
    <x v="1"/>
    <d v="2024-12-30T00:00:00"/>
    <x v="2"/>
  </r>
  <r>
    <s v="TXN_6610649"/>
    <s v="CUST_22"/>
    <x v="3"/>
    <s v="Item_7_BEV"/>
    <n v="14"/>
    <n v="1"/>
    <n v="14"/>
    <x v="2"/>
    <x v="0"/>
    <d v="2024-06-17T00:00:00"/>
    <x v="1"/>
  </r>
  <r>
    <s v="TXN_2138629"/>
    <s v="CUST_12"/>
    <x v="3"/>
    <s v="Item_8_BEV"/>
    <n v="15.5"/>
    <n v="1"/>
    <n v="15.5"/>
    <x v="0"/>
    <x v="0"/>
    <d v="2022-01-30T00:00:00"/>
    <x v="1"/>
  </r>
  <r>
    <s v="TXN_1139198"/>
    <s v="CUST_01"/>
    <x v="5"/>
    <s v="Item_17_FUR"/>
    <n v="29"/>
    <n v="7"/>
    <n v="203"/>
    <x v="0"/>
    <x v="1"/>
    <d v="2022-11-04T00:00:00"/>
    <x v="0"/>
  </r>
  <r>
    <s v="TXN_9540741"/>
    <s v="CUST_14"/>
    <x v="1"/>
    <s v="Item_7_MILK"/>
    <n v="14"/>
    <n v="2"/>
    <n v="28"/>
    <x v="1"/>
    <x v="0"/>
    <d v="2022-03-06T00:00:00"/>
    <x v="0"/>
  </r>
  <r>
    <s v="TXN_4554250"/>
    <s v="CUST_23"/>
    <x v="5"/>
    <m/>
    <m/>
    <n v="6"/>
    <n v="246"/>
    <x v="1"/>
    <x v="1"/>
    <d v="2022-10-19T00:00:00"/>
    <x v="1"/>
  </r>
  <r>
    <s v="TXN_6887406"/>
    <s v="CUST_04"/>
    <x v="1"/>
    <s v="Item_17_MILK"/>
    <n v="29"/>
    <n v="8"/>
    <n v="232"/>
    <x v="0"/>
    <x v="0"/>
    <d v="2022-03-23T00:00:00"/>
    <x v="1"/>
  </r>
  <r>
    <s v="TXN_3487125"/>
    <s v="CUST_09"/>
    <x v="2"/>
    <s v="Item_2_BUT"/>
    <n v="6.5"/>
    <n v="5"/>
    <n v="32.5"/>
    <x v="0"/>
    <x v="0"/>
    <d v="2023-06-08T00:00:00"/>
    <x v="0"/>
  </r>
  <r>
    <s v="TXN_8949747"/>
    <s v="CUST_21"/>
    <x v="1"/>
    <s v="Item_11_MILK"/>
    <n v="20"/>
    <n v="10"/>
    <n v="200"/>
    <x v="0"/>
    <x v="0"/>
    <d v="2022-01-29T00:00:00"/>
    <x v="1"/>
  </r>
  <r>
    <s v="TXN_1224414"/>
    <s v="CUST_15"/>
    <x v="5"/>
    <s v="Item_6_FUR"/>
    <n v="12.5"/>
    <n v="5"/>
    <n v="62.5"/>
    <x v="0"/>
    <x v="0"/>
    <d v="2022-01-23T00:00:00"/>
    <x v="0"/>
  </r>
  <r>
    <s v="TXN_9312502"/>
    <s v="CUST_11"/>
    <x v="5"/>
    <s v="Item_20_FUR"/>
    <n v="33.5"/>
    <n v="8"/>
    <n v="268"/>
    <x v="2"/>
    <x v="0"/>
    <d v="2022-09-28T00:00:00"/>
    <x v="2"/>
  </r>
  <r>
    <s v="TXN_8635748"/>
    <s v="CUST_23"/>
    <x v="1"/>
    <s v="Item_1_MILK"/>
    <n v="5"/>
    <n v="1"/>
    <n v="5"/>
    <x v="1"/>
    <x v="1"/>
    <d v="2023-01-22T00:00:00"/>
    <x v="2"/>
  </r>
  <r>
    <s v="TXN_5627047"/>
    <s v="CUST_16"/>
    <x v="2"/>
    <s v="Item_24_BUT"/>
    <n v="39.5"/>
    <n v="7"/>
    <n v="276.5"/>
    <x v="2"/>
    <x v="0"/>
    <d v="2022-02-06T00:00:00"/>
    <x v="0"/>
  </r>
  <r>
    <s v="TXN_7072572"/>
    <s v="CUST_13"/>
    <x v="1"/>
    <s v="Item_11_MILK"/>
    <n v="20"/>
    <n v="1"/>
    <n v="20"/>
    <x v="2"/>
    <x v="1"/>
    <d v="2022-01-13T00:00:00"/>
    <x v="0"/>
  </r>
  <r>
    <s v="TXN_8583404"/>
    <s v="CUST_25"/>
    <x v="0"/>
    <s v="Item_11_PAT"/>
    <n v="20"/>
    <n v="9"/>
    <n v="180"/>
    <x v="1"/>
    <x v="0"/>
    <d v="2024-01-27T00:00:00"/>
    <x v="0"/>
  </r>
  <r>
    <s v="TXN_1524234"/>
    <s v="CUST_16"/>
    <x v="6"/>
    <s v="Item_7_EHE"/>
    <n v="14"/>
    <n v="10"/>
    <n v="140"/>
    <x v="0"/>
    <x v="0"/>
    <d v="2022-11-12T00:00:00"/>
    <x v="1"/>
  </r>
  <r>
    <s v="TXN_5969755"/>
    <s v="CUST_16"/>
    <x v="1"/>
    <s v="Item_19_MILK"/>
    <n v="32"/>
    <n v="4"/>
    <n v="128"/>
    <x v="2"/>
    <x v="0"/>
    <d v="2023-12-25T00:00:00"/>
    <x v="0"/>
  </r>
  <r>
    <s v="TXN_9719760"/>
    <s v="CUST_20"/>
    <x v="2"/>
    <s v="Item_20_BUT"/>
    <n v="33.5"/>
    <n v="7"/>
    <n v="234.5"/>
    <x v="1"/>
    <x v="1"/>
    <d v="2022-10-16T00:00:00"/>
    <x v="2"/>
  </r>
  <r>
    <s v="TXN_8872470"/>
    <s v="CUST_02"/>
    <x v="6"/>
    <s v="Item_19_EHE"/>
    <n v="32"/>
    <n v="1"/>
    <n v="32"/>
    <x v="1"/>
    <x v="0"/>
    <d v="2024-12-18T00:00:00"/>
    <x v="2"/>
  </r>
  <r>
    <s v="TXN_6447825"/>
    <s v="CUST_19"/>
    <x v="4"/>
    <s v="Item_17_FOOD"/>
    <n v="29"/>
    <n v="7"/>
    <n v="203"/>
    <x v="2"/>
    <x v="1"/>
    <d v="2024-07-01T00:00:00"/>
    <x v="1"/>
  </r>
  <r>
    <s v="TXN_7182790"/>
    <s v="CUST_23"/>
    <x v="4"/>
    <s v="Item_25_FOOD"/>
    <n v="41"/>
    <n v="4"/>
    <n v="164"/>
    <x v="1"/>
    <x v="0"/>
    <d v="2023-09-06T00:00:00"/>
    <x v="0"/>
  </r>
  <r>
    <s v="TXN_4994236"/>
    <s v="CUST_18"/>
    <x v="3"/>
    <s v="Item_24_BEV"/>
    <n v="39.5"/>
    <n v="6"/>
    <n v="237"/>
    <x v="0"/>
    <x v="1"/>
    <d v="2022-12-30T00:00:00"/>
    <x v="2"/>
  </r>
  <r>
    <s v="TXN_6185500"/>
    <s v="CUST_22"/>
    <x v="7"/>
    <s v="Item_13_CEA"/>
    <n v="23"/>
    <n v="7"/>
    <n v="161"/>
    <x v="2"/>
    <x v="1"/>
    <d v="2024-06-04T00:00:00"/>
    <x v="0"/>
  </r>
  <r>
    <s v="TXN_3201198"/>
    <s v="CUST_21"/>
    <x v="0"/>
    <s v="Item_12_PAT"/>
    <n v="21.5"/>
    <n v="2"/>
    <n v="43"/>
    <x v="1"/>
    <x v="1"/>
    <d v="2024-09-09T00:00:00"/>
    <x v="1"/>
  </r>
  <r>
    <s v="TXN_8030351"/>
    <s v="CUST_06"/>
    <x v="3"/>
    <s v="Item_14_BEV"/>
    <n v="24.5"/>
    <n v="1"/>
    <n v="24.5"/>
    <x v="0"/>
    <x v="1"/>
    <d v="2024-06-13T00:00:00"/>
    <x v="1"/>
  </r>
  <r>
    <s v="TXN_2525825"/>
    <s v="CUST_08"/>
    <x v="4"/>
    <s v="Item_22_FOOD"/>
    <n v="36.5"/>
    <n v="3"/>
    <n v="109.5"/>
    <x v="0"/>
    <x v="1"/>
    <d v="2024-03-13T00:00:00"/>
    <x v="1"/>
  </r>
  <r>
    <s v="TXN_9911848"/>
    <s v="CUST_18"/>
    <x v="1"/>
    <s v="Item_6_MILK"/>
    <n v="12.5"/>
    <n v="10"/>
    <n v="125"/>
    <x v="0"/>
    <x v="1"/>
    <d v="2022-06-08T00:00:00"/>
    <x v="2"/>
  </r>
  <r>
    <s v="TXN_3373651"/>
    <s v="CUST_08"/>
    <x v="0"/>
    <s v="Item_17_PAT"/>
    <n v="29"/>
    <n v="10"/>
    <n v="290"/>
    <x v="2"/>
    <x v="1"/>
    <d v="2022-01-21T00:00:00"/>
    <x v="0"/>
  </r>
  <r>
    <s v="TXN_2344077"/>
    <s v="CUST_25"/>
    <x v="6"/>
    <s v="Item_12_EHE"/>
    <n v="21.5"/>
    <n v="10"/>
    <n v="215"/>
    <x v="1"/>
    <x v="0"/>
    <d v="2024-03-31T00:00:00"/>
    <x v="0"/>
  </r>
  <r>
    <s v="TXN_6615966"/>
    <s v="CUST_17"/>
    <x v="1"/>
    <s v="Item_23_MILK"/>
    <n v="38"/>
    <n v="6"/>
    <n v="228"/>
    <x v="2"/>
    <x v="0"/>
    <d v="2023-09-05T00:00:00"/>
    <x v="0"/>
  </r>
  <r>
    <s v="TXN_2721068"/>
    <s v="CUST_15"/>
    <x v="6"/>
    <s v="Item_6_EHE"/>
    <n v="12.5"/>
    <n v="6"/>
    <n v="75"/>
    <x v="2"/>
    <x v="1"/>
    <d v="2023-01-03T00:00:00"/>
    <x v="1"/>
  </r>
  <r>
    <s v="TXN_4178572"/>
    <s v="CUST_12"/>
    <x v="6"/>
    <s v="Item_19_EHE"/>
    <n v="32"/>
    <n v="8"/>
    <n v="256"/>
    <x v="2"/>
    <x v="1"/>
    <d v="2024-11-05T00:00:00"/>
    <x v="2"/>
  </r>
  <r>
    <s v="TXN_2728490"/>
    <s v="CUST_25"/>
    <x v="0"/>
    <s v="Item_10_PAT"/>
    <n v="18.5"/>
    <n v="1"/>
    <n v="18.5"/>
    <x v="1"/>
    <x v="0"/>
    <d v="2023-10-31T00:00:00"/>
    <x v="0"/>
  </r>
  <r>
    <s v="TXN_7293964"/>
    <s v="CUST_14"/>
    <x v="7"/>
    <s v="Item_21_CEA"/>
    <n v="35"/>
    <n v="2"/>
    <n v="70"/>
    <x v="1"/>
    <x v="0"/>
    <d v="2023-06-16T00:00:00"/>
    <x v="2"/>
  </r>
  <r>
    <s v="TXN_6194378"/>
    <s v="CUST_13"/>
    <x v="0"/>
    <s v="Item_6_PAT"/>
    <n v="12.5"/>
    <n v="10"/>
    <n v="125"/>
    <x v="1"/>
    <x v="0"/>
    <d v="2022-08-13T00:00:00"/>
    <x v="2"/>
  </r>
  <r>
    <s v="TXN_3545596"/>
    <s v="CUST_10"/>
    <x v="3"/>
    <s v="Item_10_BEV"/>
    <n v="18.5"/>
    <n v="7"/>
    <n v="129.5"/>
    <x v="1"/>
    <x v="1"/>
    <d v="2023-03-26T00:00:00"/>
    <x v="0"/>
  </r>
  <r>
    <s v="TXN_5321880"/>
    <s v="CUST_13"/>
    <x v="2"/>
    <s v="Item_20_BUT"/>
    <n v="33.5"/>
    <n v="1"/>
    <n v="33.5"/>
    <x v="2"/>
    <x v="0"/>
    <d v="2024-02-25T00:00:00"/>
    <x v="2"/>
  </r>
  <r>
    <s v="TXN_9977844"/>
    <s v="CUST_18"/>
    <x v="0"/>
    <m/>
    <n v="36.5"/>
    <m/>
    <m/>
    <x v="0"/>
    <x v="1"/>
    <d v="2022-12-27T00:00:00"/>
    <x v="0"/>
  </r>
  <r>
    <s v="TXN_1401211"/>
    <s v="CUST_16"/>
    <x v="0"/>
    <s v="Item_15_PAT"/>
    <n v="26"/>
    <n v="5"/>
    <n v="130"/>
    <x v="0"/>
    <x v="0"/>
    <d v="2023-01-02T00:00:00"/>
    <x v="2"/>
  </r>
  <r>
    <s v="TXN_4304033"/>
    <s v="CUST_14"/>
    <x v="1"/>
    <s v="Item_16_MILK"/>
    <n v="27.5"/>
    <n v="4"/>
    <n v="110"/>
    <x v="2"/>
    <x v="0"/>
    <d v="2023-12-05T00:00:00"/>
    <x v="1"/>
  </r>
  <r>
    <s v="TXN_2586658"/>
    <s v="CUST_15"/>
    <x v="2"/>
    <s v="Item_16_BUT"/>
    <n v="27.5"/>
    <n v="2"/>
    <n v="55"/>
    <x v="2"/>
    <x v="0"/>
    <d v="2022-10-11T00:00:00"/>
    <x v="1"/>
  </r>
  <r>
    <s v="TXN_4726335"/>
    <s v="CUST_04"/>
    <x v="3"/>
    <s v="Item_2_BEV"/>
    <n v="6.5"/>
    <n v="8"/>
    <n v="52"/>
    <x v="2"/>
    <x v="1"/>
    <d v="2023-10-27T00:00:00"/>
    <x v="2"/>
  </r>
  <r>
    <s v="TXN_3219471"/>
    <s v="CUST_07"/>
    <x v="1"/>
    <s v="Item_11_MILK"/>
    <n v="20"/>
    <n v="2"/>
    <n v="40"/>
    <x v="2"/>
    <x v="1"/>
    <d v="2022-03-26T00:00:00"/>
    <x v="1"/>
  </r>
  <r>
    <s v="TXN_9199770"/>
    <s v="CUST_24"/>
    <x v="5"/>
    <s v="Item_4_FUR"/>
    <n v="9.5"/>
    <n v="2"/>
    <n v="19"/>
    <x v="2"/>
    <x v="1"/>
    <d v="2022-11-25T00:00:00"/>
    <x v="0"/>
  </r>
  <r>
    <s v="TXN_1236974"/>
    <s v="CUST_01"/>
    <x v="3"/>
    <m/>
    <m/>
    <n v="8"/>
    <n v="76"/>
    <x v="2"/>
    <x v="0"/>
    <d v="2023-04-21T00:00:00"/>
    <x v="1"/>
  </r>
  <r>
    <s v="TXN_6682387"/>
    <s v="CUST_17"/>
    <x v="5"/>
    <s v="Item_25_FUR"/>
    <n v="41"/>
    <n v="5"/>
    <n v="205"/>
    <x v="0"/>
    <x v="1"/>
    <d v="2023-03-03T00:00:00"/>
    <x v="2"/>
  </r>
  <r>
    <s v="TXN_3572849"/>
    <s v="CUST_05"/>
    <x v="4"/>
    <s v="Item_25_FOOD"/>
    <n v="41"/>
    <n v="6"/>
    <n v="246"/>
    <x v="1"/>
    <x v="0"/>
    <d v="2023-05-08T00:00:00"/>
    <x v="0"/>
  </r>
  <r>
    <s v="TXN_6842454"/>
    <s v="CUST_13"/>
    <x v="4"/>
    <s v="Item_24_FOOD"/>
    <n v="39.5"/>
    <n v="1"/>
    <n v="39.5"/>
    <x v="1"/>
    <x v="0"/>
    <d v="2023-08-25T00:00:00"/>
    <x v="2"/>
  </r>
  <r>
    <s v="TXN_5603923"/>
    <s v="CUST_11"/>
    <x v="1"/>
    <s v="Item_16_MILK"/>
    <n v="27.5"/>
    <n v="9"/>
    <n v="247.5"/>
    <x v="2"/>
    <x v="0"/>
    <d v="2023-06-14T00:00:00"/>
    <x v="2"/>
  </r>
  <r>
    <s v="TXN_5503377"/>
    <s v="CUST_09"/>
    <x v="7"/>
    <s v="Item_16_CEA"/>
    <n v="27.5"/>
    <n v="4"/>
    <n v="110"/>
    <x v="1"/>
    <x v="0"/>
    <d v="2023-07-13T00:00:00"/>
    <x v="0"/>
  </r>
  <r>
    <s v="TXN_9665063"/>
    <s v="CUST_14"/>
    <x v="4"/>
    <s v="Item_9_FOOD"/>
    <n v="17"/>
    <n v="9"/>
    <n v="153"/>
    <x v="1"/>
    <x v="1"/>
    <d v="2023-05-26T00:00:00"/>
    <x v="2"/>
  </r>
  <r>
    <s v="TXN_2258785"/>
    <s v="CUST_16"/>
    <x v="2"/>
    <s v="Item_3_BUT"/>
    <n v="8"/>
    <n v="10"/>
    <n v="80"/>
    <x v="2"/>
    <x v="1"/>
    <d v="2023-01-13T00:00:00"/>
    <x v="1"/>
  </r>
  <r>
    <s v="TXN_8012805"/>
    <s v="CUST_24"/>
    <x v="1"/>
    <s v="Item_9_MILK"/>
    <n v="17"/>
    <n v="2"/>
    <n v="34"/>
    <x v="1"/>
    <x v="1"/>
    <d v="2022-11-22T00:00:00"/>
    <x v="1"/>
  </r>
  <r>
    <s v="TXN_3671517"/>
    <s v="CUST_13"/>
    <x v="1"/>
    <s v="Item_1_MILK"/>
    <n v="5"/>
    <n v="9"/>
    <n v="45"/>
    <x v="0"/>
    <x v="1"/>
    <d v="2024-01-06T00:00:00"/>
    <x v="1"/>
  </r>
  <r>
    <s v="TXN_8610139"/>
    <s v="CUST_14"/>
    <x v="2"/>
    <s v="Item_25_BUT"/>
    <n v="41"/>
    <n v="6"/>
    <n v="246"/>
    <x v="2"/>
    <x v="1"/>
    <d v="2023-11-15T00:00:00"/>
    <x v="2"/>
  </r>
  <r>
    <s v="TXN_7069237"/>
    <s v="CUST_08"/>
    <x v="3"/>
    <s v="Item_12_BEV"/>
    <n v="21.5"/>
    <n v="9"/>
    <n v="193.5"/>
    <x v="1"/>
    <x v="1"/>
    <d v="2023-11-28T00:00:00"/>
    <x v="1"/>
  </r>
  <r>
    <s v="TXN_4920125"/>
    <s v="CUST_10"/>
    <x v="4"/>
    <s v="Item_6_FOOD"/>
    <n v="12.5"/>
    <n v="1"/>
    <n v="12.5"/>
    <x v="0"/>
    <x v="1"/>
    <d v="2023-03-14T00:00:00"/>
    <x v="1"/>
  </r>
  <r>
    <s v="TXN_6541597"/>
    <s v="CUST_05"/>
    <x v="0"/>
    <s v="Item_15_PAT"/>
    <n v="26"/>
    <n v="1"/>
    <n v="26"/>
    <x v="1"/>
    <x v="0"/>
    <d v="2024-08-12T00:00:00"/>
    <x v="2"/>
  </r>
  <r>
    <s v="TXN_6048384"/>
    <s v="CUST_07"/>
    <x v="2"/>
    <m/>
    <m/>
    <n v="4"/>
    <n v="164"/>
    <x v="2"/>
    <x v="0"/>
    <d v="2022-05-19T00:00:00"/>
    <x v="2"/>
  </r>
  <r>
    <s v="TXN_3419392"/>
    <s v="CUST_25"/>
    <x v="2"/>
    <s v="Item_18_BUT"/>
    <n v="30.5"/>
    <n v="5"/>
    <n v="152.5"/>
    <x v="1"/>
    <x v="0"/>
    <d v="2024-12-14T00:00:00"/>
    <x v="1"/>
  </r>
  <r>
    <s v="TXN_5775795"/>
    <s v="CUST_14"/>
    <x v="4"/>
    <s v="Item_13_FOOD"/>
    <n v="23"/>
    <n v="9"/>
    <n v="207"/>
    <x v="1"/>
    <x v="0"/>
    <d v="2023-01-17T00:00:00"/>
    <x v="2"/>
  </r>
  <r>
    <s v="TXN_2206258"/>
    <s v="CUST_14"/>
    <x v="2"/>
    <s v="Item_4_BUT"/>
    <n v="9.5"/>
    <n v="1"/>
    <n v="9.5"/>
    <x v="0"/>
    <x v="0"/>
    <d v="2022-07-08T00:00:00"/>
    <x v="2"/>
  </r>
  <r>
    <s v="TXN_5149491"/>
    <s v="CUST_13"/>
    <x v="1"/>
    <s v="Item_16_MILK"/>
    <n v="27.5"/>
    <n v="10"/>
    <n v="275"/>
    <x v="2"/>
    <x v="0"/>
    <d v="2022-05-21T00:00:00"/>
    <x v="0"/>
  </r>
  <r>
    <s v="TXN_9892705"/>
    <s v="CUST_10"/>
    <x v="2"/>
    <s v="Item_17_BUT"/>
    <n v="29"/>
    <n v="3"/>
    <n v="87"/>
    <x v="2"/>
    <x v="0"/>
    <d v="2024-11-06T00:00:00"/>
    <x v="2"/>
  </r>
  <r>
    <s v="TXN_9080551"/>
    <s v="CUST_21"/>
    <x v="3"/>
    <m/>
    <m/>
    <n v="2"/>
    <n v="28"/>
    <x v="0"/>
    <x v="0"/>
    <d v="2022-07-21T00:00:00"/>
    <x v="1"/>
  </r>
  <r>
    <s v="TXN_5317550"/>
    <s v="CUST_23"/>
    <x v="5"/>
    <s v="Item_17_FUR"/>
    <n v="29"/>
    <n v="4"/>
    <n v="116"/>
    <x v="1"/>
    <x v="1"/>
    <d v="2024-05-14T00:00:00"/>
    <x v="0"/>
  </r>
  <r>
    <s v="TXN_9071198"/>
    <s v="CUST_05"/>
    <x v="3"/>
    <s v="Item_2_BEV"/>
    <n v="6.5"/>
    <n v="8"/>
    <n v="52"/>
    <x v="1"/>
    <x v="0"/>
    <d v="2022-10-31T00:00:00"/>
    <x v="1"/>
  </r>
  <r>
    <s v="TXN_3588227"/>
    <s v="CUST_22"/>
    <x v="2"/>
    <s v="Item_22_BUT"/>
    <n v="36.5"/>
    <n v="8"/>
    <n v="292"/>
    <x v="1"/>
    <x v="0"/>
    <d v="2022-05-09T00:00:00"/>
    <x v="0"/>
  </r>
  <r>
    <s v="TXN_5505701"/>
    <s v="CUST_04"/>
    <x v="1"/>
    <s v="Item_11_MILK"/>
    <n v="20"/>
    <n v="10"/>
    <n v="200"/>
    <x v="0"/>
    <x v="1"/>
    <d v="2024-07-08T00:00:00"/>
    <x v="1"/>
  </r>
  <r>
    <s v="TXN_9211951"/>
    <s v="CUST_10"/>
    <x v="5"/>
    <s v="Item_8_FUR"/>
    <n v="15.5"/>
    <n v="6"/>
    <n v="93"/>
    <x v="2"/>
    <x v="0"/>
    <d v="2024-02-16T00:00:00"/>
    <x v="0"/>
  </r>
  <r>
    <s v="TXN_2420813"/>
    <s v="CUST_10"/>
    <x v="7"/>
    <s v="Item_3_CEA"/>
    <n v="8"/>
    <n v="9"/>
    <n v="72"/>
    <x v="0"/>
    <x v="1"/>
    <d v="2022-06-13T00:00:00"/>
    <x v="2"/>
  </r>
  <r>
    <s v="TXN_9910150"/>
    <s v="CUST_08"/>
    <x v="6"/>
    <s v="Item_9_EHE"/>
    <n v="17"/>
    <n v="4"/>
    <n v="68"/>
    <x v="0"/>
    <x v="0"/>
    <d v="2022-05-23T00:00:00"/>
    <x v="0"/>
  </r>
  <r>
    <s v="TXN_2328430"/>
    <s v="CUST_22"/>
    <x v="5"/>
    <s v="Item_25_FUR"/>
    <n v="41"/>
    <n v="6"/>
    <n v="246"/>
    <x v="1"/>
    <x v="0"/>
    <d v="2024-07-07T00:00:00"/>
    <x v="2"/>
  </r>
  <r>
    <s v="TXN_3381866"/>
    <s v="CUST_16"/>
    <x v="3"/>
    <s v="Item_20_BEV"/>
    <n v="33.5"/>
    <n v="8"/>
    <n v="268"/>
    <x v="0"/>
    <x v="0"/>
    <d v="2024-09-07T00:00:00"/>
    <x v="1"/>
  </r>
  <r>
    <s v="TXN_1451562"/>
    <s v="CUST_04"/>
    <x v="4"/>
    <s v="Item_14_FOOD"/>
    <n v="24.5"/>
    <n v="7"/>
    <n v="171.5"/>
    <x v="0"/>
    <x v="0"/>
    <d v="2022-07-24T00:00:00"/>
    <x v="2"/>
  </r>
  <r>
    <s v="TXN_3836955"/>
    <s v="CUST_05"/>
    <x v="1"/>
    <s v="Item_22_MILK"/>
    <n v="36.5"/>
    <n v="5"/>
    <n v="182.5"/>
    <x v="0"/>
    <x v="1"/>
    <d v="2024-11-21T00:00:00"/>
    <x v="0"/>
  </r>
  <r>
    <s v="TXN_1899099"/>
    <s v="CUST_06"/>
    <x v="4"/>
    <s v="Item_1_FOOD"/>
    <n v="5"/>
    <n v="3"/>
    <n v="15"/>
    <x v="2"/>
    <x v="1"/>
    <d v="2022-08-06T00:00:00"/>
    <x v="0"/>
  </r>
  <r>
    <s v="TXN_6594654"/>
    <s v="CUST_22"/>
    <x v="0"/>
    <s v="Item_5_PAT"/>
    <n v="11"/>
    <n v="9"/>
    <n v="99"/>
    <x v="2"/>
    <x v="1"/>
    <d v="2023-10-11T00:00:00"/>
    <x v="2"/>
  </r>
  <r>
    <s v="TXN_4029684"/>
    <s v="CUST_16"/>
    <x v="5"/>
    <s v="Item_21_FUR"/>
    <n v="35"/>
    <n v="7"/>
    <n v="245"/>
    <x v="0"/>
    <x v="1"/>
    <d v="2024-04-19T00:00:00"/>
    <x v="0"/>
  </r>
  <r>
    <s v="TXN_1097532"/>
    <s v="CUST_02"/>
    <x v="3"/>
    <s v="Item_12_BEV"/>
    <n v="21.5"/>
    <n v="3"/>
    <n v="64.5"/>
    <x v="0"/>
    <x v="0"/>
    <d v="2022-03-01T00:00:00"/>
    <x v="1"/>
  </r>
  <r>
    <s v="TXN_1141808"/>
    <s v="CUST_23"/>
    <x v="0"/>
    <s v="Item_8_PAT"/>
    <n v="15.5"/>
    <n v="2"/>
    <n v="31"/>
    <x v="1"/>
    <x v="0"/>
    <d v="2022-03-14T00:00:00"/>
    <x v="1"/>
  </r>
  <r>
    <s v="TXN_3519483"/>
    <s v="CUST_03"/>
    <x v="2"/>
    <s v="Item_8_BUT"/>
    <n v="15.5"/>
    <n v="8"/>
    <n v="124"/>
    <x v="1"/>
    <x v="0"/>
    <d v="2022-12-16T00:00:00"/>
    <x v="0"/>
  </r>
  <r>
    <s v="TXN_7472400"/>
    <s v="CUST_16"/>
    <x v="0"/>
    <m/>
    <n v="12.5"/>
    <m/>
    <m/>
    <x v="1"/>
    <x v="1"/>
    <d v="2022-05-14T00:00:00"/>
    <x v="0"/>
  </r>
  <r>
    <s v="TXN_5630572"/>
    <s v="CUST_04"/>
    <x v="0"/>
    <s v="Item_24_PAT"/>
    <n v="39.5"/>
    <n v="7"/>
    <n v="276.5"/>
    <x v="0"/>
    <x v="0"/>
    <d v="2023-10-05T00:00:00"/>
    <x v="0"/>
  </r>
  <r>
    <s v="TXN_3886696"/>
    <s v="CUST_01"/>
    <x v="6"/>
    <s v="Item_9_EHE"/>
    <n v="17"/>
    <n v="9"/>
    <n v="153"/>
    <x v="2"/>
    <x v="0"/>
    <d v="2024-12-18T00:00:00"/>
    <x v="0"/>
  </r>
  <r>
    <s v="TXN_3642410"/>
    <s v="CUST_12"/>
    <x v="1"/>
    <s v="Item_7_MILK"/>
    <n v="14"/>
    <n v="2"/>
    <n v="28"/>
    <x v="0"/>
    <x v="1"/>
    <d v="2024-10-08T00:00:00"/>
    <x v="1"/>
  </r>
  <r>
    <s v="TXN_1704457"/>
    <s v="CUST_18"/>
    <x v="5"/>
    <s v="Item_17_FUR"/>
    <n v="29"/>
    <n v="5"/>
    <n v="145"/>
    <x v="1"/>
    <x v="1"/>
    <d v="2024-04-01T00:00:00"/>
    <x v="2"/>
  </r>
  <r>
    <s v="TXN_8373559"/>
    <s v="CUST_23"/>
    <x v="7"/>
    <m/>
    <m/>
    <n v="3"/>
    <n v="51"/>
    <x v="0"/>
    <x v="0"/>
    <d v="2022-11-19T00:00:00"/>
    <x v="1"/>
  </r>
  <r>
    <s v="TXN_5936341"/>
    <s v="CUST_23"/>
    <x v="0"/>
    <s v="Item_19_PAT"/>
    <n v="32"/>
    <n v="8"/>
    <n v="256"/>
    <x v="0"/>
    <x v="0"/>
    <d v="2022-07-13T00:00:00"/>
    <x v="0"/>
  </r>
  <r>
    <s v="TXN_1558197"/>
    <s v="CUST_01"/>
    <x v="4"/>
    <s v="Item_20_FOOD"/>
    <n v="33.5"/>
    <n v="6"/>
    <n v="201"/>
    <x v="0"/>
    <x v="0"/>
    <d v="2024-04-23T00:00:00"/>
    <x v="0"/>
  </r>
  <r>
    <s v="TXN_9102543"/>
    <s v="CUST_13"/>
    <x v="2"/>
    <s v="Item_20_BUT"/>
    <n v="33.5"/>
    <n v="3"/>
    <n v="100.5"/>
    <x v="2"/>
    <x v="1"/>
    <d v="2024-05-28T00:00:00"/>
    <x v="2"/>
  </r>
  <r>
    <s v="TXN_1509297"/>
    <s v="CUST_04"/>
    <x v="3"/>
    <s v="Item_14_BEV"/>
    <n v="24.5"/>
    <n v="1"/>
    <n v="24.5"/>
    <x v="1"/>
    <x v="1"/>
    <d v="2023-07-16T00:00:00"/>
    <x v="0"/>
  </r>
  <r>
    <s v="TXN_6253708"/>
    <s v="CUST_12"/>
    <x v="5"/>
    <s v="Item_15_FUR"/>
    <n v="26"/>
    <n v="6"/>
    <n v="156"/>
    <x v="0"/>
    <x v="1"/>
    <d v="2022-11-03T00:00:00"/>
    <x v="0"/>
  </r>
  <r>
    <s v="TXN_7928944"/>
    <s v="CUST_15"/>
    <x v="7"/>
    <s v="Item_3_CEA"/>
    <n v="8"/>
    <n v="5"/>
    <n v="40"/>
    <x v="1"/>
    <x v="0"/>
    <d v="2023-07-22T00:00:00"/>
    <x v="2"/>
  </r>
  <r>
    <s v="TXN_4576075"/>
    <s v="CUST_09"/>
    <x v="5"/>
    <s v="Item_8_FUR"/>
    <n v="15.5"/>
    <n v="9"/>
    <n v="139.5"/>
    <x v="0"/>
    <x v="1"/>
    <d v="2024-10-16T00:00:00"/>
    <x v="2"/>
  </r>
  <r>
    <s v="TXN_2276275"/>
    <s v="CUST_13"/>
    <x v="1"/>
    <s v="Item_22_MILK"/>
    <n v="36.5"/>
    <n v="9"/>
    <n v="328.5"/>
    <x v="2"/>
    <x v="1"/>
    <d v="2022-04-29T00:00:00"/>
    <x v="0"/>
  </r>
  <r>
    <s v="TXN_5512573"/>
    <s v="CUST_08"/>
    <x v="0"/>
    <s v="Item_1_PAT"/>
    <n v="5"/>
    <n v="10"/>
    <n v="50"/>
    <x v="2"/>
    <x v="0"/>
    <d v="2024-05-13T00:00:00"/>
    <x v="2"/>
  </r>
  <r>
    <s v="TXN_8514415"/>
    <s v="CUST_03"/>
    <x v="5"/>
    <s v="Item_8_FUR"/>
    <n v="15.5"/>
    <n v="8"/>
    <n v="124"/>
    <x v="2"/>
    <x v="0"/>
    <d v="2022-12-21T00:00:00"/>
    <x v="0"/>
  </r>
  <r>
    <s v="TXN_7232932"/>
    <s v="CUST_21"/>
    <x v="6"/>
    <s v="Item_16_EHE"/>
    <n v="27.5"/>
    <n v="1"/>
    <n v="27.5"/>
    <x v="2"/>
    <x v="0"/>
    <d v="2022-04-16T00:00:00"/>
    <x v="1"/>
  </r>
  <r>
    <s v="TXN_8935474"/>
    <s v="CUST_08"/>
    <x v="7"/>
    <m/>
    <n v="41"/>
    <m/>
    <m/>
    <x v="1"/>
    <x v="0"/>
    <d v="2024-12-26T00:00:00"/>
    <x v="1"/>
  </r>
  <r>
    <s v="TXN_8219862"/>
    <s v="CUST_07"/>
    <x v="6"/>
    <s v="Item_12_EHE"/>
    <n v="21.5"/>
    <n v="3"/>
    <n v="64.5"/>
    <x v="0"/>
    <x v="1"/>
    <d v="2022-08-11T00:00:00"/>
    <x v="1"/>
  </r>
  <r>
    <s v="TXN_6959326"/>
    <s v="CUST_14"/>
    <x v="1"/>
    <s v="Item_4_MILK"/>
    <n v="9.5"/>
    <n v="8"/>
    <n v="76"/>
    <x v="1"/>
    <x v="1"/>
    <d v="2023-04-14T00:00:00"/>
    <x v="2"/>
  </r>
  <r>
    <s v="TXN_4483598"/>
    <s v="CUST_02"/>
    <x v="0"/>
    <s v="Item_14_PAT"/>
    <n v="24.5"/>
    <n v="7"/>
    <n v="171.5"/>
    <x v="0"/>
    <x v="1"/>
    <d v="2024-09-06T00:00:00"/>
    <x v="0"/>
  </r>
  <r>
    <s v="TXN_7332563"/>
    <s v="CUST_13"/>
    <x v="4"/>
    <s v="Item_13_FOOD"/>
    <n v="23"/>
    <n v="2"/>
    <n v="46"/>
    <x v="2"/>
    <x v="1"/>
    <d v="2024-03-05T00:00:00"/>
    <x v="2"/>
  </r>
  <r>
    <s v="TXN_1362426"/>
    <s v="CUST_20"/>
    <x v="3"/>
    <s v="Item_2_BEV"/>
    <n v="6.5"/>
    <n v="3"/>
    <n v="19.5"/>
    <x v="1"/>
    <x v="0"/>
    <d v="2024-07-14T00:00:00"/>
    <x v="0"/>
  </r>
  <r>
    <s v="TXN_9372793"/>
    <s v="CUST_17"/>
    <x v="4"/>
    <s v="Item_8_FOOD"/>
    <n v="15.5"/>
    <n v="9"/>
    <n v="139.5"/>
    <x v="0"/>
    <x v="1"/>
    <d v="2023-11-11T00:00:00"/>
    <x v="1"/>
  </r>
  <r>
    <s v="TXN_2190866"/>
    <s v="CUST_03"/>
    <x v="2"/>
    <s v="Item_23_BUT"/>
    <n v="38"/>
    <n v="5"/>
    <n v="190"/>
    <x v="2"/>
    <x v="0"/>
    <d v="2024-01-26T00:00:00"/>
    <x v="0"/>
  </r>
  <r>
    <s v="TXN_1204007"/>
    <s v="CUST_11"/>
    <x v="5"/>
    <s v="Item_14_FUR"/>
    <n v="24.5"/>
    <n v="8"/>
    <n v="196"/>
    <x v="2"/>
    <x v="1"/>
    <d v="2022-10-11T00:00:00"/>
    <x v="0"/>
  </r>
  <r>
    <s v="TXN_2046485"/>
    <s v="CUST_10"/>
    <x v="0"/>
    <s v="Item_14_PAT"/>
    <n v="24.5"/>
    <n v="3"/>
    <n v="73.5"/>
    <x v="0"/>
    <x v="1"/>
    <d v="2024-12-09T00:00:00"/>
    <x v="0"/>
  </r>
  <r>
    <s v="TXN_7548408"/>
    <s v="CUST_18"/>
    <x v="1"/>
    <s v="Item_7_MILK"/>
    <n v="14"/>
    <n v="4"/>
    <n v="56"/>
    <x v="0"/>
    <x v="0"/>
    <d v="2023-04-14T00:00:00"/>
    <x v="1"/>
  </r>
  <r>
    <s v="TXN_8863955"/>
    <s v="CUST_01"/>
    <x v="0"/>
    <s v="Item_20_PAT"/>
    <n v="33.5"/>
    <n v="6"/>
    <n v="201"/>
    <x v="1"/>
    <x v="1"/>
    <d v="2022-08-15T00:00:00"/>
    <x v="2"/>
  </r>
  <r>
    <s v="TXN_7341164"/>
    <s v="CUST_11"/>
    <x v="5"/>
    <s v="Item_21_FUR"/>
    <n v="35"/>
    <n v="9"/>
    <n v="315"/>
    <x v="2"/>
    <x v="1"/>
    <d v="2024-07-17T00:00:00"/>
    <x v="0"/>
  </r>
  <r>
    <s v="TXN_1040270"/>
    <s v="CUST_02"/>
    <x v="5"/>
    <s v="Item_15_FUR"/>
    <n v="26"/>
    <n v="2"/>
    <n v="52"/>
    <x v="1"/>
    <x v="1"/>
    <d v="2022-05-03T00:00:00"/>
    <x v="0"/>
  </r>
  <r>
    <s v="TXN_6730972"/>
    <s v="CUST_22"/>
    <x v="2"/>
    <s v="Item_22_BUT"/>
    <n v="36.5"/>
    <n v="4"/>
    <n v="146"/>
    <x v="2"/>
    <x v="1"/>
    <d v="2024-09-05T00:00:00"/>
    <x v="1"/>
  </r>
  <r>
    <s v="TXN_8139295"/>
    <s v="CUST_08"/>
    <x v="3"/>
    <s v="Item_1_BEV"/>
    <n v="5"/>
    <n v="1"/>
    <n v="5"/>
    <x v="1"/>
    <x v="0"/>
    <d v="2023-07-05T00:00:00"/>
    <x v="0"/>
  </r>
  <r>
    <s v="TXN_5578636"/>
    <s v="CUST_23"/>
    <x v="0"/>
    <s v="Item_25_PAT"/>
    <n v="41"/>
    <n v="4"/>
    <n v="164"/>
    <x v="1"/>
    <x v="0"/>
    <d v="2024-06-03T00:00:00"/>
    <x v="1"/>
  </r>
  <r>
    <s v="TXN_3878663"/>
    <s v="CUST_11"/>
    <x v="0"/>
    <s v="Item_10_PAT"/>
    <n v="18.5"/>
    <n v="3"/>
    <n v="55.5"/>
    <x v="0"/>
    <x v="0"/>
    <d v="2024-03-31T00:00:00"/>
    <x v="1"/>
  </r>
  <r>
    <s v="TXN_3493022"/>
    <s v="CUST_15"/>
    <x v="6"/>
    <s v="Item_1_EHE"/>
    <n v="5"/>
    <n v="5"/>
    <n v="25"/>
    <x v="1"/>
    <x v="0"/>
    <d v="2023-11-25T00:00:00"/>
    <x v="1"/>
  </r>
  <r>
    <s v="TXN_1112486"/>
    <s v="CUST_01"/>
    <x v="7"/>
    <s v="Item_23_CEA"/>
    <n v="38"/>
    <n v="5"/>
    <n v="190"/>
    <x v="2"/>
    <x v="1"/>
    <d v="2022-01-22T00:00:00"/>
    <x v="2"/>
  </r>
  <r>
    <s v="TXN_8052085"/>
    <s v="CUST_20"/>
    <x v="5"/>
    <s v="Item_17_FUR"/>
    <n v="29"/>
    <n v="2"/>
    <n v="58"/>
    <x v="2"/>
    <x v="1"/>
    <d v="2024-07-22T00:00:00"/>
    <x v="0"/>
  </r>
  <r>
    <s v="TXN_8961064"/>
    <s v="CUST_16"/>
    <x v="2"/>
    <s v="Item_4_BUT"/>
    <n v="9.5"/>
    <n v="10"/>
    <n v="95"/>
    <x v="0"/>
    <x v="1"/>
    <d v="2024-06-22T00:00:00"/>
    <x v="0"/>
  </r>
  <r>
    <s v="TXN_8148844"/>
    <s v="CUST_19"/>
    <x v="0"/>
    <s v="Item_24_PAT"/>
    <n v="39.5"/>
    <n v="7"/>
    <n v="276.5"/>
    <x v="2"/>
    <x v="1"/>
    <d v="2023-10-08T00:00:00"/>
    <x v="0"/>
  </r>
  <r>
    <s v="TXN_8804809"/>
    <s v="CUST_20"/>
    <x v="3"/>
    <s v="Item_18_BEV"/>
    <n v="30.5"/>
    <n v="6"/>
    <n v="183"/>
    <x v="1"/>
    <x v="1"/>
    <d v="2024-08-07T00:00:00"/>
    <x v="0"/>
  </r>
  <r>
    <s v="TXN_3823295"/>
    <s v="CUST_09"/>
    <x v="0"/>
    <s v="Item_11_PAT"/>
    <n v="20"/>
    <n v="4"/>
    <n v="80"/>
    <x v="0"/>
    <x v="0"/>
    <d v="2022-01-23T00:00:00"/>
    <x v="2"/>
  </r>
  <r>
    <s v="TXN_3690725"/>
    <s v="CUST_09"/>
    <x v="5"/>
    <s v="Item_7_FUR"/>
    <n v="14"/>
    <n v="6"/>
    <n v="84"/>
    <x v="0"/>
    <x v="0"/>
    <d v="2023-02-07T00:00:00"/>
    <x v="2"/>
  </r>
  <r>
    <s v="TXN_5239006"/>
    <s v="CUST_03"/>
    <x v="1"/>
    <s v="Item_22_MILK"/>
    <n v="36.5"/>
    <n v="9"/>
    <n v="328.5"/>
    <x v="1"/>
    <x v="0"/>
    <d v="2023-01-06T00:00:00"/>
    <x v="1"/>
  </r>
  <r>
    <s v="TXN_3635610"/>
    <s v="CUST_07"/>
    <x v="6"/>
    <s v="Item_23_EHE"/>
    <n v="38"/>
    <n v="7"/>
    <n v="266"/>
    <x v="1"/>
    <x v="1"/>
    <d v="2022-06-20T00:00:00"/>
    <x v="2"/>
  </r>
  <r>
    <s v="TXN_1648617"/>
    <s v="CUST_05"/>
    <x v="6"/>
    <s v="Item_22_EHE"/>
    <n v="36.5"/>
    <n v="9"/>
    <n v="328.5"/>
    <x v="2"/>
    <x v="1"/>
    <d v="2023-01-11T00:00:00"/>
    <x v="0"/>
  </r>
  <r>
    <s v="TXN_7958182"/>
    <s v="CUST_10"/>
    <x v="2"/>
    <s v="Item_12_BUT"/>
    <n v="21.5"/>
    <n v="6"/>
    <n v="129"/>
    <x v="1"/>
    <x v="1"/>
    <d v="2022-11-11T00:00:00"/>
    <x v="2"/>
  </r>
  <r>
    <s v="TXN_5116293"/>
    <s v="CUST_02"/>
    <x v="0"/>
    <s v="Item_8_PAT"/>
    <n v="15.5"/>
    <n v="6"/>
    <n v="93"/>
    <x v="2"/>
    <x v="0"/>
    <d v="2022-12-05T00:00:00"/>
    <x v="1"/>
  </r>
  <r>
    <s v="TXN_5588546"/>
    <s v="CUST_23"/>
    <x v="7"/>
    <s v="Item_5_CEA"/>
    <n v="11"/>
    <n v="3"/>
    <n v="33"/>
    <x v="1"/>
    <x v="0"/>
    <d v="2023-10-07T00:00:00"/>
    <x v="2"/>
  </r>
  <r>
    <s v="TXN_2792485"/>
    <s v="CUST_04"/>
    <x v="7"/>
    <m/>
    <n v="6.5"/>
    <m/>
    <m/>
    <x v="0"/>
    <x v="1"/>
    <d v="2022-08-09T00:00:00"/>
    <x v="2"/>
  </r>
  <r>
    <s v="TXN_1744322"/>
    <s v="CUST_07"/>
    <x v="0"/>
    <s v="Item_12_PAT"/>
    <n v="21.5"/>
    <n v="4"/>
    <n v="86"/>
    <x v="1"/>
    <x v="1"/>
    <d v="2023-06-07T00:00:00"/>
    <x v="0"/>
  </r>
  <r>
    <s v="TXN_3679982"/>
    <s v="CUST_20"/>
    <x v="6"/>
    <s v="Item_19_EHE"/>
    <n v="32"/>
    <n v="10"/>
    <n v="320"/>
    <x v="1"/>
    <x v="0"/>
    <d v="2023-02-27T00:00:00"/>
    <x v="2"/>
  </r>
  <r>
    <s v="TXN_6688533"/>
    <s v="CUST_16"/>
    <x v="7"/>
    <m/>
    <m/>
    <n v="1"/>
    <n v="35"/>
    <x v="0"/>
    <x v="0"/>
    <d v="2023-11-09T00:00:00"/>
    <x v="2"/>
  </r>
  <r>
    <s v="TXN_9170840"/>
    <s v="CUST_05"/>
    <x v="6"/>
    <s v="Item_12_EHE"/>
    <n v="21.5"/>
    <n v="6"/>
    <n v="129"/>
    <x v="1"/>
    <x v="1"/>
    <d v="2022-08-10T00:00:00"/>
    <x v="0"/>
  </r>
  <r>
    <s v="TXN_2911524"/>
    <s v="CUST_20"/>
    <x v="0"/>
    <s v="Item_15_PAT"/>
    <n v="26"/>
    <n v="7"/>
    <n v="182"/>
    <x v="1"/>
    <x v="0"/>
    <d v="2024-04-22T00:00:00"/>
    <x v="2"/>
  </r>
  <r>
    <s v="TXN_3303369"/>
    <s v="CUST_06"/>
    <x v="7"/>
    <s v="Item_14_CEA"/>
    <n v="24.5"/>
    <n v="4"/>
    <n v="98"/>
    <x v="2"/>
    <x v="1"/>
    <d v="2023-06-11T00:00:00"/>
    <x v="0"/>
  </r>
  <r>
    <s v="TXN_8431956"/>
    <s v="CUST_01"/>
    <x v="3"/>
    <s v="Item_3_BEV"/>
    <n v="8"/>
    <n v="3"/>
    <n v="24"/>
    <x v="1"/>
    <x v="0"/>
    <d v="2022-10-26T00:00:00"/>
    <x v="1"/>
  </r>
  <r>
    <s v="TXN_2462572"/>
    <s v="CUST_19"/>
    <x v="0"/>
    <s v="Item_6_PAT"/>
    <n v="12.5"/>
    <n v="9"/>
    <n v="112.5"/>
    <x v="1"/>
    <x v="1"/>
    <d v="2022-08-25T00:00:00"/>
    <x v="2"/>
  </r>
  <r>
    <s v="TXN_1819682"/>
    <s v="CUST_17"/>
    <x v="4"/>
    <s v="Item_21_FOOD"/>
    <n v="35"/>
    <n v="8"/>
    <n v="280"/>
    <x v="2"/>
    <x v="1"/>
    <d v="2024-06-11T00:00:00"/>
    <x v="2"/>
  </r>
  <r>
    <s v="TXN_3954668"/>
    <s v="CUST_07"/>
    <x v="4"/>
    <s v="Item_12_FOOD"/>
    <n v="21.5"/>
    <n v="6"/>
    <n v="129"/>
    <x v="1"/>
    <x v="0"/>
    <d v="2024-09-17T00:00:00"/>
    <x v="0"/>
  </r>
  <r>
    <s v="TXN_8098014"/>
    <s v="CUST_11"/>
    <x v="1"/>
    <s v="Item_4_MILK"/>
    <n v="9.5"/>
    <n v="6"/>
    <n v="57"/>
    <x v="0"/>
    <x v="0"/>
    <d v="2022-02-07T00:00:00"/>
    <x v="1"/>
  </r>
  <r>
    <s v="TXN_2624160"/>
    <s v="CUST_16"/>
    <x v="2"/>
    <s v="Item_25_BUT"/>
    <n v="41"/>
    <n v="10"/>
    <n v="410"/>
    <x v="0"/>
    <x v="0"/>
    <d v="2022-06-19T00:00:00"/>
    <x v="0"/>
  </r>
  <r>
    <s v="TXN_4066635"/>
    <s v="CUST_09"/>
    <x v="2"/>
    <s v="Item_12_BUT"/>
    <n v="21.5"/>
    <n v="3"/>
    <n v="64.5"/>
    <x v="2"/>
    <x v="1"/>
    <d v="2022-05-03T00:00:00"/>
    <x v="1"/>
  </r>
  <r>
    <s v="TXN_1704261"/>
    <s v="CUST_19"/>
    <x v="2"/>
    <s v="Item_5_BUT"/>
    <n v="11"/>
    <n v="7"/>
    <n v="77"/>
    <x v="2"/>
    <x v="0"/>
    <d v="2023-08-01T00:00:00"/>
    <x v="0"/>
  </r>
  <r>
    <s v="TXN_1519299"/>
    <s v="CUST_21"/>
    <x v="4"/>
    <s v="Item_9_FOOD"/>
    <n v="17"/>
    <n v="10"/>
    <n v="170"/>
    <x v="0"/>
    <x v="0"/>
    <d v="2024-07-16T00:00:00"/>
    <x v="2"/>
  </r>
  <r>
    <s v="TXN_5077745"/>
    <s v="CUST_03"/>
    <x v="6"/>
    <s v="Item_8_EHE"/>
    <n v="15.5"/>
    <n v="10"/>
    <n v="155"/>
    <x v="1"/>
    <x v="0"/>
    <d v="2022-09-03T00:00:00"/>
    <x v="2"/>
  </r>
  <r>
    <s v="TXN_3746744"/>
    <s v="CUST_16"/>
    <x v="4"/>
    <s v="Item_24_FOOD"/>
    <n v="39.5"/>
    <n v="5"/>
    <n v="197.5"/>
    <x v="0"/>
    <x v="1"/>
    <d v="2023-10-02T00:00:00"/>
    <x v="1"/>
  </r>
  <r>
    <s v="TXN_7949340"/>
    <s v="CUST_06"/>
    <x v="5"/>
    <s v="Item_8_FUR"/>
    <n v="15.5"/>
    <n v="4"/>
    <n v="62"/>
    <x v="0"/>
    <x v="1"/>
    <d v="2023-11-04T00:00:00"/>
    <x v="1"/>
  </r>
  <r>
    <s v="TXN_4974240"/>
    <s v="CUST_25"/>
    <x v="6"/>
    <s v="Item_10_EHE"/>
    <n v="18.5"/>
    <n v="5"/>
    <n v="92.5"/>
    <x v="0"/>
    <x v="1"/>
    <d v="2023-03-30T00:00:00"/>
    <x v="0"/>
  </r>
  <r>
    <s v="TXN_1777313"/>
    <s v="CUST_07"/>
    <x v="1"/>
    <m/>
    <n v="15.5"/>
    <m/>
    <m/>
    <x v="1"/>
    <x v="0"/>
    <d v="2025-01-18T00:00:00"/>
    <x v="1"/>
  </r>
  <r>
    <s v="TXN_1440439"/>
    <s v="CUST_09"/>
    <x v="2"/>
    <s v="Item_18_BUT"/>
    <n v="30.5"/>
    <n v="9"/>
    <n v="274.5"/>
    <x v="1"/>
    <x v="1"/>
    <d v="2023-06-12T00:00:00"/>
    <x v="2"/>
  </r>
  <r>
    <s v="TXN_3894802"/>
    <s v="CUST_08"/>
    <x v="3"/>
    <m/>
    <n v="32"/>
    <m/>
    <m/>
    <x v="0"/>
    <x v="1"/>
    <d v="2023-04-10T00:00:00"/>
    <x v="1"/>
  </r>
  <r>
    <s v="TXN_9032953"/>
    <s v="CUST_23"/>
    <x v="3"/>
    <s v="Item_4_BEV"/>
    <n v="9.5"/>
    <n v="7"/>
    <n v="66.5"/>
    <x v="1"/>
    <x v="1"/>
    <d v="2022-04-19T00:00:00"/>
    <x v="1"/>
  </r>
  <r>
    <s v="TXN_9612422"/>
    <s v="CUST_04"/>
    <x v="2"/>
    <s v="Item_6_BUT"/>
    <n v="12.5"/>
    <n v="6"/>
    <n v="75"/>
    <x v="0"/>
    <x v="1"/>
    <d v="2022-01-30T00:00:00"/>
    <x v="1"/>
  </r>
  <r>
    <s v="TXN_8883555"/>
    <s v="CUST_12"/>
    <x v="5"/>
    <s v="Item_1_FUR"/>
    <n v="5"/>
    <n v="3"/>
    <n v="15"/>
    <x v="1"/>
    <x v="1"/>
    <d v="2022-10-12T00:00:00"/>
    <x v="0"/>
  </r>
  <r>
    <s v="TXN_5890409"/>
    <s v="CUST_17"/>
    <x v="3"/>
    <s v="Item_17_BEV"/>
    <n v="29"/>
    <n v="9"/>
    <n v="261"/>
    <x v="0"/>
    <x v="0"/>
    <d v="2022-10-26T00:00:00"/>
    <x v="1"/>
  </r>
  <r>
    <s v="TXN_7431232"/>
    <s v="CUST_10"/>
    <x v="3"/>
    <s v="Item_3_BEV"/>
    <n v="8"/>
    <n v="9"/>
    <n v="72"/>
    <x v="2"/>
    <x v="1"/>
    <d v="2024-11-27T00:00:00"/>
    <x v="2"/>
  </r>
  <r>
    <s v="TXN_9497226"/>
    <s v="CUST_16"/>
    <x v="5"/>
    <s v="Item_21_FUR"/>
    <n v="35"/>
    <n v="3"/>
    <n v="105"/>
    <x v="1"/>
    <x v="1"/>
    <d v="2024-04-25T00:00:00"/>
    <x v="0"/>
  </r>
  <r>
    <s v="TXN_5601162"/>
    <s v="CUST_22"/>
    <x v="7"/>
    <m/>
    <m/>
    <n v="1"/>
    <n v="26"/>
    <x v="2"/>
    <x v="1"/>
    <d v="2022-01-26T00:00:00"/>
    <x v="0"/>
  </r>
  <r>
    <s v="TXN_7010436"/>
    <s v="CUST_12"/>
    <x v="1"/>
    <s v="Item_24_MILK"/>
    <n v="39.5"/>
    <n v="6"/>
    <n v="237"/>
    <x v="2"/>
    <x v="1"/>
    <d v="2024-11-07T00:00:00"/>
    <x v="0"/>
  </r>
  <r>
    <s v="TXN_5885259"/>
    <s v="CUST_01"/>
    <x v="4"/>
    <s v="Item_20_FOOD"/>
    <n v="33.5"/>
    <n v="5"/>
    <n v="167.5"/>
    <x v="0"/>
    <x v="1"/>
    <d v="2024-01-08T00:00:00"/>
    <x v="2"/>
  </r>
  <r>
    <s v="TXN_2084347"/>
    <s v="CUST_07"/>
    <x v="1"/>
    <s v="Item_6_MILK"/>
    <n v="12.5"/>
    <n v="7"/>
    <n v="87.5"/>
    <x v="1"/>
    <x v="1"/>
    <d v="2022-11-22T00:00:00"/>
    <x v="1"/>
  </r>
  <r>
    <s v="TXN_4993656"/>
    <s v="CUST_12"/>
    <x v="0"/>
    <s v="Item_22_PAT"/>
    <n v="36.5"/>
    <n v="10"/>
    <n v="365"/>
    <x v="2"/>
    <x v="1"/>
    <d v="2023-05-08T00:00:00"/>
    <x v="2"/>
  </r>
  <r>
    <s v="TXN_8293840"/>
    <s v="CUST_07"/>
    <x v="3"/>
    <s v="Item_20_BEV"/>
    <n v="33.5"/>
    <n v="3"/>
    <n v="100.5"/>
    <x v="2"/>
    <x v="0"/>
    <d v="2022-01-31T00:00:00"/>
    <x v="2"/>
  </r>
  <r>
    <s v="TXN_9978007"/>
    <s v="CUST_14"/>
    <x v="6"/>
    <s v="Item_23_EHE"/>
    <n v="38"/>
    <n v="2"/>
    <n v="76"/>
    <x v="2"/>
    <x v="1"/>
    <d v="2022-11-02T00:00:00"/>
    <x v="1"/>
  </r>
  <r>
    <s v="TXN_1843848"/>
    <s v="CUST_05"/>
    <x v="0"/>
    <s v="Item_13_PAT"/>
    <n v="23"/>
    <n v="8"/>
    <n v="184"/>
    <x v="1"/>
    <x v="0"/>
    <d v="2022-10-13T00:00:00"/>
    <x v="1"/>
  </r>
  <r>
    <s v="TXN_6600014"/>
    <s v="CUST_15"/>
    <x v="0"/>
    <s v="Item_7_PAT"/>
    <n v="14"/>
    <n v="2"/>
    <n v="28"/>
    <x v="0"/>
    <x v="1"/>
    <d v="2022-02-10T00:00:00"/>
    <x v="1"/>
  </r>
  <r>
    <s v="TXN_7203576"/>
    <s v="CUST_08"/>
    <x v="2"/>
    <s v="Item_25_BUT"/>
    <n v="41"/>
    <n v="4"/>
    <n v="164"/>
    <x v="2"/>
    <x v="0"/>
    <d v="2023-12-31T00:00:00"/>
    <x v="1"/>
  </r>
  <r>
    <s v="TXN_7597485"/>
    <s v="CUST_14"/>
    <x v="1"/>
    <s v="Item_19_MILK"/>
    <n v="32"/>
    <n v="9"/>
    <n v="288"/>
    <x v="1"/>
    <x v="0"/>
    <d v="2023-02-24T00:00:00"/>
    <x v="0"/>
  </r>
  <r>
    <s v="TXN_8283053"/>
    <s v="CUST_03"/>
    <x v="3"/>
    <s v="Item_17_BEV"/>
    <n v="29"/>
    <n v="6"/>
    <n v="174"/>
    <x v="2"/>
    <x v="1"/>
    <d v="2024-12-14T00:00:00"/>
    <x v="0"/>
  </r>
  <r>
    <s v="TXN_9662767"/>
    <s v="CUST_01"/>
    <x v="3"/>
    <s v="Item_20_BEV"/>
    <n v="33.5"/>
    <n v="9"/>
    <n v="301.5"/>
    <x v="1"/>
    <x v="1"/>
    <d v="2022-01-02T00:00:00"/>
    <x v="0"/>
  </r>
  <r>
    <s v="TXN_6118643"/>
    <s v="CUST_02"/>
    <x v="1"/>
    <s v="Item_3_MILK"/>
    <n v="8"/>
    <n v="10"/>
    <n v="80"/>
    <x v="0"/>
    <x v="0"/>
    <d v="2022-10-29T00:00:00"/>
    <x v="2"/>
  </r>
  <r>
    <s v="TXN_1936106"/>
    <s v="CUST_17"/>
    <x v="0"/>
    <s v="Item_6_PAT"/>
    <n v="12.5"/>
    <n v="2"/>
    <n v="25"/>
    <x v="0"/>
    <x v="1"/>
    <d v="2022-09-15T00:00:00"/>
    <x v="0"/>
  </r>
  <r>
    <s v="TXN_9701569"/>
    <s v="CUST_04"/>
    <x v="4"/>
    <s v="Item_17_FOOD"/>
    <n v="29"/>
    <n v="6"/>
    <n v="174"/>
    <x v="2"/>
    <x v="0"/>
    <d v="2024-06-30T00:00:00"/>
    <x v="1"/>
  </r>
  <r>
    <s v="TXN_3548100"/>
    <s v="CUST_18"/>
    <x v="3"/>
    <s v="Item_17_BEV"/>
    <n v="29"/>
    <n v="5"/>
    <n v="145"/>
    <x v="1"/>
    <x v="1"/>
    <d v="2024-12-06T00:00:00"/>
    <x v="1"/>
  </r>
  <r>
    <s v="TXN_7898780"/>
    <s v="CUST_23"/>
    <x v="4"/>
    <s v="Item_20_FOOD"/>
    <n v="33.5"/>
    <n v="6"/>
    <n v="201"/>
    <x v="0"/>
    <x v="0"/>
    <d v="2024-01-07T00:00:00"/>
    <x v="2"/>
  </r>
  <r>
    <s v="TXN_5807928"/>
    <s v="CUST_08"/>
    <x v="2"/>
    <m/>
    <m/>
    <n v="9"/>
    <n v="180"/>
    <x v="2"/>
    <x v="0"/>
    <d v="2024-11-08T00:00:00"/>
    <x v="0"/>
  </r>
  <r>
    <s v="TXN_4699053"/>
    <s v="CUST_12"/>
    <x v="5"/>
    <s v="Item_17_FUR"/>
    <n v="29"/>
    <n v="7"/>
    <n v="203"/>
    <x v="1"/>
    <x v="1"/>
    <d v="2024-11-04T00:00:00"/>
    <x v="2"/>
  </r>
  <r>
    <s v="TXN_4151549"/>
    <s v="CUST_03"/>
    <x v="4"/>
    <s v="Item_22_FOOD"/>
    <n v="36.5"/>
    <n v="1"/>
    <n v="36.5"/>
    <x v="2"/>
    <x v="0"/>
    <d v="2023-02-17T00:00:00"/>
    <x v="1"/>
  </r>
  <r>
    <s v="TXN_3748574"/>
    <s v="CUST_17"/>
    <x v="1"/>
    <m/>
    <m/>
    <n v="5"/>
    <n v="152.5"/>
    <x v="1"/>
    <x v="0"/>
    <d v="2022-03-30T00:00:00"/>
    <x v="1"/>
  </r>
  <r>
    <s v="TXN_1622050"/>
    <s v="CUST_13"/>
    <x v="2"/>
    <s v="Item_3_BUT"/>
    <n v="8"/>
    <n v="3"/>
    <n v="24"/>
    <x v="1"/>
    <x v="0"/>
    <d v="2023-11-01T00:00:00"/>
    <x v="2"/>
  </r>
  <r>
    <s v="TXN_7331955"/>
    <s v="CUST_12"/>
    <x v="1"/>
    <s v="Item_4_MILK"/>
    <n v="9.5"/>
    <n v="7"/>
    <n v="66.5"/>
    <x v="1"/>
    <x v="0"/>
    <d v="2022-01-01T00:00:00"/>
    <x v="2"/>
  </r>
  <r>
    <s v="TXN_5044144"/>
    <s v="CUST_02"/>
    <x v="6"/>
    <s v="Item_11_EHE"/>
    <n v="20"/>
    <n v="10"/>
    <n v="200"/>
    <x v="2"/>
    <x v="0"/>
    <d v="2024-01-22T00:00:00"/>
    <x v="2"/>
  </r>
  <r>
    <s v="TXN_4886514"/>
    <s v="CUST_15"/>
    <x v="3"/>
    <s v="Item_10_BEV"/>
    <n v="18.5"/>
    <n v="9"/>
    <n v="166.5"/>
    <x v="2"/>
    <x v="1"/>
    <d v="2022-05-21T00:00:00"/>
    <x v="1"/>
  </r>
  <r>
    <s v="TXN_9027424"/>
    <s v="CUST_14"/>
    <x v="5"/>
    <s v="Item_17_FUR"/>
    <n v="29"/>
    <n v="10"/>
    <n v="290"/>
    <x v="0"/>
    <x v="0"/>
    <d v="2022-01-13T00:00:00"/>
    <x v="0"/>
  </r>
  <r>
    <s v="TXN_5808902"/>
    <s v="CUST_08"/>
    <x v="0"/>
    <s v="Item_3_PAT"/>
    <n v="8"/>
    <n v="8"/>
    <n v="64"/>
    <x v="0"/>
    <x v="1"/>
    <d v="2024-05-08T00:00:00"/>
    <x v="0"/>
  </r>
  <r>
    <s v="TXN_3835641"/>
    <s v="CUST_16"/>
    <x v="2"/>
    <s v="Item_20_BUT"/>
    <n v="33.5"/>
    <n v="3"/>
    <n v="100.5"/>
    <x v="2"/>
    <x v="0"/>
    <d v="2022-08-16T00:00:00"/>
    <x v="2"/>
  </r>
  <r>
    <s v="TXN_7699025"/>
    <s v="CUST_23"/>
    <x v="7"/>
    <s v="Item_15_CEA"/>
    <n v="26"/>
    <n v="4"/>
    <n v="104"/>
    <x v="2"/>
    <x v="1"/>
    <d v="2023-01-30T00:00:00"/>
    <x v="2"/>
  </r>
  <r>
    <s v="TXN_1286644"/>
    <s v="CUST_17"/>
    <x v="5"/>
    <s v="Item_1_FUR"/>
    <n v="5"/>
    <n v="8"/>
    <n v="40"/>
    <x v="0"/>
    <x v="0"/>
    <d v="2022-06-24T00:00:00"/>
    <x v="2"/>
  </r>
  <r>
    <s v="TXN_3345761"/>
    <s v="CUST_17"/>
    <x v="5"/>
    <s v="Item_20_FUR"/>
    <n v="33.5"/>
    <n v="6"/>
    <n v="201"/>
    <x v="1"/>
    <x v="0"/>
    <d v="2024-09-18T00:00:00"/>
    <x v="1"/>
  </r>
  <r>
    <s v="TXN_5778640"/>
    <s v="CUST_17"/>
    <x v="6"/>
    <s v="Item_16_EHE"/>
    <n v="27.5"/>
    <n v="7"/>
    <n v="192.5"/>
    <x v="0"/>
    <x v="0"/>
    <d v="2023-12-31T00:00:00"/>
    <x v="1"/>
  </r>
  <r>
    <s v="TXN_2703515"/>
    <s v="CUST_14"/>
    <x v="5"/>
    <s v="Item_16_FUR"/>
    <n v="27.5"/>
    <n v="6"/>
    <n v="165"/>
    <x v="1"/>
    <x v="1"/>
    <d v="2024-11-23T00:00:00"/>
    <x v="1"/>
  </r>
  <r>
    <s v="TXN_8943178"/>
    <s v="CUST_21"/>
    <x v="0"/>
    <s v="Item_23_PAT"/>
    <n v="38"/>
    <n v="7"/>
    <n v="266"/>
    <x v="1"/>
    <x v="1"/>
    <d v="2023-03-18T00:00:00"/>
    <x v="1"/>
  </r>
  <r>
    <s v="TXN_2322791"/>
    <s v="CUST_03"/>
    <x v="5"/>
    <s v="Item_15_FUR"/>
    <n v="26"/>
    <n v="4"/>
    <n v="104"/>
    <x v="2"/>
    <x v="0"/>
    <d v="2023-01-15T00:00:00"/>
    <x v="1"/>
  </r>
  <r>
    <s v="TXN_4511207"/>
    <s v="CUST_05"/>
    <x v="2"/>
    <s v="Item_12_BUT"/>
    <n v="21.5"/>
    <n v="5"/>
    <n v="107.5"/>
    <x v="1"/>
    <x v="1"/>
    <d v="2022-05-26T00:00:00"/>
    <x v="1"/>
  </r>
  <r>
    <s v="TXN_1868656"/>
    <s v="CUST_24"/>
    <x v="7"/>
    <s v="Item_18_CEA"/>
    <n v="30.5"/>
    <n v="6"/>
    <n v="183"/>
    <x v="1"/>
    <x v="1"/>
    <d v="2024-01-19T00:00:00"/>
    <x v="2"/>
  </r>
  <r>
    <s v="TXN_9450631"/>
    <s v="CUST_25"/>
    <x v="0"/>
    <s v="Item_20_PAT"/>
    <n v="33.5"/>
    <n v="10"/>
    <n v="335"/>
    <x v="0"/>
    <x v="1"/>
    <d v="2024-06-09T00:00:00"/>
    <x v="0"/>
  </r>
  <r>
    <s v="TXN_3582432"/>
    <s v="CUST_20"/>
    <x v="3"/>
    <s v="Item_9_BEV"/>
    <n v="17"/>
    <n v="9"/>
    <n v="153"/>
    <x v="0"/>
    <x v="1"/>
    <d v="2023-02-04T00:00:00"/>
    <x v="2"/>
  </r>
  <r>
    <s v="TXN_9120797"/>
    <s v="CUST_08"/>
    <x v="4"/>
    <s v="Item_22_FOOD"/>
    <n v="36.5"/>
    <n v="1"/>
    <n v="36.5"/>
    <x v="1"/>
    <x v="1"/>
    <d v="2024-10-25T00:00:00"/>
    <x v="0"/>
  </r>
  <r>
    <s v="TXN_7177583"/>
    <s v="CUST_10"/>
    <x v="2"/>
    <s v="Item_25_BUT"/>
    <n v="41"/>
    <n v="10"/>
    <n v="410"/>
    <x v="2"/>
    <x v="1"/>
    <d v="2024-08-31T00:00:00"/>
    <x v="1"/>
  </r>
  <r>
    <s v="TXN_2244499"/>
    <s v="CUST_10"/>
    <x v="3"/>
    <s v="Item_14_BEV"/>
    <n v="24.5"/>
    <n v="3"/>
    <n v="73.5"/>
    <x v="0"/>
    <x v="0"/>
    <d v="2024-09-30T00:00:00"/>
    <x v="2"/>
  </r>
  <r>
    <s v="TXN_2695742"/>
    <s v="CUST_04"/>
    <x v="2"/>
    <s v="Item_22_BUT"/>
    <n v="36.5"/>
    <n v="6"/>
    <n v="219"/>
    <x v="1"/>
    <x v="1"/>
    <d v="2022-03-17T00:00:00"/>
    <x v="1"/>
  </r>
  <r>
    <s v="TXN_3430174"/>
    <s v="CUST_12"/>
    <x v="2"/>
    <s v="Item_25_BUT"/>
    <n v="41"/>
    <n v="5"/>
    <n v="205"/>
    <x v="1"/>
    <x v="1"/>
    <d v="2024-02-19T00:00:00"/>
    <x v="2"/>
  </r>
  <r>
    <s v="TXN_2430569"/>
    <s v="CUST_14"/>
    <x v="3"/>
    <s v="Item_15_BEV"/>
    <n v="26"/>
    <n v="10"/>
    <n v="260"/>
    <x v="2"/>
    <x v="0"/>
    <d v="2024-09-15T00:00:00"/>
    <x v="1"/>
  </r>
  <r>
    <s v="TXN_9045570"/>
    <s v="CUST_15"/>
    <x v="2"/>
    <s v="Item_22_BUT"/>
    <n v="36.5"/>
    <n v="1"/>
    <n v="36.5"/>
    <x v="0"/>
    <x v="0"/>
    <d v="2023-05-22T00:00:00"/>
    <x v="1"/>
  </r>
  <r>
    <s v="TXN_1223061"/>
    <s v="CUST_17"/>
    <x v="1"/>
    <s v="Item_21_MILK"/>
    <n v="35"/>
    <n v="10"/>
    <n v="350"/>
    <x v="1"/>
    <x v="0"/>
    <d v="2022-09-05T00:00:00"/>
    <x v="0"/>
  </r>
  <r>
    <s v="TXN_5299596"/>
    <s v="CUST_13"/>
    <x v="7"/>
    <s v="Item_15_CEA"/>
    <n v="26"/>
    <n v="9"/>
    <n v="234"/>
    <x v="1"/>
    <x v="0"/>
    <d v="2024-04-14T00:00:00"/>
    <x v="2"/>
  </r>
  <r>
    <s v="TXN_8106767"/>
    <s v="CUST_09"/>
    <x v="4"/>
    <s v="Item_22_FOOD"/>
    <n v="36.5"/>
    <n v="1"/>
    <n v="36.5"/>
    <x v="1"/>
    <x v="1"/>
    <d v="2023-10-02T00:00:00"/>
    <x v="2"/>
  </r>
  <r>
    <s v="TXN_1490733"/>
    <s v="CUST_21"/>
    <x v="5"/>
    <s v="Item_2_FUR"/>
    <n v="6.5"/>
    <n v="6"/>
    <n v="39"/>
    <x v="0"/>
    <x v="0"/>
    <d v="2023-08-16T00:00:00"/>
    <x v="2"/>
  </r>
  <r>
    <s v="TXN_3908189"/>
    <s v="CUST_11"/>
    <x v="3"/>
    <s v="Item_3_BEV"/>
    <n v="8"/>
    <n v="3"/>
    <n v="24"/>
    <x v="2"/>
    <x v="1"/>
    <d v="2023-05-18T00:00:00"/>
    <x v="1"/>
  </r>
  <r>
    <s v="TXN_9224464"/>
    <s v="CUST_12"/>
    <x v="7"/>
    <m/>
    <n v="11"/>
    <m/>
    <m/>
    <x v="1"/>
    <x v="0"/>
    <d v="2024-05-04T00:00:00"/>
    <x v="2"/>
  </r>
  <r>
    <s v="TXN_4892629"/>
    <s v="CUST_22"/>
    <x v="5"/>
    <s v="Item_21_FUR"/>
    <n v="35"/>
    <n v="5"/>
    <n v="175"/>
    <x v="1"/>
    <x v="1"/>
    <d v="2024-02-20T00:00:00"/>
    <x v="0"/>
  </r>
  <r>
    <s v="TXN_9025455"/>
    <s v="CUST_01"/>
    <x v="2"/>
    <s v="Item_19_BUT"/>
    <n v="32"/>
    <n v="7"/>
    <n v="224"/>
    <x v="2"/>
    <x v="0"/>
    <d v="2022-05-13T00:00:00"/>
    <x v="0"/>
  </r>
  <r>
    <s v="TXN_9891427"/>
    <s v="CUST_08"/>
    <x v="4"/>
    <s v="Item_20_FOOD"/>
    <n v="33.5"/>
    <n v="2"/>
    <n v="67"/>
    <x v="2"/>
    <x v="0"/>
    <d v="2024-07-24T00:00:00"/>
    <x v="1"/>
  </r>
  <r>
    <s v="TXN_9749154"/>
    <s v="CUST_22"/>
    <x v="2"/>
    <s v="Item_6_BUT"/>
    <n v="12.5"/>
    <n v="2"/>
    <n v="25"/>
    <x v="2"/>
    <x v="0"/>
    <d v="2024-03-17T00:00:00"/>
    <x v="2"/>
  </r>
  <r>
    <s v="TXN_9210943"/>
    <s v="CUST_02"/>
    <x v="5"/>
    <s v="Item_14_FUR"/>
    <n v="24.5"/>
    <n v="8"/>
    <n v="196"/>
    <x v="1"/>
    <x v="0"/>
    <d v="2022-05-22T00:00:00"/>
    <x v="0"/>
  </r>
  <r>
    <s v="TXN_9408663"/>
    <s v="CUST_21"/>
    <x v="3"/>
    <s v="Item_1_BEV"/>
    <n v="5"/>
    <n v="8"/>
    <n v="40"/>
    <x v="2"/>
    <x v="0"/>
    <d v="2024-10-12T00:00:00"/>
    <x v="2"/>
  </r>
  <r>
    <s v="TXN_6838649"/>
    <s v="CUST_16"/>
    <x v="2"/>
    <s v="Item_23_BUT"/>
    <n v="38"/>
    <n v="4"/>
    <n v="152"/>
    <x v="2"/>
    <x v="1"/>
    <d v="2023-01-09T00:00:00"/>
    <x v="2"/>
  </r>
  <r>
    <s v="TXN_7188615"/>
    <s v="CUST_09"/>
    <x v="1"/>
    <s v="Item_17_MILK"/>
    <n v="29"/>
    <n v="3"/>
    <n v="87"/>
    <x v="0"/>
    <x v="0"/>
    <d v="2022-07-25T00:00:00"/>
    <x v="1"/>
  </r>
  <r>
    <s v="TXN_9854071"/>
    <s v="CUST_06"/>
    <x v="1"/>
    <s v="Item_7_MILK"/>
    <n v="14"/>
    <n v="10"/>
    <n v="140"/>
    <x v="0"/>
    <x v="0"/>
    <d v="2024-03-12T00:00:00"/>
    <x v="0"/>
  </r>
  <r>
    <s v="TXN_8138424"/>
    <s v="CUST_09"/>
    <x v="6"/>
    <s v="Item_4_EHE"/>
    <n v="9.5"/>
    <n v="10"/>
    <n v="95"/>
    <x v="1"/>
    <x v="0"/>
    <d v="2022-04-08T00:00:00"/>
    <x v="0"/>
  </r>
  <r>
    <s v="TXN_1523076"/>
    <s v="CUST_14"/>
    <x v="1"/>
    <s v="Item_17_MILK"/>
    <n v="29"/>
    <n v="7"/>
    <n v="203"/>
    <x v="0"/>
    <x v="0"/>
    <d v="2022-09-18T00:00:00"/>
    <x v="0"/>
  </r>
  <r>
    <s v="TXN_4813615"/>
    <s v="CUST_07"/>
    <x v="1"/>
    <s v="Item_23_MILK"/>
    <n v="38"/>
    <n v="7"/>
    <n v="266"/>
    <x v="2"/>
    <x v="0"/>
    <d v="2023-02-26T00:00:00"/>
    <x v="0"/>
  </r>
  <r>
    <s v="TXN_4961176"/>
    <s v="CUST_13"/>
    <x v="6"/>
    <s v="Item_20_EHE"/>
    <n v="33.5"/>
    <n v="7"/>
    <n v="234.5"/>
    <x v="1"/>
    <x v="1"/>
    <d v="2024-07-04T00:00:00"/>
    <x v="0"/>
  </r>
  <r>
    <s v="TXN_4694391"/>
    <s v="CUST_08"/>
    <x v="0"/>
    <s v="Item_17_PAT"/>
    <n v="29"/>
    <n v="8"/>
    <n v="232"/>
    <x v="2"/>
    <x v="0"/>
    <d v="2022-04-15T00:00:00"/>
    <x v="2"/>
  </r>
  <r>
    <s v="TXN_2140589"/>
    <s v="CUST_08"/>
    <x v="3"/>
    <s v="Item_7_BEV"/>
    <n v="14"/>
    <n v="7"/>
    <n v="98"/>
    <x v="1"/>
    <x v="0"/>
    <d v="2022-07-14T00:00:00"/>
    <x v="0"/>
  </r>
  <r>
    <s v="TXN_5309004"/>
    <s v="CUST_23"/>
    <x v="0"/>
    <s v="Item_8_PAT"/>
    <n v="15.5"/>
    <n v="1"/>
    <n v="15.5"/>
    <x v="2"/>
    <x v="0"/>
    <d v="2022-10-30T00:00:00"/>
    <x v="2"/>
  </r>
  <r>
    <s v="TXN_4602911"/>
    <s v="CUST_13"/>
    <x v="1"/>
    <m/>
    <m/>
    <n v="7"/>
    <n v="56"/>
    <x v="1"/>
    <x v="1"/>
    <d v="2023-07-17T00:00:00"/>
    <x v="1"/>
  </r>
  <r>
    <s v="TXN_9475737"/>
    <s v="CUST_11"/>
    <x v="3"/>
    <s v="Item_10_BEV"/>
    <n v="18.5"/>
    <n v="8"/>
    <n v="148"/>
    <x v="1"/>
    <x v="1"/>
    <d v="2023-08-01T00:00:00"/>
    <x v="2"/>
  </r>
  <r>
    <s v="TXN_7241323"/>
    <s v="CUST_10"/>
    <x v="5"/>
    <s v="Item_15_FUR"/>
    <n v="26"/>
    <n v="5"/>
    <n v="130"/>
    <x v="2"/>
    <x v="1"/>
    <d v="2022-02-12T00:00:00"/>
    <x v="1"/>
  </r>
  <r>
    <s v="TXN_3995449"/>
    <s v="CUST_25"/>
    <x v="7"/>
    <s v="Item_15_CEA"/>
    <n v="26"/>
    <n v="10"/>
    <n v="260"/>
    <x v="1"/>
    <x v="1"/>
    <d v="2022-06-23T00:00:00"/>
    <x v="2"/>
  </r>
  <r>
    <s v="TXN_6423634"/>
    <s v="CUST_02"/>
    <x v="0"/>
    <s v="Item_14_PAT"/>
    <n v="24.5"/>
    <n v="5"/>
    <n v="122.5"/>
    <x v="2"/>
    <x v="0"/>
    <d v="2024-08-02T00:00:00"/>
    <x v="1"/>
  </r>
  <r>
    <s v="TXN_1007144"/>
    <s v="CUST_20"/>
    <x v="3"/>
    <s v="Item_2_BEV"/>
    <n v="6.5"/>
    <n v="4"/>
    <n v="26"/>
    <x v="0"/>
    <x v="0"/>
    <d v="2022-03-05T00:00:00"/>
    <x v="2"/>
  </r>
  <r>
    <s v="TXN_1012234"/>
    <s v="CUST_15"/>
    <x v="7"/>
    <s v="Item_3_CEA"/>
    <n v="8"/>
    <n v="7"/>
    <n v="56"/>
    <x v="1"/>
    <x v="1"/>
    <d v="2024-05-12T00:00:00"/>
    <x v="0"/>
  </r>
  <r>
    <s v="TXN_2848709"/>
    <s v="CUST_23"/>
    <x v="3"/>
    <m/>
    <m/>
    <n v="10"/>
    <n v="350"/>
    <x v="1"/>
    <x v="0"/>
    <d v="2022-07-31T00:00:00"/>
    <x v="2"/>
  </r>
  <r>
    <s v="TXN_8941189"/>
    <s v="CUST_14"/>
    <x v="1"/>
    <s v="Item_6_MILK"/>
    <n v="12.5"/>
    <n v="2"/>
    <n v="25"/>
    <x v="1"/>
    <x v="0"/>
    <d v="2022-09-20T00:00:00"/>
    <x v="1"/>
  </r>
  <r>
    <s v="TXN_6437858"/>
    <s v="CUST_08"/>
    <x v="6"/>
    <s v="Item_9_EHE"/>
    <n v="17"/>
    <n v="10"/>
    <n v="170"/>
    <x v="1"/>
    <x v="1"/>
    <d v="2024-10-03T00:00:00"/>
    <x v="0"/>
  </r>
  <r>
    <s v="TXN_2850753"/>
    <s v="CUST_16"/>
    <x v="0"/>
    <m/>
    <m/>
    <n v="4"/>
    <n v="128"/>
    <x v="2"/>
    <x v="1"/>
    <d v="2024-01-10T00:00:00"/>
    <x v="2"/>
  </r>
  <r>
    <s v="TXN_5539624"/>
    <s v="CUST_16"/>
    <x v="1"/>
    <s v="Item_19_MILK"/>
    <n v="32"/>
    <n v="8"/>
    <n v="256"/>
    <x v="0"/>
    <x v="0"/>
    <d v="2022-08-26T00:00:00"/>
    <x v="1"/>
  </r>
  <r>
    <s v="TXN_3489467"/>
    <s v="CUST_23"/>
    <x v="7"/>
    <m/>
    <m/>
    <n v="7"/>
    <n v="150.5"/>
    <x v="1"/>
    <x v="1"/>
    <d v="2023-10-15T00:00:00"/>
    <x v="0"/>
  </r>
  <r>
    <s v="TXN_7896895"/>
    <s v="CUST_23"/>
    <x v="3"/>
    <s v="Item_8_BEV"/>
    <n v="15.5"/>
    <n v="7"/>
    <n v="108.5"/>
    <x v="0"/>
    <x v="1"/>
    <d v="2023-09-11T00:00:00"/>
    <x v="2"/>
  </r>
  <r>
    <s v="TXN_5888173"/>
    <s v="CUST_01"/>
    <x v="5"/>
    <s v="Item_4_FUR"/>
    <n v="9.5"/>
    <n v="7"/>
    <n v="66.5"/>
    <x v="2"/>
    <x v="0"/>
    <d v="2023-02-14T00:00:00"/>
    <x v="2"/>
  </r>
  <r>
    <s v="TXN_8010186"/>
    <s v="CUST_04"/>
    <x v="2"/>
    <s v="Item_15_BUT"/>
    <n v="26"/>
    <n v="7"/>
    <n v="182"/>
    <x v="2"/>
    <x v="1"/>
    <d v="2022-09-26T00:00:00"/>
    <x v="2"/>
  </r>
  <r>
    <s v="TXN_7948812"/>
    <s v="CUST_06"/>
    <x v="5"/>
    <s v="Item_2_FUR"/>
    <n v="6.5"/>
    <n v="7"/>
    <n v="45.5"/>
    <x v="0"/>
    <x v="0"/>
    <d v="2024-12-23T00:00:00"/>
    <x v="1"/>
  </r>
  <r>
    <s v="TXN_2239985"/>
    <s v="CUST_24"/>
    <x v="5"/>
    <s v="Item_5_FUR"/>
    <n v="11"/>
    <n v="10"/>
    <n v="110"/>
    <x v="0"/>
    <x v="0"/>
    <d v="2024-06-22T00:00:00"/>
    <x v="1"/>
  </r>
  <r>
    <s v="TXN_3838395"/>
    <s v="CUST_20"/>
    <x v="5"/>
    <s v="Item_7_FUR"/>
    <n v="14"/>
    <n v="8"/>
    <n v="112"/>
    <x v="0"/>
    <x v="0"/>
    <d v="2023-08-27T00:00:00"/>
    <x v="1"/>
  </r>
  <r>
    <s v="TXN_3909836"/>
    <s v="CUST_14"/>
    <x v="0"/>
    <m/>
    <n v="15.5"/>
    <m/>
    <m/>
    <x v="1"/>
    <x v="1"/>
    <d v="2023-03-02T00:00:00"/>
    <x v="1"/>
  </r>
  <r>
    <s v="TXN_1623171"/>
    <s v="CUST_15"/>
    <x v="5"/>
    <s v="Item_21_FUR"/>
    <n v="35"/>
    <n v="2"/>
    <n v="70"/>
    <x v="2"/>
    <x v="0"/>
    <d v="2024-05-04T00:00:00"/>
    <x v="2"/>
  </r>
  <r>
    <s v="TXN_1845043"/>
    <s v="CUST_12"/>
    <x v="4"/>
    <s v="Item_13_FOOD"/>
    <n v="23"/>
    <n v="8"/>
    <n v="184"/>
    <x v="0"/>
    <x v="1"/>
    <d v="2024-11-21T00:00:00"/>
    <x v="0"/>
  </r>
  <r>
    <s v="TXN_8291984"/>
    <s v="CUST_02"/>
    <x v="5"/>
    <s v="Item_12_FUR"/>
    <n v="21.5"/>
    <n v="8"/>
    <n v="172"/>
    <x v="2"/>
    <x v="0"/>
    <d v="2023-04-09T00:00:00"/>
    <x v="1"/>
  </r>
  <r>
    <s v="TXN_7799286"/>
    <s v="CUST_11"/>
    <x v="6"/>
    <s v="Item_4_EHE"/>
    <n v="9.5"/>
    <n v="7"/>
    <n v="66.5"/>
    <x v="2"/>
    <x v="1"/>
    <d v="2023-11-28T00:00:00"/>
    <x v="1"/>
  </r>
  <r>
    <s v="TXN_4563856"/>
    <s v="CUST_15"/>
    <x v="5"/>
    <s v="Item_1_FUR"/>
    <n v="5"/>
    <n v="4"/>
    <n v="20"/>
    <x v="2"/>
    <x v="1"/>
    <d v="2024-08-31T00:00:00"/>
    <x v="0"/>
  </r>
  <r>
    <s v="TXN_3838434"/>
    <s v="CUST_13"/>
    <x v="4"/>
    <m/>
    <n v="17"/>
    <m/>
    <m/>
    <x v="2"/>
    <x v="0"/>
    <d v="2022-01-26T00:00:00"/>
    <x v="2"/>
  </r>
  <r>
    <s v="TXN_6159378"/>
    <s v="CUST_14"/>
    <x v="1"/>
    <s v="Item_1_MILK"/>
    <n v="5"/>
    <n v="6"/>
    <n v="30"/>
    <x v="2"/>
    <x v="0"/>
    <d v="2023-01-24T00:00:00"/>
    <x v="1"/>
  </r>
  <r>
    <s v="TXN_2756540"/>
    <s v="CUST_21"/>
    <x v="1"/>
    <m/>
    <m/>
    <n v="1"/>
    <n v="27.5"/>
    <x v="1"/>
    <x v="0"/>
    <d v="2023-05-09T00:00:00"/>
    <x v="0"/>
  </r>
  <r>
    <s v="TXN_7242115"/>
    <s v="CUST_20"/>
    <x v="2"/>
    <s v="Item_3_BUT"/>
    <n v="8"/>
    <n v="5"/>
    <n v="40"/>
    <x v="1"/>
    <x v="1"/>
    <d v="2023-10-31T00:00:00"/>
    <x v="2"/>
  </r>
  <r>
    <s v="TXN_9433964"/>
    <s v="CUST_08"/>
    <x v="1"/>
    <s v="Item_22_MILK"/>
    <n v="36.5"/>
    <n v="8"/>
    <n v="292"/>
    <x v="1"/>
    <x v="1"/>
    <d v="2023-11-13T00:00:00"/>
    <x v="1"/>
  </r>
  <r>
    <s v="TXN_8626137"/>
    <s v="CUST_08"/>
    <x v="5"/>
    <s v="Item_14_FUR"/>
    <n v="24.5"/>
    <n v="9"/>
    <n v="220.5"/>
    <x v="2"/>
    <x v="1"/>
    <d v="2024-07-20T00:00:00"/>
    <x v="0"/>
  </r>
  <r>
    <s v="TXN_4130715"/>
    <s v="CUST_08"/>
    <x v="0"/>
    <s v="Item_10_PAT"/>
    <n v="18.5"/>
    <n v="3"/>
    <n v="55.5"/>
    <x v="1"/>
    <x v="0"/>
    <d v="2024-12-19T00:00:00"/>
    <x v="2"/>
  </r>
  <r>
    <s v="TXN_8112678"/>
    <s v="CUST_02"/>
    <x v="5"/>
    <s v="Item_10_FUR"/>
    <n v="18.5"/>
    <n v="9"/>
    <n v="166.5"/>
    <x v="2"/>
    <x v="1"/>
    <d v="2023-01-22T00:00:00"/>
    <x v="0"/>
  </r>
  <r>
    <s v="TXN_6177742"/>
    <s v="CUST_07"/>
    <x v="4"/>
    <s v="Item_5_FOOD"/>
    <n v="11"/>
    <n v="6"/>
    <n v="66"/>
    <x v="0"/>
    <x v="0"/>
    <d v="2024-01-09T00:00:00"/>
    <x v="1"/>
  </r>
  <r>
    <s v="TXN_1312767"/>
    <s v="CUST_24"/>
    <x v="2"/>
    <s v="Item_22_BUT"/>
    <n v="36.5"/>
    <n v="10"/>
    <n v="365"/>
    <x v="1"/>
    <x v="0"/>
    <d v="2022-05-10T00:00:00"/>
    <x v="0"/>
  </r>
  <r>
    <s v="TXN_6161762"/>
    <s v="CUST_03"/>
    <x v="6"/>
    <s v="Item_25_EHE"/>
    <n v="41"/>
    <n v="7"/>
    <n v="287"/>
    <x v="0"/>
    <x v="1"/>
    <d v="2023-01-14T00:00:00"/>
    <x v="0"/>
  </r>
  <r>
    <s v="TXN_1904037"/>
    <s v="CUST_25"/>
    <x v="6"/>
    <s v="Item_20_EHE"/>
    <n v="33.5"/>
    <n v="1"/>
    <n v="33.5"/>
    <x v="1"/>
    <x v="0"/>
    <d v="2023-12-25T00:00:00"/>
    <x v="0"/>
  </r>
  <r>
    <s v="TXN_1190991"/>
    <s v="CUST_06"/>
    <x v="2"/>
    <s v="Item_12_BUT"/>
    <n v="21.5"/>
    <n v="10"/>
    <n v="215"/>
    <x v="0"/>
    <x v="0"/>
    <d v="2022-10-21T00:00:00"/>
    <x v="0"/>
  </r>
  <r>
    <s v="TXN_9733008"/>
    <s v="CUST_07"/>
    <x v="5"/>
    <s v="Item_24_FUR"/>
    <n v="39.5"/>
    <n v="3"/>
    <n v="118.5"/>
    <x v="1"/>
    <x v="0"/>
    <d v="2023-09-19T00:00:00"/>
    <x v="1"/>
  </r>
  <r>
    <s v="TXN_2394468"/>
    <s v="CUST_16"/>
    <x v="1"/>
    <s v="Item_7_MILK"/>
    <n v="14"/>
    <n v="7"/>
    <n v="98"/>
    <x v="1"/>
    <x v="1"/>
    <d v="2022-11-19T00:00:00"/>
    <x v="0"/>
  </r>
  <r>
    <s v="TXN_2948826"/>
    <s v="CUST_05"/>
    <x v="6"/>
    <s v="Item_15_EHE"/>
    <n v="26"/>
    <n v="7"/>
    <n v="182"/>
    <x v="2"/>
    <x v="0"/>
    <d v="2024-09-16T00:00:00"/>
    <x v="0"/>
  </r>
  <r>
    <s v="TXN_5599747"/>
    <s v="CUST_19"/>
    <x v="0"/>
    <m/>
    <n v="11"/>
    <m/>
    <m/>
    <x v="1"/>
    <x v="0"/>
    <d v="2022-05-15T00:00:00"/>
    <x v="0"/>
  </r>
  <r>
    <s v="TXN_6807818"/>
    <s v="CUST_21"/>
    <x v="0"/>
    <s v="Item_3_PAT"/>
    <n v="8"/>
    <n v="2"/>
    <n v="16"/>
    <x v="2"/>
    <x v="0"/>
    <d v="2022-08-27T00:00:00"/>
    <x v="0"/>
  </r>
  <r>
    <s v="TXN_4279575"/>
    <s v="CUST_18"/>
    <x v="5"/>
    <m/>
    <n v="33.5"/>
    <m/>
    <m/>
    <x v="0"/>
    <x v="1"/>
    <d v="2024-09-25T00:00:00"/>
    <x v="1"/>
  </r>
  <r>
    <s v="TXN_7561371"/>
    <s v="CUST_12"/>
    <x v="4"/>
    <s v="Item_4_FOOD"/>
    <n v="9.5"/>
    <n v="1"/>
    <n v="9.5"/>
    <x v="1"/>
    <x v="0"/>
    <d v="2024-10-26T00:00:00"/>
    <x v="1"/>
  </r>
  <r>
    <s v="TXN_4442698"/>
    <s v="CUST_10"/>
    <x v="2"/>
    <s v="Item_21_BUT"/>
    <n v="35"/>
    <n v="8"/>
    <n v="280"/>
    <x v="2"/>
    <x v="0"/>
    <d v="2023-06-26T00:00:00"/>
    <x v="2"/>
  </r>
  <r>
    <s v="TXN_2122125"/>
    <s v="CUST_12"/>
    <x v="6"/>
    <s v="Item_12_EHE"/>
    <n v="21.5"/>
    <n v="1"/>
    <n v="21.5"/>
    <x v="1"/>
    <x v="0"/>
    <d v="2024-08-24T00:00:00"/>
    <x v="2"/>
  </r>
  <r>
    <s v="TXN_4574096"/>
    <s v="CUST_13"/>
    <x v="1"/>
    <s v="Item_11_MILK"/>
    <n v="20"/>
    <n v="8"/>
    <n v="160"/>
    <x v="2"/>
    <x v="1"/>
    <d v="2025-01-02T00:00:00"/>
    <x v="0"/>
  </r>
  <r>
    <s v="TXN_9166705"/>
    <s v="CUST_10"/>
    <x v="3"/>
    <s v="Item_1_BEV"/>
    <n v="5"/>
    <n v="7"/>
    <n v="35"/>
    <x v="2"/>
    <x v="0"/>
    <d v="2023-08-02T00:00:00"/>
    <x v="2"/>
  </r>
  <r>
    <s v="TXN_7440936"/>
    <s v="CUST_22"/>
    <x v="6"/>
    <s v="Item_8_EHE"/>
    <n v="15.5"/>
    <n v="1"/>
    <n v="15.5"/>
    <x v="0"/>
    <x v="0"/>
    <d v="2024-08-20T00:00:00"/>
    <x v="1"/>
  </r>
  <r>
    <s v="TXN_2959732"/>
    <s v="CUST_14"/>
    <x v="2"/>
    <s v="Item_23_BUT"/>
    <n v="38"/>
    <n v="2"/>
    <n v="76"/>
    <x v="2"/>
    <x v="1"/>
    <d v="2022-02-12T00:00:00"/>
    <x v="0"/>
  </r>
  <r>
    <s v="TXN_6601827"/>
    <s v="CUST_08"/>
    <x v="3"/>
    <s v="Item_8_BEV"/>
    <n v="15.5"/>
    <n v="7"/>
    <n v="108.5"/>
    <x v="1"/>
    <x v="1"/>
    <d v="2022-03-18T00:00:00"/>
    <x v="1"/>
  </r>
  <r>
    <s v="TXN_5520047"/>
    <s v="CUST_18"/>
    <x v="0"/>
    <s v="Item_16_PAT"/>
    <n v="27.5"/>
    <n v="4"/>
    <n v="110"/>
    <x v="0"/>
    <x v="1"/>
    <d v="2022-02-16T00:00:00"/>
    <x v="2"/>
  </r>
  <r>
    <s v="TXN_5626224"/>
    <s v="CUST_14"/>
    <x v="7"/>
    <s v="Item_9_CEA"/>
    <n v="17"/>
    <n v="10"/>
    <n v="170"/>
    <x v="1"/>
    <x v="1"/>
    <d v="2022-03-17T00:00:00"/>
    <x v="1"/>
  </r>
  <r>
    <s v="TXN_9004658"/>
    <s v="CUST_11"/>
    <x v="0"/>
    <s v="Item_20_PAT"/>
    <n v="33.5"/>
    <n v="4"/>
    <n v="134"/>
    <x v="1"/>
    <x v="1"/>
    <d v="2023-05-15T00:00:00"/>
    <x v="1"/>
  </r>
  <r>
    <s v="TXN_9102221"/>
    <s v="CUST_13"/>
    <x v="5"/>
    <m/>
    <m/>
    <n v="2"/>
    <n v="76"/>
    <x v="0"/>
    <x v="1"/>
    <d v="2023-02-13T00:00:00"/>
    <x v="2"/>
  </r>
  <r>
    <s v="TXN_7405215"/>
    <s v="CUST_22"/>
    <x v="7"/>
    <s v="Item_8_CEA"/>
    <n v="15.5"/>
    <n v="8"/>
    <n v="124"/>
    <x v="2"/>
    <x v="0"/>
    <d v="2022-01-07T00:00:00"/>
    <x v="0"/>
  </r>
  <r>
    <s v="TXN_9687573"/>
    <s v="CUST_21"/>
    <x v="0"/>
    <s v="Item_14_PAT"/>
    <n v="24.5"/>
    <n v="6"/>
    <n v="147"/>
    <x v="0"/>
    <x v="0"/>
    <d v="2023-08-13T00:00:00"/>
    <x v="2"/>
  </r>
  <r>
    <s v="TXN_5895413"/>
    <s v="CUST_21"/>
    <x v="0"/>
    <m/>
    <m/>
    <n v="2"/>
    <n v="67"/>
    <x v="0"/>
    <x v="1"/>
    <d v="2024-04-29T00:00:00"/>
    <x v="2"/>
  </r>
  <r>
    <s v="TXN_1209700"/>
    <s v="CUST_08"/>
    <x v="3"/>
    <s v="Item_24_BEV"/>
    <n v="39.5"/>
    <n v="9"/>
    <n v="355.5"/>
    <x v="0"/>
    <x v="1"/>
    <d v="2024-06-17T00:00:00"/>
    <x v="1"/>
  </r>
  <r>
    <s v="TXN_8223520"/>
    <s v="CUST_05"/>
    <x v="4"/>
    <s v="Item_9_FOOD"/>
    <n v="17"/>
    <n v="8"/>
    <n v="136"/>
    <x v="2"/>
    <x v="1"/>
    <d v="2023-06-21T00:00:00"/>
    <x v="2"/>
  </r>
  <r>
    <s v="TXN_8730858"/>
    <s v="CUST_20"/>
    <x v="1"/>
    <s v="Item_18_MILK"/>
    <n v="30.5"/>
    <n v="10"/>
    <n v="305"/>
    <x v="1"/>
    <x v="1"/>
    <d v="2023-12-22T00:00:00"/>
    <x v="0"/>
  </r>
  <r>
    <s v="TXN_2364431"/>
    <s v="CUST_16"/>
    <x v="6"/>
    <s v="Item_16_EHE"/>
    <n v="27.5"/>
    <n v="2"/>
    <n v="55"/>
    <x v="2"/>
    <x v="1"/>
    <d v="2022-03-16T00:00:00"/>
    <x v="2"/>
  </r>
  <r>
    <s v="TXN_7637734"/>
    <s v="CUST_08"/>
    <x v="2"/>
    <s v="Item_20_BUT"/>
    <n v="33.5"/>
    <n v="4"/>
    <n v="134"/>
    <x v="0"/>
    <x v="0"/>
    <d v="2025-01-16T00:00:00"/>
    <x v="2"/>
  </r>
  <r>
    <s v="TXN_2573564"/>
    <s v="CUST_13"/>
    <x v="2"/>
    <s v="Item_16_BUT"/>
    <n v="27.5"/>
    <n v="10"/>
    <n v="275"/>
    <x v="0"/>
    <x v="0"/>
    <d v="2024-07-16T00:00:00"/>
    <x v="0"/>
  </r>
  <r>
    <s v="TXN_9457772"/>
    <s v="CUST_08"/>
    <x v="6"/>
    <s v="Item_10_EHE"/>
    <n v="18.5"/>
    <n v="8"/>
    <n v="148"/>
    <x v="1"/>
    <x v="0"/>
    <d v="2023-05-02T00:00:00"/>
    <x v="0"/>
  </r>
  <r>
    <s v="TXN_4978591"/>
    <s v="CUST_03"/>
    <x v="7"/>
    <s v="Item_21_CEA"/>
    <n v="35"/>
    <n v="4"/>
    <n v="140"/>
    <x v="0"/>
    <x v="1"/>
    <d v="2024-07-16T00:00:00"/>
    <x v="0"/>
  </r>
  <r>
    <s v="TXN_2419940"/>
    <s v="CUST_03"/>
    <x v="0"/>
    <s v="Item_12_PAT"/>
    <n v="21.5"/>
    <n v="10"/>
    <n v="215"/>
    <x v="0"/>
    <x v="1"/>
    <d v="2022-08-12T00:00:00"/>
    <x v="1"/>
  </r>
  <r>
    <s v="TXN_3758695"/>
    <s v="CUST_18"/>
    <x v="7"/>
    <s v="Item_6_CEA"/>
    <n v="12.5"/>
    <n v="4"/>
    <n v="50"/>
    <x v="2"/>
    <x v="1"/>
    <d v="2024-02-01T00:00:00"/>
    <x v="2"/>
  </r>
  <r>
    <s v="TXN_1016209"/>
    <s v="CUST_06"/>
    <x v="4"/>
    <s v="Item_25_FOOD"/>
    <n v="41"/>
    <n v="4"/>
    <n v="164"/>
    <x v="0"/>
    <x v="0"/>
    <d v="2024-11-09T00:00:00"/>
    <x v="2"/>
  </r>
  <r>
    <s v="TXN_9197649"/>
    <s v="CUST_16"/>
    <x v="1"/>
    <s v="Item_18_MILK"/>
    <n v="30.5"/>
    <n v="5"/>
    <n v="152.5"/>
    <x v="2"/>
    <x v="1"/>
    <d v="2023-10-21T00:00:00"/>
    <x v="0"/>
  </r>
  <r>
    <s v="TXN_8694089"/>
    <s v="CUST_25"/>
    <x v="7"/>
    <s v="Item_22_CEA"/>
    <n v="36.5"/>
    <n v="1"/>
    <n v="36.5"/>
    <x v="1"/>
    <x v="0"/>
    <d v="2024-07-22T00:00:00"/>
    <x v="2"/>
  </r>
  <r>
    <s v="TXN_7241105"/>
    <s v="CUST_07"/>
    <x v="6"/>
    <s v="Item_13_EHE"/>
    <n v="23"/>
    <n v="2"/>
    <n v="46"/>
    <x v="2"/>
    <x v="0"/>
    <d v="2023-07-12T00:00:00"/>
    <x v="0"/>
  </r>
  <r>
    <s v="TXN_9700363"/>
    <s v="CUST_16"/>
    <x v="1"/>
    <s v="Item_18_MILK"/>
    <n v="30.5"/>
    <n v="4"/>
    <n v="122"/>
    <x v="2"/>
    <x v="0"/>
    <d v="2022-08-05T00:00:00"/>
    <x v="1"/>
  </r>
  <r>
    <s v="TXN_9193687"/>
    <s v="CUST_25"/>
    <x v="3"/>
    <s v="Item_10_BEV"/>
    <n v="18.5"/>
    <n v="8"/>
    <n v="148"/>
    <x v="2"/>
    <x v="1"/>
    <d v="2022-12-18T00:00:00"/>
    <x v="0"/>
  </r>
  <r>
    <s v="TXN_7489452"/>
    <s v="CUST_06"/>
    <x v="2"/>
    <s v="Item_23_BUT"/>
    <n v="38"/>
    <n v="7"/>
    <n v="266"/>
    <x v="0"/>
    <x v="0"/>
    <d v="2023-02-16T00:00:00"/>
    <x v="2"/>
  </r>
  <r>
    <s v="TXN_5985965"/>
    <s v="CUST_25"/>
    <x v="5"/>
    <s v="Item_1_FUR"/>
    <n v="5"/>
    <n v="5"/>
    <n v="25"/>
    <x v="0"/>
    <x v="0"/>
    <d v="2024-03-20T00:00:00"/>
    <x v="1"/>
  </r>
  <r>
    <s v="TXN_3223113"/>
    <s v="CUST_15"/>
    <x v="6"/>
    <s v="Item_8_EHE"/>
    <n v="15.5"/>
    <n v="9"/>
    <n v="139.5"/>
    <x v="0"/>
    <x v="0"/>
    <d v="2024-08-27T00:00:00"/>
    <x v="1"/>
  </r>
  <r>
    <s v="TXN_2644918"/>
    <s v="CUST_12"/>
    <x v="6"/>
    <s v="Item_6_EHE"/>
    <n v="12.5"/>
    <n v="9"/>
    <n v="112.5"/>
    <x v="0"/>
    <x v="0"/>
    <d v="2022-05-03T00:00:00"/>
    <x v="0"/>
  </r>
  <r>
    <s v="TXN_7516568"/>
    <s v="CUST_24"/>
    <x v="1"/>
    <s v="Item_7_MILK"/>
    <n v="14"/>
    <n v="6"/>
    <n v="84"/>
    <x v="0"/>
    <x v="1"/>
    <d v="2022-02-06T00:00:00"/>
    <x v="0"/>
  </r>
  <r>
    <s v="TXN_7982451"/>
    <s v="CUST_22"/>
    <x v="4"/>
    <m/>
    <m/>
    <n v="8"/>
    <n v="172"/>
    <x v="0"/>
    <x v="0"/>
    <d v="2023-10-18T00:00:00"/>
    <x v="0"/>
  </r>
  <r>
    <s v="TXN_4644900"/>
    <s v="CUST_20"/>
    <x v="3"/>
    <s v="Item_1_BEV"/>
    <n v="5"/>
    <n v="5"/>
    <n v="25"/>
    <x v="2"/>
    <x v="1"/>
    <d v="2024-08-06T00:00:00"/>
    <x v="2"/>
  </r>
  <r>
    <s v="TXN_7509489"/>
    <s v="CUST_23"/>
    <x v="7"/>
    <s v="Item_17_CEA"/>
    <n v="29"/>
    <n v="7"/>
    <n v="203"/>
    <x v="1"/>
    <x v="0"/>
    <d v="2024-05-22T00:00:00"/>
    <x v="1"/>
  </r>
  <r>
    <s v="TXN_3930213"/>
    <s v="CUST_22"/>
    <x v="1"/>
    <s v="Item_6_MILK"/>
    <n v="12.5"/>
    <n v="3"/>
    <n v="37.5"/>
    <x v="0"/>
    <x v="1"/>
    <d v="2024-12-11T00:00:00"/>
    <x v="1"/>
  </r>
  <r>
    <s v="TXN_3275375"/>
    <s v="CUST_02"/>
    <x v="2"/>
    <s v="Item_18_BUT"/>
    <n v="30.5"/>
    <n v="8"/>
    <n v="244"/>
    <x v="1"/>
    <x v="0"/>
    <d v="2024-07-19T00:00:00"/>
    <x v="0"/>
  </r>
  <r>
    <s v="TXN_7508727"/>
    <s v="CUST_24"/>
    <x v="1"/>
    <s v="Item_19_MILK"/>
    <n v="32"/>
    <n v="3"/>
    <n v="96"/>
    <x v="2"/>
    <x v="1"/>
    <d v="2024-09-08T00:00:00"/>
    <x v="2"/>
  </r>
  <r>
    <s v="TXN_3195565"/>
    <s v="CUST_13"/>
    <x v="4"/>
    <s v="Item_9_FOOD"/>
    <n v="17"/>
    <n v="8"/>
    <n v="136"/>
    <x v="2"/>
    <x v="1"/>
    <d v="2022-04-08T00:00:00"/>
    <x v="0"/>
  </r>
  <r>
    <s v="TXN_9695022"/>
    <s v="CUST_20"/>
    <x v="5"/>
    <s v="Item_11_FUR"/>
    <n v="20"/>
    <n v="5"/>
    <n v="100"/>
    <x v="2"/>
    <x v="0"/>
    <d v="2024-02-01T00:00:00"/>
    <x v="2"/>
  </r>
  <r>
    <s v="TXN_3092030"/>
    <s v="CUST_05"/>
    <x v="4"/>
    <s v="Item_17_FOOD"/>
    <n v="29"/>
    <n v="7"/>
    <n v="203"/>
    <x v="2"/>
    <x v="1"/>
    <d v="2024-07-18T00:00:00"/>
    <x v="0"/>
  </r>
  <r>
    <s v="TXN_5901521"/>
    <s v="CUST_20"/>
    <x v="1"/>
    <s v="Item_15_MILK"/>
    <n v="26"/>
    <n v="9"/>
    <n v="234"/>
    <x v="1"/>
    <x v="1"/>
    <d v="2024-06-30T00:00:00"/>
    <x v="2"/>
  </r>
  <r>
    <s v="TXN_3422608"/>
    <s v="CUST_25"/>
    <x v="1"/>
    <s v="Item_13_MILK"/>
    <n v="23"/>
    <n v="3"/>
    <n v="69"/>
    <x v="1"/>
    <x v="0"/>
    <d v="2022-04-02T00:00:00"/>
    <x v="1"/>
  </r>
  <r>
    <s v="TXN_1428000"/>
    <s v="CUST_18"/>
    <x v="3"/>
    <s v="Item_14_BEV"/>
    <n v="24.5"/>
    <n v="5"/>
    <n v="122.5"/>
    <x v="0"/>
    <x v="0"/>
    <d v="2022-01-16T00:00:00"/>
    <x v="2"/>
  </r>
  <r>
    <s v="TXN_2691273"/>
    <s v="CUST_09"/>
    <x v="4"/>
    <s v="Item_17_FOOD"/>
    <n v="29"/>
    <n v="4"/>
    <n v="116"/>
    <x v="2"/>
    <x v="1"/>
    <d v="2023-03-30T00:00:00"/>
    <x v="1"/>
  </r>
  <r>
    <s v="TXN_5650094"/>
    <s v="CUST_01"/>
    <x v="2"/>
    <s v="Item_3_BUT"/>
    <n v="8"/>
    <n v="6"/>
    <n v="48"/>
    <x v="1"/>
    <x v="0"/>
    <d v="2022-11-25T00:00:00"/>
    <x v="1"/>
  </r>
  <r>
    <s v="TXN_7281625"/>
    <s v="CUST_03"/>
    <x v="2"/>
    <s v="Item_17_BUT"/>
    <n v="29"/>
    <n v="5"/>
    <n v="145"/>
    <x v="1"/>
    <x v="0"/>
    <d v="2023-02-08T00:00:00"/>
    <x v="1"/>
  </r>
  <r>
    <s v="TXN_5815480"/>
    <s v="CUST_07"/>
    <x v="3"/>
    <s v="Item_4_BEV"/>
    <n v="9.5"/>
    <n v="6"/>
    <n v="57"/>
    <x v="1"/>
    <x v="1"/>
    <d v="2024-01-02T00:00:00"/>
    <x v="2"/>
  </r>
  <r>
    <s v="TXN_5274178"/>
    <s v="CUST_11"/>
    <x v="7"/>
    <s v="Item_12_CEA"/>
    <n v="21.5"/>
    <n v="9"/>
    <n v="193.5"/>
    <x v="1"/>
    <x v="0"/>
    <d v="2022-07-05T00:00:00"/>
    <x v="1"/>
  </r>
  <r>
    <s v="TXN_2788225"/>
    <s v="CUST_13"/>
    <x v="2"/>
    <s v="Item_16_BUT"/>
    <n v="27.5"/>
    <n v="5"/>
    <n v="137.5"/>
    <x v="0"/>
    <x v="1"/>
    <d v="2022-05-04T00:00:00"/>
    <x v="1"/>
  </r>
  <r>
    <s v="TXN_2904039"/>
    <s v="CUST_22"/>
    <x v="2"/>
    <m/>
    <m/>
    <n v="4"/>
    <n v="152"/>
    <x v="1"/>
    <x v="0"/>
    <d v="2023-08-11T00:00:00"/>
    <x v="2"/>
  </r>
  <r>
    <s v="TXN_1836595"/>
    <s v="CUST_08"/>
    <x v="3"/>
    <s v="Item_24_BEV"/>
    <n v="39.5"/>
    <n v="3"/>
    <n v="118.5"/>
    <x v="1"/>
    <x v="1"/>
    <d v="2023-07-01T00:00:00"/>
    <x v="2"/>
  </r>
  <r>
    <s v="TXN_2041111"/>
    <s v="CUST_17"/>
    <x v="5"/>
    <s v="Item_25_FUR"/>
    <n v="41"/>
    <n v="6"/>
    <n v="246"/>
    <x v="2"/>
    <x v="0"/>
    <d v="2023-02-12T00:00:00"/>
    <x v="0"/>
  </r>
  <r>
    <s v="TXN_8076769"/>
    <s v="CUST_03"/>
    <x v="4"/>
    <s v="Item_14_FOOD"/>
    <n v="24.5"/>
    <n v="5"/>
    <n v="122.5"/>
    <x v="2"/>
    <x v="0"/>
    <d v="2022-04-02T00:00:00"/>
    <x v="0"/>
  </r>
  <r>
    <s v="TXN_1795531"/>
    <s v="CUST_19"/>
    <x v="6"/>
    <s v="Item_10_EHE"/>
    <n v="18.5"/>
    <n v="5"/>
    <n v="92.5"/>
    <x v="0"/>
    <x v="1"/>
    <d v="2022-01-11T00:00:00"/>
    <x v="2"/>
  </r>
  <r>
    <s v="TXN_1041483"/>
    <s v="CUST_19"/>
    <x v="6"/>
    <m/>
    <n v="15.5"/>
    <m/>
    <m/>
    <x v="2"/>
    <x v="1"/>
    <d v="2024-03-19T00:00:00"/>
    <x v="2"/>
  </r>
  <r>
    <s v="TXN_3630133"/>
    <s v="CUST_24"/>
    <x v="4"/>
    <s v="Item_13_FOOD"/>
    <n v="23"/>
    <n v="10"/>
    <n v="230"/>
    <x v="2"/>
    <x v="0"/>
    <d v="2023-07-26T00:00:00"/>
    <x v="1"/>
  </r>
  <r>
    <s v="TXN_2522970"/>
    <s v="CUST_18"/>
    <x v="6"/>
    <m/>
    <m/>
    <n v="6"/>
    <n v="192"/>
    <x v="0"/>
    <x v="1"/>
    <d v="2024-04-25T00:00:00"/>
    <x v="1"/>
  </r>
  <r>
    <s v="TXN_2815543"/>
    <s v="CUST_12"/>
    <x v="4"/>
    <s v="Item_5_FOOD"/>
    <n v="11"/>
    <n v="6"/>
    <n v="66"/>
    <x v="0"/>
    <x v="0"/>
    <d v="2023-06-07T00:00:00"/>
    <x v="1"/>
  </r>
  <r>
    <s v="TXN_8367212"/>
    <s v="CUST_13"/>
    <x v="3"/>
    <s v="Item_14_BEV"/>
    <n v="24.5"/>
    <n v="8"/>
    <n v="196"/>
    <x v="2"/>
    <x v="0"/>
    <d v="2023-10-01T00:00:00"/>
    <x v="2"/>
  </r>
  <r>
    <s v="TXN_2028406"/>
    <s v="CUST_15"/>
    <x v="2"/>
    <s v="Item_2_BUT"/>
    <n v="6.5"/>
    <n v="2"/>
    <n v="13"/>
    <x v="0"/>
    <x v="1"/>
    <d v="2022-10-30T00:00:00"/>
    <x v="0"/>
  </r>
  <r>
    <s v="TXN_4123570"/>
    <s v="CUST_09"/>
    <x v="1"/>
    <s v="Item_16_MILK"/>
    <n v="27.5"/>
    <n v="10"/>
    <n v="275"/>
    <x v="1"/>
    <x v="0"/>
    <d v="2023-08-28T00:00:00"/>
    <x v="1"/>
  </r>
  <r>
    <s v="TXN_9397999"/>
    <s v="CUST_12"/>
    <x v="6"/>
    <s v="Item_12_EHE"/>
    <n v="21.5"/>
    <n v="8"/>
    <n v="172"/>
    <x v="2"/>
    <x v="1"/>
    <d v="2023-12-30T00:00:00"/>
    <x v="2"/>
  </r>
  <r>
    <s v="TXN_8362668"/>
    <s v="CUST_14"/>
    <x v="4"/>
    <s v="Item_25_FOOD"/>
    <n v="41"/>
    <n v="1"/>
    <n v="41"/>
    <x v="0"/>
    <x v="0"/>
    <d v="2022-07-02T00:00:00"/>
    <x v="2"/>
  </r>
  <r>
    <s v="TXN_2356331"/>
    <s v="CUST_08"/>
    <x v="1"/>
    <s v="Item_1_MILK"/>
    <n v="5"/>
    <n v="10"/>
    <n v="50"/>
    <x v="2"/>
    <x v="1"/>
    <d v="2022-12-09T00:00:00"/>
    <x v="1"/>
  </r>
  <r>
    <s v="TXN_1555216"/>
    <s v="CUST_17"/>
    <x v="2"/>
    <s v="Item_3_BUT"/>
    <n v="8"/>
    <n v="8"/>
    <n v="64"/>
    <x v="1"/>
    <x v="1"/>
    <d v="2023-01-03T00:00:00"/>
    <x v="1"/>
  </r>
  <r>
    <s v="TXN_2620396"/>
    <s v="CUST_10"/>
    <x v="3"/>
    <s v="Item_8_BEV"/>
    <n v="15.5"/>
    <n v="5"/>
    <n v="77.5"/>
    <x v="1"/>
    <x v="0"/>
    <d v="2023-05-08T00:00:00"/>
    <x v="0"/>
  </r>
  <r>
    <s v="TXN_4329866"/>
    <s v="CUST_14"/>
    <x v="2"/>
    <s v="Item_20_BUT"/>
    <n v="33.5"/>
    <n v="5"/>
    <n v="167.5"/>
    <x v="2"/>
    <x v="0"/>
    <d v="2022-10-03T00:00:00"/>
    <x v="0"/>
  </r>
  <r>
    <s v="TXN_6223608"/>
    <s v="CUST_02"/>
    <x v="6"/>
    <s v="Item_23_EHE"/>
    <n v="38"/>
    <n v="3"/>
    <n v="114"/>
    <x v="2"/>
    <x v="1"/>
    <d v="2024-10-07T00:00:00"/>
    <x v="2"/>
  </r>
  <r>
    <s v="TXN_9178330"/>
    <s v="CUST_20"/>
    <x v="4"/>
    <s v="Item_10_FOOD"/>
    <n v="18.5"/>
    <n v="4"/>
    <n v="74"/>
    <x v="2"/>
    <x v="0"/>
    <d v="2022-07-30T00:00:00"/>
    <x v="2"/>
  </r>
  <r>
    <s v="TXN_1978173"/>
    <s v="CUST_18"/>
    <x v="7"/>
    <s v="Item_5_CEA"/>
    <n v="11"/>
    <n v="6"/>
    <n v="66"/>
    <x v="1"/>
    <x v="0"/>
    <d v="2022-09-02T00:00:00"/>
    <x v="1"/>
  </r>
  <r>
    <s v="TXN_4501948"/>
    <s v="CUST_24"/>
    <x v="6"/>
    <s v="Item_16_EHE"/>
    <n v="27.5"/>
    <n v="8"/>
    <n v="220"/>
    <x v="0"/>
    <x v="1"/>
    <d v="2023-07-28T00:00:00"/>
    <x v="1"/>
  </r>
  <r>
    <s v="TXN_5577825"/>
    <s v="CUST_17"/>
    <x v="5"/>
    <s v="Item_14_FUR"/>
    <n v="24.5"/>
    <n v="10"/>
    <n v="245"/>
    <x v="2"/>
    <x v="0"/>
    <d v="2024-01-22T00:00:00"/>
    <x v="2"/>
  </r>
  <r>
    <s v="TXN_8717697"/>
    <s v="CUST_20"/>
    <x v="5"/>
    <m/>
    <m/>
    <n v="6"/>
    <n v="120"/>
    <x v="2"/>
    <x v="1"/>
    <d v="2024-05-21T00:00:00"/>
    <x v="1"/>
  </r>
  <r>
    <s v="TXN_6354477"/>
    <s v="CUST_06"/>
    <x v="2"/>
    <s v="Item_16_BUT"/>
    <n v="27.5"/>
    <n v="6"/>
    <n v="165"/>
    <x v="2"/>
    <x v="0"/>
    <d v="2024-08-26T00:00:00"/>
    <x v="1"/>
  </r>
  <r>
    <s v="TXN_2596191"/>
    <s v="CUST_13"/>
    <x v="0"/>
    <s v="Item_1_PAT"/>
    <n v="5"/>
    <n v="9"/>
    <n v="45"/>
    <x v="0"/>
    <x v="1"/>
    <d v="2022-10-17T00:00:00"/>
    <x v="1"/>
  </r>
  <r>
    <s v="TXN_8527621"/>
    <s v="CUST_11"/>
    <x v="3"/>
    <s v="Item_3_BEV"/>
    <n v="8"/>
    <n v="1"/>
    <n v="8"/>
    <x v="1"/>
    <x v="0"/>
    <d v="2023-04-06T00:00:00"/>
    <x v="2"/>
  </r>
  <r>
    <s v="TXN_6879984"/>
    <s v="CUST_10"/>
    <x v="2"/>
    <s v="Item_5_BUT"/>
    <n v="11"/>
    <n v="3"/>
    <n v="33"/>
    <x v="2"/>
    <x v="1"/>
    <d v="2024-10-16T00:00:00"/>
    <x v="2"/>
  </r>
  <r>
    <s v="TXN_3435459"/>
    <s v="CUST_19"/>
    <x v="2"/>
    <s v="Item_24_BUT"/>
    <n v="39.5"/>
    <n v="8"/>
    <n v="316"/>
    <x v="2"/>
    <x v="0"/>
    <d v="2024-07-27T00:00:00"/>
    <x v="1"/>
  </r>
  <r>
    <s v="TXN_2045418"/>
    <s v="CUST_14"/>
    <x v="4"/>
    <s v="Item_14_FOOD"/>
    <n v="24.5"/>
    <n v="1"/>
    <n v="24.5"/>
    <x v="1"/>
    <x v="0"/>
    <d v="2023-11-18T00:00:00"/>
    <x v="2"/>
  </r>
  <r>
    <s v="TXN_6803961"/>
    <s v="CUST_05"/>
    <x v="2"/>
    <s v="Item_14_BUT"/>
    <n v="24.5"/>
    <n v="5"/>
    <n v="122.5"/>
    <x v="0"/>
    <x v="0"/>
    <d v="2024-05-01T00:00:00"/>
    <x v="0"/>
  </r>
  <r>
    <s v="TXN_9915974"/>
    <s v="CUST_24"/>
    <x v="7"/>
    <s v="Item_19_CEA"/>
    <n v="32"/>
    <n v="1"/>
    <n v="32"/>
    <x v="2"/>
    <x v="0"/>
    <d v="2024-11-16T00:00:00"/>
    <x v="1"/>
  </r>
  <r>
    <s v="TXN_8720680"/>
    <s v="CUST_14"/>
    <x v="3"/>
    <s v="Item_25_BEV"/>
    <n v="41"/>
    <n v="9"/>
    <n v="369"/>
    <x v="2"/>
    <x v="0"/>
    <d v="2024-10-07T00:00:00"/>
    <x v="1"/>
  </r>
  <r>
    <s v="TXN_9680847"/>
    <s v="CUST_23"/>
    <x v="6"/>
    <s v="Item_1_EHE"/>
    <n v="5"/>
    <n v="1"/>
    <n v="5"/>
    <x v="1"/>
    <x v="1"/>
    <d v="2024-01-14T00:00:00"/>
    <x v="0"/>
  </r>
  <r>
    <s v="TXN_6569223"/>
    <s v="CUST_25"/>
    <x v="5"/>
    <s v="Item_21_FUR"/>
    <n v="35"/>
    <n v="6"/>
    <n v="210"/>
    <x v="0"/>
    <x v="1"/>
    <d v="2024-10-02T00:00:00"/>
    <x v="2"/>
  </r>
  <r>
    <s v="TXN_9408214"/>
    <s v="CUST_15"/>
    <x v="1"/>
    <s v="Item_6_MILK"/>
    <n v="12.5"/>
    <n v="6"/>
    <n v="75"/>
    <x v="0"/>
    <x v="0"/>
    <d v="2024-01-10T00:00:00"/>
    <x v="2"/>
  </r>
  <r>
    <s v="TXN_8192943"/>
    <s v="CUST_22"/>
    <x v="2"/>
    <s v="Item_24_BUT"/>
    <n v="39.5"/>
    <n v="1"/>
    <n v="39.5"/>
    <x v="1"/>
    <x v="1"/>
    <d v="2024-10-02T00:00:00"/>
    <x v="0"/>
  </r>
  <r>
    <s v="TXN_4800229"/>
    <s v="CUST_01"/>
    <x v="4"/>
    <m/>
    <n v="12.5"/>
    <m/>
    <m/>
    <x v="1"/>
    <x v="1"/>
    <d v="2024-06-06T00:00:00"/>
    <x v="1"/>
  </r>
  <r>
    <s v="TXN_6851086"/>
    <s v="CUST_17"/>
    <x v="0"/>
    <s v="Item_23_PAT"/>
    <n v="38"/>
    <n v="9"/>
    <n v="342"/>
    <x v="1"/>
    <x v="0"/>
    <d v="2023-08-06T00:00:00"/>
    <x v="2"/>
  </r>
  <r>
    <s v="TXN_9245105"/>
    <s v="CUST_12"/>
    <x v="7"/>
    <s v="Item_9_CEA"/>
    <n v="17"/>
    <n v="7"/>
    <n v="119"/>
    <x v="1"/>
    <x v="0"/>
    <d v="2023-09-28T00:00:00"/>
    <x v="1"/>
  </r>
  <r>
    <s v="TXN_9430988"/>
    <s v="CUST_13"/>
    <x v="1"/>
    <m/>
    <n v="36.5"/>
    <m/>
    <m/>
    <x v="2"/>
    <x v="1"/>
    <d v="2024-05-31T00:00:00"/>
    <x v="0"/>
  </r>
  <r>
    <s v="TXN_3122188"/>
    <s v="CUST_24"/>
    <x v="4"/>
    <m/>
    <n v="21.5"/>
    <m/>
    <m/>
    <x v="1"/>
    <x v="0"/>
    <d v="2023-02-25T00:00:00"/>
    <x v="2"/>
  </r>
  <r>
    <s v="TXN_9818603"/>
    <s v="CUST_05"/>
    <x v="7"/>
    <m/>
    <n v="8"/>
    <m/>
    <m/>
    <x v="1"/>
    <x v="1"/>
    <d v="2023-07-20T00:00:00"/>
    <x v="2"/>
  </r>
  <r>
    <s v="TXN_3714766"/>
    <s v="CUST_14"/>
    <x v="0"/>
    <s v="Item_8_PAT"/>
    <n v="15.5"/>
    <n v="7"/>
    <n v="108.5"/>
    <x v="2"/>
    <x v="0"/>
    <d v="2024-02-17T00:00:00"/>
    <x v="0"/>
  </r>
  <r>
    <s v="TXN_8025918"/>
    <s v="CUST_01"/>
    <x v="6"/>
    <s v="Item_22_EHE"/>
    <n v="36.5"/>
    <n v="2"/>
    <n v="73"/>
    <x v="1"/>
    <x v="1"/>
    <d v="2022-09-22T00:00:00"/>
    <x v="1"/>
  </r>
  <r>
    <s v="TXN_7185925"/>
    <s v="CUST_03"/>
    <x v="1"/>
    <s v="Item_3_MILK"/>
    <n v="8"/>
    <n v="4"/>
    <n v="32"/>
    <x v="0"/>
    <x v="1"/>
    <d v="2022-01-30T00:00:00"/>
    <x v="1"/>
  </r>
  <r>
    <s v="TXN_8876899"/>
    <s v="CUST_22"/>
    <x v="2"/>
    <s v="Item_17_BUT"/>
    <n v="29"/>
    <n v="3"/>
    <n v="87"/>
    <x v="1"/>
    <x v="0"/>
    <d v="2022-09-05T00:00:00"/>
    <x v="1"/>
  </r>
  <r>
    <s v="TXN_1038078"/>
    <s v="CUST_05"/>
    <x v="0"/>
    <s v="Item_17_PAT"/>
    <n v="29"/>
    <n v="5"/>
    <n v="145"/>
    <x v="2"/>
    <x v="0"/>
    <d v="2023-09-15T00:00:00"/>
    <x v="0"/>
  </r>
  <r>
    <s v="TXN_2849510"/>
    <s v="CUST_07"/>
    <x v="5"/>
    <s v="Item_20_FUR"/>
    <n v="33.5"/>
    <n v="10"/>
    <n v="335"/>
    <x v="0"/>
    <x v="1"/>
    <d v="2024-06-04T00:00:00"/>
    <x v="1"/>
  </r>
  <r>
    <s v="TXN_3368961"/>
    <s v="CUST_10"/>
    <x v="7"/>
    <s v="Item_20_CEA"/>
    <n v="33.5"/>
    <n v="10"/>
    <n v="335"/>
    <x v="0"/>
    <x v="0"/>
    <d v="2022-01-16T00:00:00"/>
    <x v="1"/>
  </r>
  <r>
    <s v="TXN_5650070"/>
    <s v="CUST_21"/>
    <x v="3"/>
    <m/>
    <m/>
    <n v="6"/>
    <n v="165"/>
    <x v="2"/>
    <x v="1"/>
    <d v="2022-07-11T00:00:00"/>
    <x v="0"/>
  </r>
  <r>
    <s v="TXN_9284320"/>
    <s v="CUST_09"/>
    <x v="6"/>
    <s v="Item_12_EHE"/>
    <n v="21.5"/>
    <n v="10"/>
    <n v="215"/>
    <x v="1"/>
    <x v="1"/>
    <d v="2023-03-05T00:00:00"/>
    <x v="0"/>
  </r>
  <r>
    <s v="TXN_3762237"/>
    <s v="CUST_24"/>
    <x v="5"/>
    <s v="Item_15_FUR"/>
    <n v="26"/>
    <n v="10"/>
    <n v="260"/>
    <x v="0"/>
    <x v="1"/>
    <d v="2022-01-28T00:00:00"/>
    <x v="1"/>
  </r>
  <r>
    <s v="TXN_6856074"/>
    <s v="CUST_10"/>
    <x v="7"/>
    <s v="Item_5_CEA"/>
    <n v="11"/>
    <n v="1"/>
    <n v="11"/>
    <x v="0"/>
    <x v="0"/>
    <d v="2024-05-13T00:00:00"/>
    <x v="1"/>
  </r>
  <r>
    <s v="TXN_2759713"/>
    <s v="CUST_04"/>
    <x v="2"/>
    <s v="Item_20_BUT"/>
    <n v="33.5"/>
    <n v="4"/>
    <n v="134"/>
    <x v="2"/>
    <x v="0"/>
    <d v="2023-11-23T00:00:00"/>
    <x v="2"/>
  </r>
  <r>
    <s v="TXN_5127571"/>
    <s v="CUST_13"/>
    <x v="1"/>
    <s v="Item_1_MILK"/>
    <n v="5"/>
    <n v="6"/>
    <n v="30"/>
    <x v="0"/>
    <x v="0"/>
    <d v="2024-10-04T00:00:00"/>
    <x v="2"/>
  </r>
  <r>
    <s v="TXN_6974117"/>
    <s v="CUST_25"/>
    <x v="3"/>
    <s v="Item_7_BEV"/>
    <n v="14"/>
    <n v="6"/>
    <n v="84"/>
    <x v="0"/>
    <x v="0"/>
    <d v="2023-06-13T00:00:00"/>
    <x v="1"/>
  </r>
  <r>
    <s v="TXN_7928438"/>
    <s v="CUST_22"/>
    <x v="5"/>
    <s v="Item_11_FUR"/>
    <n v="20"/>
    <n v="1"/>
    <n v="20"/>
    <x v="0"/>
    <x v="1"/>
    <d v="2024-11-03T00:00:00"/>
    <x v="2"/>
  </r>
  <r>
    <s v="TXN_5200141"/>
    <s v="CUST_23"/>
    <x v="6"/>
    <s v="Item_1_EHE"/>
    <n v="5"/>
    <n v="1"/>
    <n v="5"/>
    <x v="0"/>
    <x v="1"/>
    <d v="2022-11-01T00:00:00"/>
    <x v="2"/>
  </r>
  <r>
    <s v="TXN_9827837"/>
    <s v="CUST_11"/>
    <x v="6"/>
    <s v="Item_2_EHE"/>
    <n v="6.5"/>
    <n v="10"/>
    <n v="65"/>
    <x v="0"/>
    <x v="0"/>
    <d v="2022-10-16T00:00:00"/>
    <x v="0"/>
  </r>
  <r>
    <s v="TXN_4493777"/>
    <s v="CUST_15"/>
    <x v="0"/>
    <s v="Item_9_PAT"/>
    <n v="17"/>
    <n v="6"/>
    <n v="102"/>
    <x v="0"/>
    <x v="1"/>
    <d v="2022-05-22T00:00:00"/>
    <x v="2"/>
  </r>
  <r>
    <s v="TXN_6325122"/>
    <s v="CUST_07"/>
    <x v="0"/>
    <s v="Item_1_PAT"/>
    <n v="5"/>
    <n v="9"/>
    <n v="45"/>
    <x v="1"/>
    <x v="0"/>
    <d v="2024-04-03T00:00:00"/>
    <x v="1"/>
  </r>
  <r>
    <s v="TXN_1609763"/>
    <s v="CUST_25"/>
    <x v="6"/>
    <m/>
    <n v="36.5"/>
    <m/>
    <m/>
    <x v="1"/>
    <x v="0"/>
    <d v="2023-03-23T00:00:00"/>
    <x v="1"/>
  </r>
  <r>
    <s v="TXN_3422906"/>
    <s v="CUST_21"/>
    <x v="5"/>
    <s v="Item_24_FUR"/>
    <n v="39.5"/>
    <n v="1"/>
    <n v="39.5"/>
    <x v="0"/>
    <x v="1"/>
    <d v="2022-02-26T00:00:00"/>
    <x v="2"/>
  </r>
  <r>
    <s v="TXN_1517466"/>
    <s v="CUST_23"/>
    <x v="7"/>
    <s v="Item_16_CEA"/>
    <n v="27.5"/>
    <n v="5"/>
    <n v="137.5"/>
    <x v="1"/>
    <x v="1"/>
    <d v="2023-07-08T00:00:00"/>
    <x v="1"/>
  </r>
  <r>
    <s v="TXN_9027497"/>
    <s v="CUST_19"/>
    <x v="7"/>
    <s v="Item_8_CEA"/>
    <n v="15.5"/>
    <n v="10"/>
    <n v="155"/>
    <x v="2"/>
    <x v="1"/>
    <d v="2024-01-24T00:00:00"/>
    <x v="0"/>
  </r>
  <r>
    <s v="TXN_6478148"/>
    <s v="CUST_12"/>
    <x v="2"/>
    <s v="Item_13_BUT"/>
    <n v="23"/>
    <n v="2"/>
    <n v="46"/>
    <x v="2"/>
    <x v="0"/>
    <d v="2024-09-09T00:00:00"/>
    <x v="1"/>
  </r>
  <r>
    <s v="TXN_3356979"/>
    <s v="CUST_01"/>
    <x v="2"/>
    <s v="Item_1_BUT"/>
    <n v="5"/>
    <n v="7"/>
    <n v="35"/>
    <x v="2"/>
    <x v="0"/>
    <d v="2024-12-30T00:00:00"/>
    <x v="0"/>
  </r>
  <r>
    <s v="TXN_2166078"/>
    <s v="CUST_19"/>
    <x v="1"/>
    <s v="Item_24_MILK"/>
    <n v="39.5"/>
    <n v="7"/>
    <n v="276.5"/>
    <x v="2"/>
    <x v="0"/>
    <d v="2024-03-22T00:00:00"/>
    <x v="2"/>
  </r>
  <r>
    <s v="TXN_4939015"/>
    <s v="CUST_10"/>
    <x v="3"/>
    <s v="Item_15_BEV"/>
    <n v="26"/>
    <n v="5"/>
    <n v="130"/>
    <x v="1"/>
    <x v="1"/>
    <d v="2024-11-06T00:00:00"/>
    <x v="0"/>
  </r>
  <r>
    <s v="TXN_3798801"/>
    <s v="CUST_20"/>
    <x v="1"/>
    <s v="Item_1_MILK"/>
    <n v="5"/>
    <n v="2"/>
    <n v="10"/>
    <x v="1"/>
    <x v="1"/>
    <d v="2022-03-01T00:00:00"/>
    <x v="1"/>
  </r>
  <r>
    <s v="TXN_1443259"/>
    <s v="CUST_25"/>
    <x v="5"/>
    <s v="Item_3_FUR"/>
    <n v="8"/>
    <n v="7"/>
    <n v="56"/>
    <x v="0"/>
    <x v="0"/>
    <d v="2023-11-08T00:00:00"/>
    <x v="2"/>
  </r>
  <r>
    <s v="TXN_3600908"/>
    <s v="CUST_15"/>
    <x v="5"/>
    <s v="Item_15_FUR"/>
    <n v="26"/>
    <n v="2"/>
    <n v="52"/>
    <x v="0"/>
    <x v="0"/>
    <d v="2024-09-15T00:00:00"/>
    <x v="2"/>
  </r>
  <r>
    <s v="TXN_2294583"/>
    <s v="CUST_08"/>
    <x v="2"/>
    <s v="Item_15_BUT"/>
    <n v="26"/>
    <n v="3"/>
    <n v="78"/>
    <x v="2"/>
    <x v="1"/>
    <d v="2023-02-12T00:00:00"/>
    <x v="0"/>
  </r>
  <r>
    <s v="TXN_6544404"/>
    <s v="CUST_21"/>
    <x v="7"/>
    <s v="Item_10_CEA"/>
    <n v="18.5"/>
    <n v="6"/>
    <n v="111"/>
    <x v="0"/>
    <x v="0"/>
    <d v="2023-03-04T00:00:00"/>
    <x v="0"/>
  </r>
  <r>
    <s v="TXN_1185443"/>
    <s v="CUST_23"/>
    <x v="2"/>
    <s v="Item_13_BUT"/>
    <n v="23"/>
    <n v="7"/>
    <n v="161"/>
    <x v="2"/>
    <x v="0"/>
    <d v="2023-11-16T00:00:00"/>
    <x v="2"/>
  </r>
  <r>
    <s v="TXN_6359024"/>
    <s v="CUST_15"/>
    <x v="2"/>
    <s v="Item_24_BUT"/>
    <n v="39.5"/>
    <n v="6"/>
    <n v="237"/>
    <x v="1"/>
    <x v="0"/>
    <d v="2024-03-15T00:00:00"/>
    <x v="1"/>
  </r>
  <r>
    <s v="TXN_5419806"/>
    <s v="CUST_19"/>
    <x v="4"/>
    <s v="Item_25_FOOD"/>
    <n v="41"/>
    <n v="5"/>
    <n v="205"/>
    <x v="1"/>
    <x v="1"/>
    <d v="2022-09-09T00:00:00"/>
    <x v="0"/>
  </r>
  <r>
    <s v="TXN_2372678"/>
    <s v="CUST_11"/>
    <x v="5"/>
    <s v="Item_5_FUR"/>
    <n v="11"/>
    <n v="8"/>
    <n v="88"/>
    <x v="0"/>
    <x v="0"/>
    <d v="2023-04-11T00:00:00"/>
    <x v="0"/>
  </r>
  <r>
    <s v="TXN_2042782"/>
    <s v="CUST_24"/>
    <x v="1"/>
    <s v="Item_6_MILK"/>
    <n v="12.5"/>
    <n v="1"/>
    <n v="12.5"/>
    <x v="0"/>
    <x v="1"/>
    <d v="2022-08-22T00:00:00"/>
    <x v="1"/>
  </r>
  <r>
    <s v="TXN_9571758"/>
    <s v="CUST_01"/>
    <x v="5"/>
    <s v="Item_3_FUR"/>
    <n v="8"/>
    <n v="4"/>
    <n v="32"/>
    <x v="0"/>
    <x v="0"/>
    <d v="2024-01-23T00:00:00"/>
    <x v="0"/>
  </r>
  <r>
    <s v="TXN_7347365"/>
    <s v="CUST_20"/>
    <x v="1"/>
    <s v="Item_2_MILK"/>
    <n v="6.5"/>
    <n v="9"/>
    <n v="58.5"/>
    <x v="0"/>
    <x v="1"/>
    <d v="2023-05-07T00:00:00"/>
    <x v="1"/>
  </r>
  <r>
    <s v="TXN_8408205"/>
    <s v="CUST_11"/>
    <x v="1"/>
    <s v="Item_13_MILK"/>
    <n v="23"/>
    <n v="6"/>
    <n v="138"/>
    <x v="1"/>
    <x v="0"/>
    <d v="2023-05-24T00:00:00"/>
    <x v="1"/>
  </r>
  <r>
    <s v="TXN_1491657"/>
    <s v="CUST_07"/>
    <x v="3"/>
    <m/>
    <n v="5"/>
    <m/>
    <m/>
    <x v="2"/>
    <x v="0"/>
    <d v="2022-09-26T00:00:00"/>
    <x v="0"/>
  </r>
  <r>
    <s v="TXN_1245404"/>
    <s v="CUST_24"/>
    <x v="5"/>
    <s v="Item_14_FUR"/>
    <n v="24.5"/>
    <n v="7"/>
    <n v="171.5"/>
    <x v="1"/>
    <x v="0"/>
    <d v="2024-07-31T00:00:00"/>
    <x v="1"/>
  </r>
  <r>
    <s v="TXN_8265493"/>
    <s v="CUST_03"/>
    <x v="2"/>
    <s v="Item_7_BUT"/>
    <n v="14"/>
    <n v="1"/>
    <n v="14"/>
    <x v="1"/>
    <x v="0"/>
    <d v="2022-10-06T00:00:00"/>
    <x v="1"/>
  </r>
  <r>
    <s v="TXN_2803747"/>
    <s v="CUST_15"/>
    <x v="3"/>
    <s v="Item_24_BEV"/>
    <n v="39.5"/>
    <n v="9"/>
    <n v="355.5"/>
    <x v="2"/>
    <x v="1"/>
    <d v="2023-02-20T00:00:00"/>
    <x v="1"/>
  </r>
  <r>
    <s v="TXN_2963897"/>
    <s v="CUST_24"/>
    <x v="5"/>
    <s v="Item_16_FUR"/>
    <n v="27.5"/>
    <n v="8"/>
    <n v="220"/>
    <x v="1"/>
    <x v="0"/>
    <d v="2023-06-12T00:00:00"/>
    <x v="1"/>
  </r>
  <r>
    <s v="TXN_9248288"/>
    <s v="CUST_22"/>
    <x v="6"/>
    <s v="Item_15_EHE"/>
    <n v="26"/>
    <n v="6"/>
    <n v="156"/>
    <x v="1"/>
    <x v="0"/>
    <d v="2023-11-02T00:00:00"/>
    <x v="2"/>
  </r>
  <r>
    <s v="TXN_4892743"/>
    <s v="CUST_11"/>
    <x v="3"/>
    <s v="Item_2_BEV"/>
    <n v="6.5"/>
    <n v="2"/>
    <n v="13"/>
    <x v="2"/>
    <x v="1"/>
    <d v="2022-10-26T00:00:00"/>
    <x v="1"/>
  </r>
  <r>
    <s v="TXN_8635339"/>
    <s v="CUST_09"/>
    <x v="1"/>
    <m/>
    <n v="11"/>
    <m/>
    <m/>
    <x v="1"/>
    <x v="1"/>
    <d v="2024-10-31T00:00:00"/>
    <x v="1"/>
  </r>
  <r>
    <s v="TXN_3871295"/>
    <s v="CUST_18"/>
    <x v="1"/>
    <s v="Item_17_MILK"/>
    <n v="29"/>
    <n v="4"/>
    <n v="116"/>
    <x v="0"/>
    <x v="1"/>
    <d v="2022-01-02T00:00:00"/>
    <x v="2"/>
  </r>
  <r>
    <s v="TXN_9618289"/>
    <s v="CUST_07"/>
    <x v="0"/>
    <s v="Item_24_PAT"/>
    <n v="39.5"/>
    <n v="1"/>
    <n v="39.5"/>
    <x v="0"/>
    <x v="0"/>
    <d v="2024-02-20T00:00:00"/>
    <x v="0"/>
  </r>
  <r>
    <s v="TXN_2035248"/>
    <s v="CUST_17"/>
    <x v="5"/>
    <s v="Item_11_FUR"/>
    <n v="20"/>
    <n v="8"/>
    <n v="160"/>
    <x v="2"/>
    <x v="0"/>
    <d v="2024-01-01T00:00:00"/>
    <x v="2"/>
  </r>
  <r>
    <s v="TXN_9746526"/>
    <s v="CUST_11"/>
    <x v="4"/>
    <s v="Item_14_FOOD"/>
    <n v="24.5"/>
    <n v="7"/>
    <n v="171.5"/>
    <x v="2"/>
    <x v="1"/>
    <d v="2025-01-04T00:00:00"/>
    <x v="2"/>
  </r>
  <r>
    <s v="TXN_7699654"/>
    <s v="CUST_15"/>
    <x v="5"/>
    <s v="Item_5_FUR"/>
    <n v="11"/>
    <n v="9"/>
    <n v="99"/>
    <x v="0"/>
    <x v="0"/>
    <d v="2024-02-15T00:00:00"/>
    <x v="0"/>
  </r>
  <r>
    <s v="TXN_6328369"/>
    <s v="CUST_12"/>
    <x v="4"/>
    <m/>
    <n v="6.5"/>
    <m/>
    <m/>
    <x v="1"/>
    <x v="0"/>
    <d v="2024-03-18T00:00:00"/>
    <x v="2"/>
  </r>
  <r>
    <s v="TXN_5220094"/>
    <s v="CUST_17"/>
    <x v="2"/>
    <s v="Item_21_BUT"/>
    <n v="35"/>
    <n v="2"/>
    <n v="70"/>
    <x v="2"/>
    <x v="0"/>
    <d v="2022-07-28T00:00:00"/>
    <x v="0"/>
  </r>
  <r>
    <s v="TXN_8087160"/>
    <s v="CUST_08"/>
    <x v="2"/>
    <m/>
    <m/>
    <n v="5"/>
    <n v="152.5"/>
    <x v="2"/>
    <x v="0"/>
    <d v="2024-01-26T00:00:00"/>
    <x v="2"/>
  </r>
  <r>
    <s v="TXN_9398801"/>
    <s v="CUST_13"/>
    <x v="3"/>
    <s v="Item_18_BEV"/>
    <n v="30.5"/>
    <n v="6"/>
    <n v="183"/>
    <x v="0"/>
    <x v="1"/>
    <d v="2024-02-28T00:00:00"/>
    <x v="0"/>
  </r>
  <r>
    <s v="TXN_2369166"/>
    <s v="CUST_20"/>
    <x v="6"/>
    <s v="Item_17_EHE"/>
    <n v="29"/>
    <n v="6"/>
    <n v="174"/>
    <x v="1"/>
    <x v="0"/>
    <d v="2023-05-10T00:00:00"/>
    <x v="0"/>
  </r>
  <r>
    <s v="TXN_4853937"/>
    <s v="CUST_09"/>
    <x v="6"/>
    <s v="Item_22_EHE"/>
    <n v="36.5"/>
    <n v="9"/>
    <n v="328.5"/>
    <x v="2"/>
    <x v="1"/>
    <d v="2022-08-15T00:00:00"/>
    <x v="2"/>
  </r>
  <r>
    <s v="TXN_2780567"/>
    <s v="CUST_10"/>
    <x v="2"/>
    <s v="Item_18_BUT"/>
    <n v="30.5"/>
    <n v="6"/>
    <n v="183"/>
    <x v="0"/>
    <x v="0"/>
    <d v="2024-09-12T00:00:00"/>
    <x v="1"/>
  </r>
  <r>
    <s v="TXN_7367608"/>
    <s v="CUST_20"/>
    <x v="0"/>
    <s v="Item_11_PAT"/>
    <n v="20"/>
    <n v="6"/>
    <n v="120"/>
    <x v="1"/>
    <x v="1"/>
    <d v="2024-10-13T00:00:00"/>
    <x v="2"/>
  </r>
  <r>
    <s v="TXN_4622617"/>
    <s v="CUST_17"/>
    <x v="3"/>
    <s v="Item_12_BEV"/>
    <n v="21.5"/>
    <n v="1"/>
    <n v="21.5"/>
    <x v="2"/>
    <x v="1"/>
    <d v="2022-03-31T00:00:00"/>
    <x v="2"/>
  </r>
  <r>
    <s v="TXN_5804012"/>
    <s v="CUST_16"/>
    <x v="7"/>
    <s v="Item_12_CEA"/>
    <n v="21.5"/>
    <n v="9"/>
    <n v="193.5"/>
    <x v="0"/>
    <x v="0"/>
    <d v="2022-09-08T00:00:00"/>
    <x v="2"/>
  </r>
  <r>
    <s v="TXN_9986826"/>
    <s v="CUST_11"/>
    <x v="3"/>
    <s v="Item_3_BEV"/>
    <n v="8"/>
    <n v="4"/>
    <n v="32"/>
    <x v="1"/>
    <x v="0"/>
    <d v="2024-01-30T00:00:00"/>
    <x v="1"/>
  </r>
  <r>
    <s v="TXN_6950467"/>
    <s v="CUST_01"/>
    <x v="7"/>
    <s v="Item_6_CEA"/>
    <n v="12.5"/>
    <n v="6"/>
    <n v="75"/>
    <x v="0"/>
    <x v="1"/>
    <d v="2022-01-01T00:00:00"/>
    <x v="0"/>
  </r>
  <r>
    <s v="TXN_5368235"/>
    <s v="CUST_25"/>
    <x v="4"/>
    <s v="Item_16_FOOD"/>
    <n v="27.5"/>
    <n v="10"/>
    <n v="275"/>
    <x v="0"/>
    <x v="1"/>
    <d v="2022-02-20T00:00:00"/>
    <x v="2"/>
  </r>
  <r>
    <s v="TXN_6851800"/>
    <s v="CUST_10"/>
    <x v="5"/>
    <s v="Item_9_FUR"/>
    <n v="17"/>
    <n v="6"/>
    <n v="102"/>
    <x v="0"/>
    <x v="1"/>
    <d v="2023-06-13T00:00:00"/>
    <x v="1"/>
  </r>
  <r>
    <s v="TXN_2588792"/>
    <s v="CUST_10"/>
    <x v="5"/>
    <s v="Item_10_FUR"/>
    <n v="18.5"/>
    <n v="3"/>
    <n v="55.5"/>
    <x v="0"/>
    <x v="0"/>
    <d v="2023-06-13T00:00:00"/>
    <x v="2"/>
  </r>
  <r>
    <s v="TXN_7577984"/>
    <s v="CUST_01"/>
    <x v="4"/>
    <s v="Item_17_FOOD"/>
    <n v="29"/>
    <n v="5"/>
    <n v="145"/>
    <x v="2"/>
    <x v="1"/>
    <d v="2023-12-19T00:00:00"/>
    <x v="1"/>
  </r>
  <r>
    <s v="TXN_3300014"/>
    <s v="CUST_12"/>
    <x v="3"/>
    <s v="Item_19_BEV"/>
    <n v="32"/>
    <n v="3"/>
    <n v="96"/>
    <x v="2"/>
    <x v="0"/>
    <d v="2023-04-24T00:00:00"/>
    <x v="2"/>
  </r>
  <r>
    <s v="TXN_4063797"/>
    <s v="CUST_03"/>
    <x v="3"/>
    <s v="Item_25_BEV"/>
    <n v="41"/>
    <n v="5"/>
    <n v="205"/>
    <x v="1"/>
    <x v="0"/>
    <d v="2023-04-03T00:00:00"/>
    <x v="0"/>
  </r>
  <r>
    <s v="TXN_9101308"/>
    <s v="CUST_09"/>
    <x v="2"/>
    <s v="Item_22_BUT"/>
    <n v="36.5"/>
    <n v="5"/>
    <n v="182.5"/>
    <x v="0"/>
    <x v="0"/>
    <d v="2024-10-12T00:00:00"/>
    <x v="2"/>
  </r>
  <r>
    <s v="TXN_3703356"/>
    <s v="CUST_07"/>
    <x v="4"/>
    <s v="Item_21_FOOD"/>
    <n v="35"/>
    <n v="10"/>
    <n v="350"/>
    <x v="1"/>
    <x v="0"/>
    <d v="2022-09-15T00:00:00"/>
    <x v="0"/>
  </r>
  <r>
    <s v="TXN_3277547"/>
    <s v="CUST_20"/>
    <x v="6"/>
    <s v="Item_22_EHE"/>
    <n v="36.5"/>
    <n v="3"/>
    <n v="109.5"/>
    <x v="0"/>
    <x v="0"/>
    <d v="2024-05-20T00:00:00"/>
    <x v="1"/>
  </r>
  <r>
    <s v="TXN_9403711"/>
    <s v="CUST_23"/>
    <x v="5"/>
    <s v="Item_25_FUR"/>
    <n v="41"/>
    <n v="9"/>
    <n v="369"/>
    <x v="1"/>
    <x v="0"/>
    <d v="2022-08-21T00:00:00"/>
    <x v="1"/>
  </r>
  <r>
    <s v="TXN_6254334"/>
    <s v="CUST_23"/>
    <x v="2"/>
    <m/>
    <n v="32"/>
    <m/>
    <m/>
    <x v="0"/>
    <x v="0"/>
    <d v="2022-03-29T00:00:00"/>
    <x v="2"/>
  </r>
  <r>
    <s v="TXN_9013444"/>
    <s v="CUST_12"/>
    <x v="4"/>
    <s v="Item_3_FOOD"/>
    <n v="8"/>
    <n v="10"/>
    <n v="80"/>
    <x v="1"/>
    <x v="0"/>
    <d v="2023-07-23T00:00:00"/>
    <x v="1"/>
  </r>
  <r>
    <s v="TXN_9695630"/>
    <s v="CUST_16"/>
    <x v="2"/>
    <s v="Item_20_BUT"/>
    <n v="33.5"/>
    <n v="9"/>
    <n v="301.5"/>
    <x v="0"/>
    <x v="0"/>
    <d v="2024-11-04T00:00:00"/>
    <x v="2"/>
  </r>
  <r>
    <s v="TXN_6569610"/>
    <s v="CUST_12"/>
    <x v="7"/>
    <s v="Item_13_CEA"/>
    <n v="23"/>
    <n v="6"/>
    <n v="138"/>
    <x v="1"/>
    <x v="1"/>
    <d v="2024-01-20T00:00:00"/>
    <x v="1"/>
  </r>
  <r>
    <s v="TXN_6239964"/>
    <s v="CUST_22"/>
    <x v="1"/>
    <s v="Item_22_MILK"/>
    <n v="36.5"/>
    <n v="3"/>
    <n v="109.5"/>
    <x v="1"/>
    <x v="1"/>
    <d v="2023-01-31T00:00:00"/>
    <x v="1"/>
  </r>
  <r>
    <s v="TXN_7581231"/>
    <s v="CUST_18"/>
    <x v="1"/>
    <m/>
    <n v="14"/>
    <m/>
    <m/>
    <x v="1"/>
    <x v="1"/>
    <d v="2024-12-09T00:00:00"/>
    <x v="2"/>
  </r>
  <r>
    <s v="TXN_6376892"/>
    <s v="CUST_20"/>
    <x v="5"/>
    <s v="Item_16_FUR"/>
    <n v="27.5"/>
    <n v="5"/>
    <n v="137.5"/>
    <x v="1"/>
    <x v="0"/>
    <d v="2023-05-17T00:00:00"/>
    <x v="2"/>
  </r>
  <r>
    <s v="TXN_2660107"/>
    <s v="CUST_14"/>
    <x v="6"/>
    <s v="Item_12_EHE"/>
    <n v="21.5"/>
    <n v="6"/>
    <n v="129"/>
    <x v="1"/>
    <x v="1"/>
    <d v="2022-11-16T00:00:00"/>
    <x v="1"/>
  </r>
  <r>
    <s v="TXN_1155771"/>
    <s v="CUST_05"/>
    <x v="2"/>
    <s v="Item_23_BUT"/>
    <n v="38"/>
    <n v="3"/>
    <n v="114"/>
    <x v="0"/>
    <x v="0"/>
    <d v="2024-10-18T00:00:00"/>
    <x v="1"/>
  </r>
  <r>
    <s v="TXN_6053470"/>
    <s v="CUST_14"/>
    <x v="1"/>
    <s v="Item_3_MILK"/>
    <n v="8"/>
    <n v="3"/>
    <n v="24"/>
    <x v="2"/>
    <x v="1"/>
    <d v="2023-03-02T00:00:00"/>
    <x v="0"/>
  </r>
  <r>
    <s v="TXN_5773308"/>
    <s v="CUST_07"/>
    <x v="5"/>
    <m/>
    <m/>
    <n v="5"/>
    <n v="85"/>
    <x v="1"/>
    <x v="0"/>
    <d v="2024-01-01T00:00:00"/>
    <x v="0"/>
  </r>
  <r>
    <s v="TXN_5508625"/>
    <s v="CUST_06"/>
    <x v="2"/>
    <s v="Item_5_BUT"/>
    <n v="11"/>
    <n v="1"/>
    <n v="11"/>
    <x v="2"/>
    <x v="1"/>
    <d v="2024-12-13T00:00:00"/>
    <x v="2"/>
  </r>
  <r>
    <s v="TXN_6959909"/>
    <s v="CUST_18"/>
    <x v="3"/>
    <s v="Item_11_BEV"/>
    <n v="20"/>
    <n v="1"/>
    <n v="20"/>
    <x v="0"/>
    <x v="0"/>
    <d v="2024-03-16T00:00:00"/>
    <x v="1"/>
  </r>
  <r>
    <s v="TXN_4565790"/>
    <s v="CUST_11"/>
    <x v="4"/>
    <s v="Item_18_FOOD"/>
    <n v="30.5"/>
    <n v="3"/>
    <n v="91.5"/>
    <x v="0"/>
    <x v="1"/>
    <d v="2022-12-27T00:00:00"/>
    <x v="1"/>
  </r>
  <r>
    <s v="TXN_3462517"/>
    <s v="CUST_01"/>
    <x v="0"/>
    <m/>
    <n v="9.5"/>
    <m/>
    <m/>
    <x v="1"/>
    <x v="1"/>
    <d v="2024-02-01T00:00:00"/>
    <x v="2"/>
  </r>
  <r>
    <s v="TXN_5731675"/>
    <s v="CUST_22"/>
    <x v="2"/>
    <s v="Item_15_BUT"/>
    <n v="26"/>
    <n v="4"/>
    <n v="104"/>
    <x v="1"/>
    <x v="1"/>
    <d v="2022-09-03T00:00:00"/>
    <x v="2"/>
  </r>
  <r>
    <s v="TXN_5802934"/>
    <s v="CUST_23"/>
    <x v="1"/>
    <m/>
    <m/>
    <n v="9"/>
    <n v="288"/>
    <x v="2"/>
    <x v="0"/>
    <d v="2022-01-25T00:00:00"/>
    <x v="0"/>
  </r>
  <r>
    <s v="TXN_7697399"/>
    <s v="CUST_09"/>
    <x v="6"/>
    <s v="Item_8_EHE"/>
    <n v="15.5"/>
    <n v="9"/>
    <n v="139.5"/>
    <x v="0"/>
    <x v="1"/>
    <d v="2024-09-09T00:00:00"/>
    <x v="1"/>
  </r>
  <r>
    <s v="TXN_5797421"/>
    <s v="CUST_01"/>
    <x v="0"/>
    <s v="Item_23_PAT"/>
    <n v="38"/>
    <n v="10"/>
    <n v="380"/>
    <x v="0"/>
    <x v="1"/>
    <d v="2024-05-21T00:00:00"/>
    <x v="2"/>
  </r>
  <r>
    <s v="TXN_5503303"/>
    <s v="CUST_19"/>
    <x v="3"/>
    <s v="Item_19_BEV"/>
    <n v="32"/>
    <n v="6"/>
    <n v="192"/>
    <x v="2"/>
    <x v="0"/>
    <d v="2024-12-25T00:00:00"/>
    <x v="1"/>
  </r>
  <r>
    <s v="TXN_4806789"/>
    <s v="CUST_16"/>
    <x v="1"/>
    <s v="Item_18_MILK"/>
    <n v="30.5"/>
    <n v="1"/>
    <n v="30.5"/>
    <x v="2"/>
    <x v="0"/>
    <d v="2023-08-02T00:00:00"/>
    <x v="2"/>
  </r>
  <r>
    <s v="TXN_3068745"/>
    <s v="CUST_23"/>
    <x v="2"/>
    <s v="Item_16_BUT"/>
    <n v="27.5"/>
    <n v="4"/>
    <n v="110"/>
    <x v="0"/>
    <x v="0"/>
    <d v="2023-01-14T00:00:00"/>
    <x v="0"/>
  </r>
  <r>
    <s v="TXN_6123799"/>
    <s v="CUST_05"/>
    <x v="4"/>
    <s v="Item_18_FOOD"/>
    <n v="30.5"/>
    <n v="8"/>
    <n v="244"/>
    <x v="1"/>
    <x v="0"/>
    <d v="2024-05-05T00:00:00"/>
    <x v="0"/>
  </r>
  <r>
    <s v="TXN_7490771"/>
    <s v="CUST_22"/>
    <x v="1"/>
    <s v="Item_20_MILK"/>
    <n v="33.5"/>
    <n v="9"/>
    <n v="301.5"/>
    <x v="1"/>
    <x v="0"/>
    <d v="2024-03-18T00:00:00"/>
    <x v="0"/>
  </r>
  <r>
    <s v="TXN_3013542"/>
    <s v="CUST_06"/>
    <x v="7"/>
    <s v="Item_19_CEA"/>
    <n v="32"/>
    <n v="6"/>
    <n v="192"/>
    <x v="1"/>
    <x v="0"/>
    <d v="2022-12-10T00:00:00"/>
    <x v="0"/>
  </r>
  <r>
    <s v="TXN_4688183"/>
    <s v="CUST_08"/>
    <x v="7"/>
    <s v="Item_18_CEA"/>
    <n v="30.5"/>
    <n v="10"/>
    <n v="305"/>
    <x v="1"/>
    <x v="1"/>
    <d v="2023-07-04T00:00:00"/>
    <x v="0"/>
  </r>
  <r>
    <s v="TXN_1587044"/>
    <s v="CUST_11"/>
    <x v="4"/>
    <s v="Item_11_FOOD"/>
    <n v="20"/>
    <n v="6"/>
    <n v="120"/>
    <x v="2"/>
    <x v="1"/>
    <d v="2024-12-01T00:00:00"/>
    <x v="2"/>
  </r>
  <r>
    <s v="TXN_3688977"/>
    <s v="CUST_20"/>
    <x v="6"/>
    <s v="Item_13_EHE"/>
    <n v="23"/>
    <n v="8"/>
    <n v="184"/>
    <x v="0"/>
    <x v="1"/>
    <d v="2023-03-03T00:00:00"/>
    <x v="1"/>
  </r>
  <r>
    <s v="TXN_7224248"/>
    <s v="CUST_04"/>
    <x v="7"/>
    <s v="Item_4_CEA"/>
    <n v="9.5"/>
    <n v="5"/>
    <n v="47.5"/>
    <x v="2"/>
    <x v="1"/>
    <d v="2024-11-10T00:00:00"/>
    <x v="0"/>
  </r>
  <r>
    <s v="TXN_7379840"/>
    <s v="CUST_03"/>
    <x v="3"/>
    <s v="Item_9_BEV"/>
    <n v="17"/>
    <n v="2"/>
    <n v="34"/>
    <x v="2"/>
    <x v="0"/>
    <d v="2023-01-21T00:00:00"/>
    <x v="0"/>
  </r>
  <r>
    <s v="TXN_8048579"/>
    <s v="CUST_23"/>
    <x v="5"/>
    <m/>
    <n v="21.5"/>
    <m/>
    <m/>
    <x v="2"/>
    <x v="0"/>
    <d v="2023-03-28T00:00:00"/>
    <x v="0"/>
  </r>
  <r>
    <s v="TXN_7507547"/>
    <s v="CUST_11"/>
    <x v="6"/>
    <s v="Item_13_EHE"/>
    <n v="23"/>
    <n v="7"/>
    <n v="161"/>
    <x v="0"/>
    <x v="1"/>
    <d v="2022-05-01T00:00:00"/>
    <x v="1"/>
  </r>
  <r>
    <s v="TXN_5930877"/>
    <s v="CUST_02"/>
    <x v="5"/>
    <s v="Item_1_FUR"/>
    <n v="5"/>
    <n v="2"/>
    <n v="10"/>
    <x v="0"/>
    <x v="0"/>
    <d v="2022-02-02T00:00:00"/>
    <x v="0"/>
  </r>
  <r>
    <s v="TXN_6664172"/>
    <s v="CUST_21"/>
    <x v="4"/>
    <m/>
    <n v="23"/>
    <m/>
    <m/>
    <x v="0"/>
    <x v="0"/>
    <d v="2023-03-01T00:00:00"/>
    <x v="2"/>
  </r>
  <r>
    <s v="TXN_6791698"/>
    <s v="CUST_03"/>
    <x v="1"/>
    <s v="Item_19_MILK"/>
    <n v="32"/>
    <n v="2"/>
    <n v="64"/>
    <x v="2"/>
    <x v="1"/>
    <d v="2024-01-19T00:00:00"/>
    <x v="2"/>
  </r>
  <r>
    <s v="TXN_1860779"/>
    <s v="CUST_13"/>
    <x v="2"/>
    <s v="Item_4_BUT"/>
    <n v="9.5"/>
    <n v="10"/>
    <n v="95"/>
    <x v="0"/>
    <x v="1"/>
    <d v="2023-09-01T00:00:00"/>
    <x v="2"/>
  </r>
  <r>
    <s v="TXN_3892960"/>
    <s v="CUST_17"/>
    <x v="3"/>
    <s v="Item_14_BEV"/>
    <n v="24.5"/>
    <n v="9"/>
    <n v="220.5"/>
    <x v="2"/>
    <x v="1"/>
    <d v="2024-09-17T00:00:00"/>
    <x v="1"/>
  </r>
  <r>
    <s v="TXN_7847697"/>
    <s v="CUST_19"/>
    <x v="2"/>
    <s v="Item_21_BUT"/>
    <n v="35"/>
    <n v="7"/>
    <n v="245"/>
    <x v="2"/>
    <x v="1"/>
    <d v="2024-08-05T00:00:00"/>
    <x v="1"/>
  </r>
  <r>
    <s v="TXN_2573458"/>
    <s v="CUST_08"/>
    <x v="2"/>
    <s v="Item_15_BUT"/>
    <n v="26"/>
    <n v="10"/>
    <n v="260"/>
    <x v="2"/>
    <x v="0"/>
    <d v="2022-11-28T00:00:00"/>
    <x v="2"/>
  </r>
  <r>
    <s v="TXN_2270221"/>
    <s v="CUST_01"/>
    <x v="0"/>
    <s v="Item_17_PAT"/>
    <n v="29"/>
    <n v="10"/>
    <n v="290"/>
    <x v="0"/>
    <x v="1"/>
    <d v="2022-09-01T00:00:00"/>
    <x v="0"/>
  </r>
  <r>
    <s v="TXN_3214105"/>
    <s v="CUST_23"/>
    <x v="5"/>
    <m/>
    <m/>
    <n v="9"/>
    <n v="112.5"/>
    <x v="0"/>
    <x v="0"/>
    <d v="2024-07-05T00:00:00"/>
    <x v="0"/>
  </r>
  <r>
    <s v="TXN_8330302"/>
    <s v="CUST_12"/>
    <x v="1"/>
    <s v="Item_18_MILK"/>
    <n v="30.5"/>
    <n v="6"/>
    <n v="183"/>
    <x v="2"/>
    <x v="1"/>
    <d v="2024-12-11T00:00:00"/>
    <x v="0"/>
  </r>
  <r>
    <s v="TXN_7320283"/>
    <s v="CUST_12"/>
    <x v="6"/>
    <s v="Item_13_EHE"/>
    <n v="23"/>
    <n v="9"/>
    <n v="207"/>
    <x v="1"/>
    <x v="0"/>
    <d v="2023-04-06T00:00:00"/>
    <x v="2"/>
  </r>
  <r>
    <s v="TXN_8335285"/>
    <s v="CUST_02"/>
    <x v="3"/>
    <s v="Item_20_BEV"/>
    <n v="33.5"/>
    <n v="3"/>
    <n v="100.5"/>
    <x v="0"/>
    <x v="1"/>
    <d v="2023-01-01T00:00:00"/>
    <x v="1"/>
  </r>
  <r>
    <s v="TXN_9907089"/>
    <s v="CUST_21"/>
    <x v="7"/>
    <s v="Item_5_CEA"/>
    <n v="11"/>
    <n v="1"/>
    <n v="11"/>
    <x v="1"/>
    <x v="0"/>
    <d v="2024-09-27T00:00:00"/>
    <x v="2"/>
  </r>
  <r>
    <s v="TXN_4022379"/>
    <s v="CUST_01"/>
    <x v="5"/>
    <s v="Item_21_FUR"/>
    <n v="35"/>
    <n v="4"/>
    <n v="140"/>
    <x v="2"/>
    <x v="1"/>
    <d v="2025-01-09T00:00:00"/>
    <x v="0"/>
  </r>
  <r>
    <s v="TXN_3868257"/>
    <s v="CUST_06"/>
    <x v="6"/>
    <s v="Item_18_EHE"/>
    <n v="30.5"/>
    <n v="10"/>
    <n v="305"/>
    <x v="0"/>
    <x v="0"/>
    <d v="2022-11-03T00:00:00"/>
    <x v="2"/>
  </r>
  <r>
    <s v="TXN_3273812"/>
    <s v="CUST_03"/>
    <x v="1"/>
    <s v="Item_16_MILK"/>
    <n v="27.5"/>
    <n v="9"/>
    <n v="247.5"/>
    <x v="2"/>
    <x v="0"/>
    <d v="2024-03-28T00:00:00"/>
    <x v="2"/>
  </r>
  <r>
    <s v="TXN_9314890"/>
    <s v="CUST_03"/>
    <x v="3"/>
    <s v="Item_20_BEV"/>
    <n v="33.5"/>
    <n v="1"/>
    <n v="33.5"/>
    <x v="2"/>
    <x v="1"/>
    <d v="2023-02-02T00:00:00"/>
    <x v="0"/>
  </r>
  <r>
    <s v="TXN_2100342"/>
    <s v="CUST_21"/>
    <x v="3"/>
    <s v="Item_3_BEV"/>
    <n v="8"/>
    <n v="3"/>
    <n v="24"/>
    <x v="1"/>
    <x v="0"/>
    <d v="2024-11-23T00:00:00"/>
    <x v="0"/>
  </r>
  <r>
    <s v="TXN_6702252"/>
    <s v="CUST_23"/>
    <x v="4"/>
    <m/>
    <m/>
    <n v="4"/>
    <n v="122"/>
    <x v="0"/>
    <x v="0"/>
    <d v="2024-09-11T00:00:00"/>
    <x v="1"/>
  </r>
  <r>
    <s v="TXN_8737583"/>
    <s v="CUST_01"/>
    <x v="1"/>
    <s v="Item_13_MILK"/>
    <n v="23"/>
    <n v="7"/>
    <n v="161"/>
    <x v="1"/>
    <x v="1"/>
    <d v="2023-02-21T00:00:00"/>
    <x v="2"/>
  </r>
  <r>
    <s v="TXN_6989632"/>
    <s v="CUST_06"/>
    <x v="5"/>
    <s v="Item_17_FUR"/>
    <n v="29"/>
    <n v="7"/>
    <n v="203"/>
    <x v="2"/>
    <x v="1"/>
    <d v="2023-08-19T00:00:00"/>
    <x v="2"/>
  </r>
  <r>
    <s v="TXN_4565865"/>
    <s v="CUST_24"/>
    <x v="2"/>
    <s v="Item_13_BUT"/>
    <n v="23"/>
    <n v="9"/>
    <n v="207"/>
    <x v="2"/>
    <x v="0"/>
    <d v="2022-04-30T00:00:00"/>
    <x v="0"/>
  </r>
  <r>
    <s v="TXN_7969117"/>
    <s v="CUST_16"/>
    <x v="3"/>
    <s v="Item_22_BEV"/>
    <n v="36.5"/>
    <n v="6"/>
    <n v="219"/>
    <x v="1"/>
    <x v="1"/>
    <d v="2023-10-05T00:00:00"/>
    <x v="1"/>
  </r>
  <r>
    <s v="TXN_2770594"/>
    <s v="CUST_14"/>
    <x v="7"/>
    <s v="Item_6_CEA"/>
    <n v="12.5"/>
    <n v="7"/>
    <n v="87.5"/>
    <x v="2"/>
    <x v="1"/>
    <d v="2024-04-28T00:00:00"/>
    <x v="2"/>
  </r>
  <r>
    <s v="TXN_9763916"/>
    <s v="CUST_22"/>
    <x v="6"/>
    <s v="Item_12_EHE"/>
    <n v="21.5"/>
    <n v="1"/>
    <n v="21.5"/>
    <x v="2"/>
    <x v="0"/>
    <d v="2024-07-26T00:00:00"/>
    <x v="1"/>
  </r>
  <r>
    <s v="TXN_3587475"/>
    <s v="CUST_02"/>
    <x v="4"/>
    <s v="Item_4_FOOD"/>
    <n v="9.5"/>
    <n v="6"/>
    <n v="57"/>
    <x v="2"/>
    <x v="0"/>
    <d v="2022-05-18T00:00:00"/>
    <x v="0"/>
  </r>
  <r>
    <s v="TXN_8436107"/>
    <s v="CUST_21"/>
    <x v="1"/>
    <s v="Item_1_MILK"/>
    <n v="5"/>
    <n v="3"/>
    <n v="15"/>
    <x v="1"/>
    <x v="1"/>
    <d v="2024-04-08T00:00:00"/>
    <x v="2"/>
  </r>
  <r>
    <s v="TXN_7658348"/>
    <s v="CUST_06"/>
    <x v="1"/>
    <s v="Item_16_MILK"/>
    <n v="27.5"/>
    <n v="5"/>
    <n v="137.5"/>
    <x v="1"/>
    <x v="0"/>
    <d v="2023-12-13T00:00:00"/>
    <x v="1"/>
  </r>
  <r>
    <s v="TXN_6576319"/>
    <s v="CUST_24"/>
    <x v="1"/>
    <s v="Item_15_MILK"/>
    <n v="26"/>
    <n v="3"/>
    <n v="78"/>
    <x v="2"/>
    <x v="1"/>
    <d v="2022-03-01T00:00:00"/>
    <x v="0"/>
  </r>
  <r>
    <s v="TXN_1840200"/>
    <s v="CUST_09"/>
    <x v="6"/>
    <s v="Item_12_EHE"/>
    <n v="21.5"/>
    <n v="7"/>
    <n v="150.5"/>
    <x v="1"/>
    <x v="1"/>
    <d v="2024-01-06T00:00:00"/>
    <x v="1"/>
  </r>
  <r>
    <s v="TXN_3588286"/>
    <s v="CUST_22"/>
    <x v="3"/>
    <s v="Item_16_BEV"/>
    <n v="27.5"/>
    <n v="7"/>
    <n v="192.5"/>
    <x v="1"/>
    <x v="0"/>
    <d v="2024-02-03T00:00:00"/>
    <x v="2"/>
  </r>
  <r>
    <s v="TXN_6600756"/>
    <s v="CUST_18"/>
    <x v="4"/>
    <m/>
    <m/>
    <n v="7"/>
    <n v="171.5"/>
    <x v="2"/>
    <x v="1"/>
    <d v="2023-05-19T00:00:00"/>
    <x v="2"/>
  </r>
  <r>
    <s v="TXN_4563536"/>
    <s v="CUST_25"/>
    <x v="4"/>
    <s v="Item_17_FOOD"/>
    <n v="29"/>
    <n v="7"/>
    <n v="203"/>
    <x v="2"/>
    <x v="1"/>
    <d v="2024-03-17T00:00:00"/>
    <x v="0"/>
  </r>
  <r>
    <s v="TXN_4390681"/>
    <s v="CUST_19"/>
    <x v="5"/>
    <s v="Item_11_FUR"/>
    <n v="20"/>
    <n v="3"/>
    <n v="60"/>
    <x v="1"/>
    <x v="0"/>
    <d v="2024-10-12T00:00:00"/>
    <x v="1"/>
  </r>
  <r>
    <s v="TXN_8320450"/>
    <s v="CUST_03"/>
    <x v="6"/>
    <s v="Item_8_EHE"/>
    <n v="15.5"/>
    <n v="2"/>
    <n v="31"/>
    <x v="1"/>
    <x v="0"/>
    <d v="2024-07-19T00:00:00"/>
    <x v="2"/>
  </r>
  <r>
    <s v="TXN_1708128"/>
    <s v="CUST_25"/>
    <x v="7"/>
    <s v="Item_9_CEA"/>
    <n v="17"/>
    <n v="1"/>
    <n v="17"/>
    <x v="2"/>
    <x v="1"/>
    <d v="2022-10-19T00:00:00"/>
    <x v="2"/>
  </r>
  <r>
    <s v="TXN_4641997"/>
    <s v="CUST_03"/>
    <x v="7"/>
    <s v="Item_25_CEA"/>
    <n v="41"/>
    <n v="4"/>
    <n v="164"/>
    <x v="1"/>
    <x v="0"/>
    <d v="2024-10-09T00:00:00"/>
    <x v="0"/>
  </r>
  <r>
    <s v="TXN_1329247"/>
    <s v="CUST_03"/>
    <x v="6"/>
    <s v="Item_15_EHE"/>
    <n v="26"/>
    <n v="4"/>
    <n v="104"/>
    <x v="0"/>
    <x v="0"/>
    <d v="2023-05-11T00:00:00"/>
    <x v="2"/>
  </r>
  <r>
    <s v="TXN_7662764"/>
    <s v="CUST_25"/>
    <x v="1"/>
    <s v="Item_1_MILK"/>
    <n v="5"/>
    <n v="1"/>
    <n v="5"/>
    <x v="0"/>
    <x v="0"/>
    <d v="2023-08-17T00:00:00"/>
    <x v="2"/>
  </r>
  <r>
    <s v="TXN_3053530"/>
    <s v="CUST_12"/>
    <x v="6"/>
    <s v="Item_25_EHE"/>
    <n v="41"/>
    <n v="5"/>
    <n v="205"/>
    <x v="0"/>
    <x v="0"/>
    <d v="2022-11-05T00:00:00"/>
    <x v="1"/>
  </r>
  <r>
    <s v="TXN_8312176"/>
    <s v="CUST_02"/>
    <x v="5"/>
    <s v="Item_17_FUR"/>
    <n v="29"/>
    <n v="8"/>
    <n v="232"/>
    <x v="1"/>
    <x v="0"/>
    <d v="2023-09-24T00:00:00"/>
    <x v="2"/>
  </r>
  <r>
    <s v="TXN_7459156"/>
    <s v="CUST_03"/>
    <x v="5"/>
    <s v="Item_9_FUR"/>
    <n v="17"/>
    <n v="7"/>
    <n v="119"/>
    <x v="2"/>
    <x v="1"/>
    <d v="2023-01-18T00:00:00"/>
    <x v="2"/>
  </r>
  <r>
    <s v="TXN_4152048"/>
    <s v="CUST_20"/>
    <x v="3"/>
    <s v="Item_2_BEV"/>
    <n v="6.5"/>
    <n v="5"/>
    <n v="32.5"/>
    <x v="0"/>
    <x v="0"/>
    <d v="2023-11-08T00:00:00"/>
    <x v="0"/>
  </r>
  <r>
    <s v="TXN_3216751"/>
    <s v="CUST_17"/>
    <x v="0"/>
    <m/>
    <m/>
    <n v="10"/>
    <n v="290"/>
    <x v="2"/>
    <x v="1"/>
    <d v="2024-03-10T00:00:00"/>
    <x v="1"/>
  </r>
  <r>
    <s v="TXN_9827840"/>
    <s v="CUST_03"/>
    <x v="4"/>
    <s v="Item_11_FOOD"/>
    <n v="20"/>
    <n v="6"/>
    <n v="120"/>
    <x v="2"/>
    <x v="1"/>
    <d v="2024-11-07T00:00:00"/>
    <x v="0"/>
  </r>
  <r>
    <s v="TXN_1078497"/>
    <s v="CUST_03"/>
    <x v="5"/>
    <s v="Item_24_FUR"/>
    <n v="39.5"/>
    <n v="9"/>
    <n v="355.5"/>
    <x v="2"/>
    <x v="1"/>
    <d v="2024-01-21T00:00:00"/>
    <x v="1"/>
  </r>
  <r>
    <s v="TXN_4280011"/>
    <s v="CUST_15"/>
    <x v="2"/>
    <s v="Item_5_BUT"/>
    <n v="11"/>
    <n v="4"/>
    <n v="44"/>
    <x v="0"/>
    <x v="0"/>
    <d v="2022-01-06T00:00:00"/>
    <x v="1"/>
  </r>
  <r>
    <s v="TXN_9592651"/>
    <s v="CUST_08"/>
    <x v="6"/>
    <s v="Item_19_EHE"/>
    <n v="32"/>
    <n v="2"/>
    <n v="64"/>
    <x v="2"/>
    <x v="1"/>
    <d v="2024-01-11T00:00:00"/>
    <x v="0"/>
  </r>
  <r>
    <s v="TXN_8891020"/>
    <s v="CUST_13"/>
    <x v="7"/>
    <s v="Item_22_CEA"/>
    <n v="36.5"/>
    <n v="5"/>
    <n v="182.5"/>
    <x v="0"/>
    <x v="0"/>
    <d v="2022-12-10T00:00:00"/>
    <x v="1"/>
  </r>
  <r>
    <s v="TXN_3368057"/>
    <s v="CUST_04"/>
    <x v="3"/>
    <s v="Item_14_BEV"/>
    <n v="24.5"/>
    <n v="4"/>
    <n v="98"/>
    <x v="0"/>
    <x v="0"/>
    <d v="2022-04-23T00:00:00"/>
    <x v="1"/>
  </r>
  <r>
    <s v="TXN_5965620"/>
    <s v="CUST_23"/>
    <x v="5"/>
    <m/>
    <m/>
    <n v="4"/>
    <n v="44"/>
    <x v="1"/>
    <x v="1"/>
    <d v="2022-06-13T00:00:00"/>
    <x v="1"/>
  </r>
  <r>
    <s v="TXN_2261000"/>
    <s v="CUST_09"/>
    <x v="7"/>
    <s v="Item_14_CEA"/>
    <n v="24.5"/>
    <n v="10"/>
    <n v="245"/>
    <x v="2"/>
    <x v="0"/>
    <d v="2024-06-03T00:00:00"/>
    <x v="2"/>
  </r>
  <r>
    <s v="TXN_2615354"/>
    <s v="CUST_01"/>
    <x v="0"/>
    <s v="Item_8_PAT"/>
    <n v="15.5"/>
    <n v="5"/>
    <n v="77.5"/>
    <x v="0"/>
    <x v="0"/>
    <d v="2022-09-08T00:00:00"/>
    <x v="2"/>
  </r>
  <r>
    <s v="TXN_7390600"/>
    <s v="CUST_04"/>
    <x v="3"/>
    <s v="Item_19_BEV"/>
    <n v="32"/>
    <n v="9"/>
    <n v="288"/>
    <x v="0"/>
    <x v="1"/>
    <d v="2024-12-02T00:00:00"/>
    <x v="1"/>
  </r>
  <r>
    <s v="TXN_7704361"/>
    <s v="CUST_18"/>
    <x v="7"/>
    <s v="Item_2_CEA"/>
    <n v="6.5"/>
    <n v="10"/>
    <n v="65"/>
    <x v="2"/>
    <x v="1"/>
    <d v="2023-08-02T00:00:00"/>
    <x v="2"/>
  </r>
  <r>
    <s v="TXN_2823143"/>
    <s v="CUST_02"/>
    <x v="2"/>
    <m/>
    <n v="38"/>
    <m/>
    <m/>
    <x v="1"/>
    <x v="1"/>
    <d v="2023-09-21T00:00:00"/>
    <x v="0"/>
  </r>
  <r>
    <s v="TXN_1482356"/>
    <s v="CUST_01"/>
    <x v="0"/>
    <m/>
    <m/>
    <n v="7"/>
    <n v="119"/>
    <x v="0"/>
    <x v="1"/>
    <d v="2022-10-24T00:00:00"/>
    <x v="2"/>
  </r>
  <r>
    <s v="TXN_5754130"/>
    <s v="CUST_13"/>
    <x v="1"/>
    <s v="Item_6_MILK"/>
    <n v="12.5"/>
    <n v="2"/>
    <n v="25"/>
    <x v="1"/>
    <x v="1"/>
    <d v="2024-12-20T00:00:00"/>
    <x v="2"/>
  </r>
  <r>
    <s v="TXN_7855690"/>
    <s v="CUST_10"/>
    <x v="5"/>
    <s v="Item_19_FUR"/>
    <n v="32"/>
    <n v="8"/>
    <n v="256"/>
    <x v="2"/>
    <x v="0"/>
    <d v="2022-06-06T00:00:00"/>
    <x v="0"/>
  </r>
  <r>
    <s v="TXN_4884748"/>
    <s v="CUST_04"/>
    <x v="2"/>
    <s v="Item_15_BUT"/>
    <n v="26"/>
    <n v="9"/>
    <n v="234"/>
    <x v="1"/>
    <x v="1"/>
    <d v="2024-05-29T00:00:00"/>
    <x v="2"/>
  </r>
  <r>
    <s v="TXN_6800846"/>
    <s v="CUST_13"/>
    <x v="5"/>
    <s v="Item_15_FUR"/>
    <n v="26"/>
    <n v="7"/>
    <n v="182"/>
    <x v="0"/>
    <x v="1"/>
    <d v="2023-11-09T00:00:00"/>
    <x v="2"/>
  </r>
  <r>
    <s v="TXN_6439601"/>
    <s v="CUST_09"/>
    <x v="1"/>
    <s v="Item_9_MILK"/>
    <n v="17"/>
    <n v="5"/>
    <n v="85"/>
    <x v="1"/>
    <x v="0"/>
    <d v="2023-11-16T00:00:00"/>
    <x v="0"/>
  </r>
  <r>
    <s v="TXN_5978239"/>
    <s v="CUST_07"/>
    <x v="2"/>
    <s v="Item_3_BUT"/>
    <n v="8"/>
    <n v="10"/>
    <n v="80"/>
    <x v="2"/>
    <x v="0"/>
    <d v="2022-12-10T00:00:00"/>
    <x v="0"/>
  </r>
  <r>
    <s v="TXN_6643496"/>
    <s v="CUST_23"/>
    <x v="4"/>
    <s v="Item_9_FOOD"/>
    <n v="17"/>
    <n v="6"/>
    <n v="102"/>
    <x v="0"/>
    <x v="1"/>
    <d v="2023-02-15T00:00:00"/>
    <x v="2"/>
  </r>
  <r>
    <s v="TXN_7045491"/>
    <s v="CUST_17"/>
    <x v="3"/>
    <s v="Item_14_BEV"/>
    <n v="24.5"/>
    <n v="3"/>
    <n v="73.5"/>
    <x v="2"/>
    <x v="0"/>
    <d v="2024-09-14T00:00:00"/>
    <x v="0"/>
  </r>
  <r>
    <s v="TXN_3546752"/>
    <s v="CUST_20"/>
    <x v="5"/>
    <s v="Item_19_FUR"/>
    <n v="32"/>
    <n v="8"/>
    <n v="256"/>
    <x v="0"/>
    <x v="1"/>
    <d v="2022-03-31T00:00:00"/>
    <x v="1"/>
  </r>
  <r>
    <s v="TXN_3244040"/>
    <s v="CUST_17"/>
    <x v="0"/>
    <s v="Item_4_PAT"/>
    <n v="9.5"/>
    <n v="10"/>
    <n v="95"/>
    <x v="0"/>
    <x v="1"/>
    <d v="2024-07-09T00:00:00"/>
    <x v="1"/>
  </r>
  <r>
    <s v="TXN_1899712"/>
    <s v="CUST_08"/>
    <x v="6"/>
    <s v="Item_23_EHE"/>
    <n v="38"/>
    <n v="9"/>
    <n v="342"/>
    <x v="0"/>
    <x v="1"/>
    <d v="2022-12-10T00:00:00"/>
    <x v="2"/>
  </r>
  <r>
    <s v="TXN_4211434"/>
    <s v="CUST_14"/>
    <x v="7"/>
    <s v="Item_13_CEA"/>
    <n v="23"/>
    <n v="4"/>
    <n v="92"/>
    <x v="2"/>
    <x v="0"/>
    <d v="2022-10-04T00:00:00"/>
    <x v="0"/>
  </r>
  <r>
    <s v="TXN_5746841"/>
    <s v="CUST_16"/>
    <x v="2"/>
    <s v="Item_23_BUT"/>
    <n v="38"/>
    <n v="6"/>
    <n v="228"/>
    <x v="1"/>
    <x v="1"/>
    <d v="2024-10-03T00:00:00"/>
    <x v="0"/>
  </r>
  <r>
    <s v="TXN_2474939"/>
    <s v="CUST_19"/>
    <x v="5"/>
    <s v="Item_23_FUR"/>
    <n v="38"/>
    <n v="2"/>
    <n v="76"/>
    <x v="1"/>
    <x v="0"/>
    <d v="2024-01-03T00:00:00"/>
    <x v="1"/>
  </r>
  <r>
    <s v="TXN_5730630"/>
    <s v="CUST_25"/>
    <x v="1"/>
    <m/>
    <m/>
    <n v="5"/>
    <n v="32.5"/>
    <x v="0"/>
    <x v="1"/>
    <d v="2023-12-04T00:00:00"/>
    <x v="0"/>
  </r>
  <r>
    <s v="TXN_2516384"/>
    <s v="CUST_16"/>
    <x v="3"/>
    <s v="Item_8_BEV"/>
    <n v="15.5"/>
    <n v="7"/>
    <n v="108.5"/>
    <x v="0"/>
    <x v="0"/>
    <d v="2024-12-26T00:00:00"/>
    <x v="1"/>
  </r>
  <r>
    <s v="TXN_7910126"/>
    <s v="CUST_10"/>
    <x v="4"/>
    <s v="Item_10_FOOD"/>
    <n v="18.5"/>
    <n v="4"/>
    <n v="74"/>
    <x v="0"/>
    <x v="0"/>
    <d v="2024-09-02T00:00:00"/>
    <x v="0"/>
  </r>
  <r>
    <s v="TXN_2628993"/>
    <s v="CUST_14"/>
    <x v="1"/>
    <s v="Item_13_MILK"/>
    <n v="23"/>
    <n v="1"/>
    <n v="23"/>
    <x v="1"/>
    <x v="0"/>
    <d v="2023-09-13T00:00:00"/>
    <x v="1"/>
  </r>
  <r>
    <s v="TXN_9889065"/>
    <s v="CUST_17"/>
    <x v="1"/>
    <s v="Item_17_MILK"/>
    <n v="29"/>
    <n v="1"/>
    <n v="29"/>
    <x v="1"/>
    <x v="0"/>
    <d v="2023-09-18T00:00:00"/>
    <x v="0"/>
  </r>
  <r>
    <s v="TXN_9438432"/>
    <s v="CUST_04"/>
    <x v="6"/>
    <m/>
    <m/>
    <n v="2"/>
    <n v="34"/>
    <x v="0"/>
    <x v="0"/>
    <d v="2024-06-26T00:00:00"/>
    <x v="1"/>
  </r>
  <r>
    <s v="TXN_1972506"/>
    <s v="CUST_09"/>
    <x v="7"/>
    <m/>
    <m/>
    <n v="8"/>
    <n v="100"/>
    <x v="2"/>
    <x v="0"/>
    <d v="2024-12-14T00:00:00"/>
    <x v="2"/>
  </r>
  <r>
    <s v="TXN_1514654"/>
    <s v="CUST_07"/>
    <x v="6"/>
    <s v="Item_4_EHE"/>
    <n v="9.5"/>
    <n v="2"/>
    <n v="19"/>
    <x v="2"/>
    <x v="0"/>
    <d v="2022-02-27T00:00:00"/>
    <x v="0"/>
  </r>
  <r>
    <s v="TXN_4199863"/>
    <s v="CUST_11"/>
    <x v="5"/>
    <s v="Item_23_FUR"/>
    <n v="38"/>
    <n v="9"/>
    <n v="342"/>
    <x v="2"/>
    <x v="1"/>
    <d v="2022-09-12T00:00:00"/>
    <x v="1"/>
  </r>
  <r>
    <s v="TXN_4318649"/>
    <s v="CUST_18"/>
    <x v="6"/>
    <s v="Item_20_EHE"/>
    <n v="33.5"/>
    <n v="7"/>
    <n v="234.5"/>
    <x v="0"/>
    <x v="0"/>
    <d v="2024-08-31T00:00:00"/>
    <x v="2"/>
  </r>
  <r>
    <s v="TXN_4435281"/>
    <s v="CUST_20"/>
    <x v="2"/>
    <s v="Item_23_BUT"/>
    <n v="38"/>
    <n v="4"/>
    <n v="152"/>
    <x v="1"/>
    <x v="1"/>
    <d v="2025-01-05T00:00:00"/>
    <x v="1"/>
  </r>
  <r>
    <s v="TXN_5233566"/>
    <s v="CUST_02"/>
    <x v="1"/>
    <s v="Item_7_MILK"/>
    <n v="14"/>
    <n v="1"/>
    <n v="14"/>
    <x v="0"/>
    <x v="0"/>
    <d v="2024-09-23T00:00:00"/>
    <x v="1"/>
  </r>
  <r>
    <s v="TXN_2871171"/>
    <s v="CUST_15"/>
    <x v="2"/>
    <s v="Item_9_BUT"/>
    <n v="17"/>
    <n v="6"/>
    <n v="102"/>
    <x v="0"/>
    <x v="0"/>
    <d v="2023-10-24T00:00:00"/>
    <x v="0"/>
  </r>
  <r>
    <s v="TXN_4398240"/>
    <s v="CUST_23"/>
    <x v="6"/>
    <s v="Item_5_EHE"/>
    <n v="11"/>
    <n v="9"/>
    <n v="99"/>
    <x v="0"/>
    <x v="1"/>
    <d v="2023-03-04T00:00:00"/>
    <x v="1"/>
  </r>
  <r>
    <s v="TXN_9885558"/>
    <s v="CUST_16"/>
    <x v="0"/>
    <s v="Item_7_PAT"/>
    <n v="14"/>
    <n v="7"/>
    <n v="98"/>
    <x v="0"/>
    <x v="1"/>
    <d v="2023-03-15T00:00:00"/>
    <x v="0"/>
  </r>
  <r>
    <s v="TXN_6638995"/>
    <s v="CUST_03"/>
    <x v="0"/>
    <s v="Item_20_PAT"/>
    <n v="33.5"/>
    <n v="9"/>
    <n v="301.5"/>
    <x v="0"/>
    <x v="0"/>
    <d v="2023-01-06T00:00:00"/>
    <x v="1"/>
  </r>
  <r>
    <s v="TXN_9525639"/>
    <s v="CUST_20"/>
    <x v="1"/>
    <s v="Item_7_MILK"/>
    <n v="14"/>
    <n v="3"/>
    <n v="42"/>
    <x v="0"/>
    <x v="0"/>
    <d v="2023-07-27T00:00:00"/>
    <x v="0"/>
  </r>
  <r>
    <s v="TXN_4508397"/>
    <s v="CUST_07"/>
    <x v="0"/>
    <s v="Item_5_PAT"/>
    <n v="11"/>
    <n v="2"/>
    <n v="22"/>
    <x v="0"/>
    <x v="1"/>
    <d v="2024-09-15T00:00:00"/>
    <x v="2"/>
  </r>
  <r>
    <s v="TXN_7919193"/>
    <s v="CUST_17"/>
    <x v="1"/>
    <s v="Item_11_MILK"/>
    <n v="20"/>
    <n v="4"/>
    <n v="80"/>
    <x v="2"/>
    <x v="0"/>
    <d v="2023-08-01T00:00:00"/>
    <x v="2"/>
  </r>
  <r>
    <s v="TXN_2183871"/>
    <s v="CUST_06"/>
    <x v="0"/>
    <s v="Item_12_PAT"/>
    <n v="21.5"/>
    <n v="3"/>
    <n v="64.5"/>
    <x v="2"/>
    <x v="1"/>
    <d v="2023-07-07T00:00:00"/>
    <x v="2"/>
  </r>
  <r>
    <s v="TXN_5789870"/>
    <s v="CUST_23"/>
    <x v="2"/>
    <m/>
    <m/>
    <n v="6"/>
    <n v="156"/>
    <x v="1"/>
    <x v="1"/>
    <d v="2023-11-23T00:00:00"/>
    <x v="1"/>
  </r>
  <r>
    <s v="TXN_9900913"/>
    <s v="CUST_25"/>
    <x v="0"/>
    <m/>
    <n v="27.5"/>
    <m/>
    <m/>
    <x v="2"/>
    <x v="1"/>
    <d v="2023-11-15T00:00:00"/>
    <x v="2"/>
  </r>
  <r>
    <s v="TXN_5746885"/>
    <s v="CUST_03"/>
    <x v="7"/>
    <s v="Item_9_CEA"/>
    <n v="17"/>
    <n v="10"/>
    <n v="170"/>
    <x v="2"/>
    <x v="0"/>
    <d v="2022-11-28T00:00:00"/>
    <x v="2"/>
  </r>
  <r>
    <s v="TXN_6843942"/>
    <s v="CUST_15"/>
    <x v="4"/>
    <s v="Item_25_FOOD"/>
    <n v="41"/>
    <n v="8"/>
    <n v="328"/>
    <x v="2"/>
    <x v="1"/>
    <d v="2023-03-27T00:00:00"/>
    <x v="0"/>
  </r>
  <r>
    <s v="TXN_1848720"/>
    <s v="CUST_03"/>
    <x v="1"/>
    <s v="Item_25_MILK"/>
    <n v="41"/>
    <n v="8"/>
    <n v="328"/>
    <x v="2"/>
    <x v="1"/>
    <d v="2022-03-31T00:00:00"/>
    <x v="0"/>
  </r>
  <r>
    <s v="TXN_5901894"/>
    <s v="CUST_24"/>
    <x v="5"/>
    <s v="Item_20_FUR"/>
    <n v="33.5"/>
    <n v="10"/>
    <n v="335"/>
    <x v="1"/>
    <x v="1"/>
    <d v="2023-02-03T00:00:00"/>
    <x v="1"/>
  </r>
  <r>
    <s v="TXN_7479551"/>
    <s v="CUST_10"/>
    <x v="4"/>
    <s v="Item_22_FOOD"/>
    <n v="36.5"/>
    <n v="4"/>
    <n v="146"/>
    <x v="0"/>
    <x v="1"/>
    <d v="2022-02-25T00:00:00"/>
    <x v="2"/>
  </r>
  <r>
    <s v="TXN_2500273"/>
    <s v="CUST_10"/>
    <x v="1"/>
    <s v="Item_17_MILK"/>
    <n v="29"/>
    <n v="10"/>
    <n v="290"/>
    <x v="0"/>
    <x v="0"/>
    <d v="2022-06-26T00:00:00"/>
    <x v="0"/>
  </r>
  <r>
    <s v="TXN_6833313"/>
    <s v="CUST_15"/>
    <x v="2"/>
    <s v="Item_22_BUT"/>
    <n v="36.5"/>
    <n v="7"/>
    <n v="255.5"/>
    <x v="0"/>
    <x v="1"/>
    <d v="2022-07-09T00:00:00"/>
    <x v="0"/>
  </r>
  <r>
    <s v="TXN_8171410"/>
    <s v="CUST_18"/>
    <x v="6"/>
    <m/>
    <m/>
    <n v="8"/>
    <n v="148"/>
    <x v="0"/>
    <x v="1"/>
    <d v="2023-12-21T00:00:00"/>
    <x v="1"/>
  </r>
  <r>
    <s v="TXN_3543537"/>
    <s v="CUST_07"/>
    <x v="1"/>
    <m/>
    <n v="33.5"/>
    <m/>
    <m/>
    <x v="2"/>
    <x v="0"/>
    <d v="2024-01-11T00:00:00"/>
    <x v="0"/>
  </r>
  <r>
    <s v="TXN_8842777"/>
    <s v="CUST_23"/>
    <x v="0"/>
    <s v="Item_13_PAT"/>
    <n v="23"/>
    <n v="7"/>
    <n v="161"/>
    <x v="2"/>
    <x v="1"/>
    <d v="2024-11-08T00:00:00"/>
    <x v="1"/>
  </r>
  <r>
    <s v="TXN_5629949"/>
    <s v="CUST_25"/>
    <x v="3"/>
    <s v="Item_22_BEV"/>
    <n v="36.5"/>
    <n v="8"/>
    <n v="292"/>
    <x v="2"/>
    <x v="1"/>
    <d v="2023-10-02T00:00:00"/>
    <x v="0"/>
  </r>
  <r>
    <s v="TXN_7016226"/>
    <s v="CUST_10"/>
    <x v="4"/>
    <s v="Item_6_FOOD"/>
    <n v="12.5"/>
    <n v="2"/>
    <n v="25"/>
    <x v="1"/>
    <x v="0"/>
    <d v="2024-09-19T00:00:00"/>
    <x v="1"/>
  </r>
  <r>
    <s v="TXN_1201615"/>
    <s v="CUST_25"/>
    <x v="0"/>
    <s v="Item_17_PAT"/>
    <n v="29"/>
    <n v="2"/>
    <n v="58"/>
    <x v="0"/>
    <x v="1"/>
    <d v="2022-08-06T00:00:00"/>
    <x v="0"/>
  </r>
  <r>
    <s v="TXN_6229274"/>
    <s v="CUST_05"/>
    <x v="2"/>
    <s v="Item_1_BUT"/>
    <n v="5"/>
    <n v="1"/>
    <n v="5"/>
    <x v="2"/>
    <x v="1"/>
    <d v="2023-11-16T00:00:00"/>
    <x v="0"/>
  </r>
  <r>
    <s v="TXN_7645274"/>
    <s v="CUST_10"/>
    <x v="7"/>
    <s v="Item_10_CEA"/>
    <n v="18.5"/>
    <n v="7"/>
    <n v="129.5"/>
    <x v="0"/>
    <x v="0"/>
    <d v="2024-03-24T00:00:00"/>
    <x v="0"/>
  </r>
  <r>
    <s v="TXN_7460674"/>
    <s v="CUST_24"/>
    <x v="0"/>
    <s v="Item_8_PAT"/>
    <n v="15.5"/>
    <n v="3"/>
    <n v="46.5"/>
    <x v="1"/>
    <x v="0"/>
    <d v="2024-10-03T00:00:00"/>
    <x v="0"/>
  </r>
  <r>
    <s v="TXN_9643570"/>
    <s v="CUST_08"/>
    <x v="4"/>
    <s v="Item_21_FOOD"/>
    <n v="35"/>
    <n v="2"/>
    <n v="70"/>
    <x v="0"/>
    <x v="0"/>
    <d v="2022-07-04T00:00:00"/>
    <x v="1"/>
  </r>
  <r>
    <s v="TXN_5017412"/>
    <s v="CUST_07"/>
    <x v="3"/>
    <s v="Item_4_BEV"/>
    <n v="9.5"/>
    <n v="1"/>
    <n v="9.5"/>
    <x v="2"/>
    <x v="1"/>
    <d v="2024-06-05T00:00:00"/>
    <x v="1"/>
  </r>
  <r>
    <s v="TXN_8062274"/>
    <s v="CUST_08"/>
    <x v="6"/>
    <s v="Item_2_EHE"/>
    <n v="6.5"/>
    <n v="5"/>
    <n v="32.5"/>
    <x v="1"/>
    <x v="1"/>
    <d v="2022-04-16T00:00:00"/>
    <x v="0"/>
  </r>
  <r>
    <s v="TXN_7984930"/>
    <s v="CUST_23"/>
    <x v="4"/>
    <m/>
    <m/>
    <n v="9"/>
    <n v="112.5"/>
    <x v="2"/>
    <x v="1"/>
    <d v="2022-09-01T00:00:00"/>
    <x v="0"/>
  </r>
  <r>
    <s v="TXN_8486925"/>
    <s v="CUST_08"/>
    <x v="5"/>
    <s v="Item_20_FUR"/>
    <n v="33.5"/>
    <n v="2"/>
    <n v="67"/>
    <x v="1"/>
    <x v="1"/>
    <d v="2023-08-27T00:00:00"/>
    <x v="2"/>
  </r>
  <r>
    <s v="TXN_9760684"/>
    <s v="CUST_07"/>
    <x v="0"/>
    <s v="Item_14_PAT"/>
    <n v="24.5"/>
    <n v="2"/>
    <n v="49"/>
    <x v="0"/>
    <x v="1"/>
    <d v="2025-01-10T00:00:00"/>
    <x v="2"/>
  </r>
  <r>
    <s v="TXN_2504304"/>
    <s v="CUST_16"/>
    <x v="3"/>
    <s v="Item_17_BEV"/>
    <n v="29"/>
    <n v="10"/>
    <n v="290"/>
    <x v="2"/>
    <x v="1"/>
    <d v="2024-04-19T00:00:00"/>
    <x v="0"/>
  </r>
  <r>
    <s v="TXN_5235086"/>
    <s v="CUST_18"/>
    <x v="6"/>
    <s v="Item_8_EHE"/>
    <n v="15.5"/>
    <n v="6"/>
    <n v="93"/>
    <x v="0"/>
    <x v="1"/>
    <d v="2022-01-15T00:00:00"/>
    <x v="1"/>
  </r>
  <r>
    <s v="TXN_8397249"/>
    <s v="CUST_15"/>
    <x v="6"/>
    <s v="Item_13_EHE"/>
    <n v="23"/>
    <n v="1"/>
    <n v="23"/>
    <x v="2"/>
    <x v="1"/>
    <d v="2022-10-10T00:00:00"/>
    <x v="0"/>
  </r>
  <r>
    <s v="TXN_5936172"/>
    <s v="CUST_22"/>
    <x v="4"/>
    <s v="Item_14_FOOD"/>
    <n v="24.5"/>
    <n v="3"/>
    <n v="73.5"/>
    <x v="0"/>
    <x v="0"/>
    <d v="2025-01-13T00:00:00"/>
    <x v="1"/>
  </r>
  <r>
    <s v="TXN_1794054"/>
    <s v="CUST_24"/>
    <x v="2"/>
    <s v="Item_6_BUT"/>
    <n v="12.5"/>
    <n v="3"/>
    <n v="37.5"/>
    <x v="0"/>
    <x v="1"/>
    <d v="2024-11-22T00:00:00"/>
    <x v="0"/>
  </r>
  <r>
    <s v="TXN_4417030"/>
    <s v="CUST_24"/>
    <x v="5"/>
    <s v="Item_5_FUR"/>
    <n v="11"/>
    <n v="9"/>
    <n v="99"/>
    <x v="1"/>
    <x v="1"/>
    <d v="2024-08-29T00:00:00"/>
    <x v="1"/>
  </r>
  <r>
    <s v="TXN_1385062"/>
    <s v="CUST_16"/>
    <x v="4"/>
    <s v="Item_18_FOOD"/>
    <n v="30.5"/>
    <n v="10"/>
    <n v="305"/>
    <x v="1"/>
    <x v="0"/>
    <d v="2022-07-02T00:00:00"/>
    <x v="1"/>
  </r>
  <r>
    <s v="TXN_1205880"/>
    <s v="CUST_04"/>
    <x v="5"/>
    <s v="Item_5_FUR"/>
    <n v="11"/>
    <n v="2"/>
    <n v="22"/>
    <x v="2"/>
    <x v="0"/>
    <d v="2023-06-17T00:00:00"/>
    <x v="1"/>
  </r>
  <r>
    <s v="TXN_1519499"/>
    <s v="CUST_15"/>
    <x v="7"/>
    <s v="Item_6_CEA"/>
    <n v="12.5"/>
    <n v="6"/>
    <n v="75"/>
    <x v="1"/>
    <x v="0"/>
    <d v="2022-01-01T00:00:00"/>
    <x v="2"/>
  </r>
  <r>
    <s v="TXN_6642052"/>
    <s v="CUST_05"/>
    <x v="3"/>
    <s v="Item_7_BEV"/>
    <n v="14"/>
    <n v="2"/>
    <n v="28"/>
    <x v="1"/>
    <x v="0"/>
    <d v="2024-04-18T00:00:00"/>
    <x v="1"/>
  </r>
  <r>
    <s v="TXN_6147473"/>
    <s v="CUST_25"/>
    <x v="0"/>
    <s v="Item_6_PAT"/>
    <n v="12.5"/>
    <n v="7"/>
    <n v="87.5"/>
    <x v="0"/>
    <x v="1"/>
    <d v="2023-09-08T00:00:00"/>
    <x v="1"/>
  </r>
  <r>
    <s v="TXN_6570351"/>
    <s v="CUST_15"/>
    <x v="5"/>
    <s v="Item_21_FUR"/>
    <n v="35"/>
    <n v="8"/>
    <n v="280"/>
    <x v="1"/>
    <x v="0"/>
    <d v="2023-06-25T00:00:00"/>
    <x v="0"/>
  </r>
  <r>
    <s v="TXN_7127612"/>
    <s v="CUST_22"/>
    <x v="1"/>
    <s v="Item_1_MILK"/>
    <n v="5"/>
    <n v="9"/>
    <n v="45"/>
    <x v="2"/>
    <x v="1"/>
    <d v="2022-04-25T00:00:00"/>
    <x v="0"/>
  </r>
  <r>
    <s v="TXN_6159311"/>
    <s v="CUST_02"/>
    <x v="3"/>
    <m/>
    <n v="41"/>
    <m/>
    <m/>
    <x v="2"/>
    <x v="1"/>
    <d v="2024-10-18T00:00:00"/>
    <x v="1"/>
  </r>
  <r>
    <s v="TXN_1189571"/>
    <s v="CUST_08"/>
    <x v="4"/>
    <s v="Item_11_FOOD"/>
    <n v="20"/>
    <n v="3"/>
    <n v="60"/>
    <x v="1"/>
    <x v="0"/>
    <d v="2023-11-06T00:00:00"/>
    <x v="0"/>
  </r>
  <r>
    <s v="TXN_9661826"/>
    <s v="CUST_05"/>
    <x v="2"/>
    <s v="Item_16_BUT"/>
    <n v="27.5"/>
    <n v="5"/>
    <n v="137.5"/>
    <x v="2"/>
    <x v="0"/>
    <d v="2022-06-02T00:00:00"/>
    <x v="0"/>
  </r>
  <r>
    <s v="TXN_7169502"/>
    <s v="CUST_10"/>
    <x v="6"/>
    <s v="Item_16_EHE"/>
    <n v="27.5"/>
    <n v="2"/>
    <n v="55"/>
    <x v="0"/>
    <x v="1"/>
    <d v="2023-12-15T00:00:00"/>
    <x v="2"/>
  </r>
  <r>
    <s v="TXN_7261721"/>
    <s v="CUST_08"/>
    <x v="5"/>
    <s v="Item_7_FUR"/>
    <n v="14"/>
    <n v="3"/>
    <n v="42"/>
    <x v="0"/>
    <x v="0"/>
    <d v="2022-11-23T00:00:00"/>
    <x v="1"/>
  </r>
  <r>
    <s v="TXN_6237791"/>
    <s v="CUST_13"/>
    <x v="0"/>
    <s v="Item_1_PAT"/>
    <n v="5"/>
    <n v="8"/>
    <n v="40"/>
    <x v="1"/>
    <x v="1"/>
    <d v="2022-06-13T00:00:00"/>
    <x v="2"/>
  </r>
  <r>
    <s v="TXN_9256493"/>
    <s v="CUST_22"/>
    <x v="1"/>
    <s v="Item_13_MILK"/>
    <n v="23"/>
    <n v="2"/>
    <n v="46"/>
    <x v="2"/>
    <x v="1"/>
    <d v="2024-05-17T00:00:00"/>
    <x v="1"/>
  </r>
  <r>
    <s v="TXN_5119908"/>
    <s v="CUST_24"/>
    <x v="2"/>
    <s v="Item_12_BUT"/>
    <n v="21.5"/>
    <n v="10"/>
    <n v="215"/>
    <x v="2"/>
    <x v="1"/>
    <d v="2024-05-14T00:00:00"/>
    <x v="0"/>
  </r>
  <r>
    <s v="TXN_9684431"/>
    <s v="CUST_01"/>
    <x v="4"/>
    <s v="Item_8_FOOD"/>
    <n v="15.5"/>
    <n v="10"/>
    <n v="155"/>
    <x v="0"/>
    <x v="1"/>
    <d v="2024-10-23T00:00:00"/>
    <x v="1"/>
  </r>
  <r>
    <s v="TXN_7192439"/>
    <s v="CUST_16"/>
    <x v="0"/>
    <s v="Item_5_PAT"/>
    <n v="11"/>
    <n v="6"/>
    <n v="66"/>
    <x v="0"/>
    <x v="1"/>
    <d v="2025-01-14T00:00:00"/>
    <x v="2"/>
  </r>
  <r>
    <s v="TXN_3712938"/>
    <s v="CUST_23"/>
    <x v="7"/>
    <s v="Item_19_CEA"/>
    <n v="32"/>
    <n v="4"/>
    <n v="128"/>
    <x v="0"/>
    <x v="1"/>
    <d v="2024-06-11T00:00:00"/>
    <x v="1"/>
  </r>
  <r>
    <s v="TXN_9182264"/>
    <s v="CUST_20"/>
    <x v="1"/>
    <s v="Item_11_MILK"/>
    <n v="20"/>
    <n v="3"/>
    <n v="60"/>
    <x v="2"/>
    <x v="1"/>
    <d v="2022-12-09T00:00:00"/>
    <x v="1"/>
  </r>
  <r>
    <s v="TXN_3557485"/>
    <s v="CUST_22"/>
    <x v="6"/>
    <s v="Item_8_EHE"/>
    <n v="15.5"/>
    <n v="1"/>
    <n v="15.5"/>
    <x v="1"/>
    <x v="0"/>
    <d v="2024-07-01T00:00:00"/>
    <x v="1"/>
  </r>
  <r>
    <s v="TXN_5735627"/>
    <s v="CUST_13"/>
    <x v="1"/>
    <s v="Item_1_MILK"/>
    <n v="5"/>
    <n v="6"/>
    <n v="30"/>
    <x v="0"/>
    <x v="1"/>
    <d v="2023-08-17T00:00:00"/>
    <x v="0"/>
  </r>
  <r>
    <s v="TXN_4430414"/>
    <s v="CUST_01"/>
    <x v="3"/>
    <s v="Item_20_BEV"/>
    <n v="33.5"/>
    <n v="5"/>
    <n v="167.5"/>
    <x v="2"/>
    <x v="1"/>
    <d v="2025-01-09T00:00:00"/>
    <x v="1"/>
  </r>
  <r>
    <s v="TXN_4972574"/>
    <s v="CUST_09"/>
    <x v="5"/>
    <s v="Item_10_FUR"/>
    <n v="18.5"/>
    <n v="5"/>
    <n v="92.5"/>
    <x v="0"/>
    <x v="1"/>
    <d v="2024-01-24T00:00:00"/>
    <x v="0"/>
  </r>
  <r>
    <s v="TXN_6852196"/>
    <s v="CUST_18"/>
    <x v="7"/>
    <s v="Item_5_CEA"/>
    <n v="11"/>
    <n v="8"/>
    <n v="88"/>
    <x v="1"/>
    <x v="0"/>
    <d v="2022-02-15T00:00:00"/>
    <x v="0"/>
  </r>
  <r>
    <s v="TXN_3056063"/>
    <s v="CUST_19"/>
    <x v="1"/>
    <s v="Item_17_MILK"/>
    <n v="29"/>
    <n v="9"/>
    <n v="261"/>
    <x v="1"/>
    <x v="1"/>
    <d v="2023-12-06T00:00:00"/>
    <x v="1"/>
  </r>
  <r>
    <s v="TXN_3784506"/>
    <s v="CUST_11"/>
    <x v="2"/>
    <s v="Item_2_BUT"/>
    <n v="6.5"/>
    <n v="2"/>
    <n v="13"/>
    <x v="1"/>
    <x v="0"/>
    <d v="2024-02-03T00:00:00"/>
    <x v="0"/>
  </r>
  <r>
    <s v="TXN_2078144"/>
    <s v="CUST_25"/>
    <x v="4"/>
    <s v="Item_25_FOOD"/>
    <n v="41"/>
    <n v="2"/>
    <n v="82"/>
    <x v="1"/>
    <x v="1"/>
    <d v="2022-01-20T00:00:00"/>
    <x v="2"/>
  </r>
  <r>
    <s v="TXN_8639287"/>
    <s v="CUST_03"/>
    <x v="7"/>
    <s v="Item_11_CEA"/>
    <n v="20"/>
    <n v="10"/>
    <n v="200"/>
    <x v="2"/>
    <x v="1"/>
    <d v="2024-03-13T00:00:00"/>
    <x v="0"/>
  </r>
  <r>
    <s v="TXN_2951334"/>
    <s v="CUST_11"/>
    <x v="1"/>
    <s v="Item_4_MILK"/>
    <n v="9.5"/>
    <n v="1"/>
    <n v="9.5"/>
    <x v="2"/>
    <x v="1"/>
    <d v="2024-12-03T00:00:00"/>
    <x v="0"/>
  </r>
  <r>
    <s v="TXN_5055889"/>
    <s v="CUST_08"/>
    <x v="0"/>
    <s v="Item_1_PAT"/>
    <n v="5"/>
    <n v="8"/>
    <n v="40"/>
    <x v="1"/>
    <x v="1"/>
    <d v="2022-01-03T00:00:00"/>
    <x v="2"/>
  </r>
  <r>
    <s v="TXN_8462959"/>
    <s v="CUST_19"/>
    <x v="2"/>
    <s v="Item_3_BUT"/>
    <n v="8"/>
    <n v="4"/>
    <n v="32"/>
    <x v="1"/>
    <x v="1"/>
    <d v="2023-09-03T00:00:00"/>
    <x v="1"/>
  </r>
  <r>
    <s v="TXN_6306864"/>
    <s v="CUST_04"/>
    <x v="1"/>
    <s v="Item_1_MILK"/>
    <n v="5"/>
    <n v="9"/>
    <n v="45"/>
    <x v="2"/>
    <x v="1"/>
    <d v="2023-12-03T00:00:00"/>
    <x v="2"/>
  </r>
  <r>
    <s v="TXN_5888368"/>
    <s v="CUST_12"/>
    <x v="7"/>
    <s v="Item_10_CEA"/>
    <n v="18.5"/>
    <n v="3"/>
    <n v="55.5"/>
    <x v="1"/>
    <x v="0"/>
    <d v="2022-07-31T00:00:00"/>
    <x v="0"/>
  </r>
  <r>
    <s v="TXN_6890386"/>
    <s v="CUST_18"/>
    <x v="4"/>
    <s v="Item_14_FOOD"/>
    <n v="24.5"/>
    <n v="5"/>
    <n v="122.5"/>
    <x v="2"/>
    <x v="1"/>
    <d v="2023-01-27T00:00:00"/>
    <x v="2"/>
  </r>
  <r>
    <s v="TXN_3057167"/>
    <s v="CUST_13"/>
    <x v="4"/>
    <s v="Item_12_FOOD"/>
    <n v="21.5"/>
    <n v="5"/>
    <n v="107.5"/>
    <x v="0"/>
    <x v="0"/>
    <d v="2024-09-17T00:00:00"/>
    <x v="0"/>
  </r>
  <r>
    <s v="TXN_1671487"/>
    <s v="CUST_22"/>
    <x v="6"/>
    <m/>
    <n v="33.5"/>
    <m/>
    <m/>
    <x v="0"/>
    <x v="1"/>
    <d v="2023-12-03T00:00:00"/>
    <x v="1"/>
  </r>
  <r>
    <s v="TXN_6923467"/>
    <s v="CUST_20"/>
    <x v="4"/>
    <s v="Item_4_FOOD"/>
    <n v="9.5"/>
    <n v="5"/>
    <n v="47.5"/>
    <x v="2"/>
    <x v="0"/>
    <d v="2023-05-04T00:00:00"/>
    <x v="0"/>
  </r>
  <r>
    <s v="TXN_2734881"/>
    <s v="CUST_04"/>
    <x v="6"/>
    <s v="Item_23_EHE"/>
    <n v="38"/>
    <n v="7"/>
    <n v="266"/>
    <x v="1"/>
    <x v="0"/>
    <d v="2024-06-06T00:00:00"/>
    <x v="1"/>
  </r>
  <r>
    <s v="TXN_4774186"/>
    <s v="CUST_09"/>
    <x v="0"/>
    <s v="Item_12_PAT"/>
    <n v="21.5"/>
    <n v="2"/>
    <n v="43"/>
    <x v="0"/>
    <x v="0"/>
    <d v="2023-04-17T00:00:00"/>
    <x v="2"/>
  </r>
  <r>
    <s v="TXN_3899797"/>
    <s v="CUST_24"/>
    <x v="5"/>
    <s v="Item_16_FUR"/>
    <n v="27.5"/>
    <n v="4"/>
    <n v="110"/>
    <x v="1"/>
    <x v="0"/>
    <d v="2024-08-08T00:00:00"/>
    <x v="0"/>
  </r>
  <r>
    <s v="TXN_7469530"/>
    <s v="CUST_03"/>
    <x v="7"/>
    <s v="Item_20_CEA"/>
    <n v="33.5"/>
    <n v="2"/>
    <n v="67"/>
    <x v="2"/>
    <x v="1"/>
    <d v="2023-08-21T00:00:00"/>
    <x v="0"/>
  </r>
  <r>
    <s v="TXN_3194759"/>
    <s v="CUST_10"/>
    <x v="3"/>
    <s v="Item_17_BEV"/>
    <n v="29"/>
    <n v="10"/>
    <n v="290"/>
    <x v="2"/>
    <x v="0"/>
    <d v="2024-07-18T00:00:00"/>
    <x v="0"/>
  </r>
  <r>
    <s v="TXN_7095637"/>
    <s v="CUST_08"/>
    <x v="6"/>
    <s v="Item_25_EHE"/>
    <n v="41"/>
    <n v="8"/>
    <n v="328"/>
    <x v="2"/>
    <x v="0"/>
    <d v="2022-05-04T00:00:00"/>
    <x v="1"/>
  </r>
  <r>
    <s v="TXN_5515525"/>
    <s v="CUST_01"/>
    <x v="7"/>
    <s v="Item_14_CEA"/>
    <n v="24.5"/>
    <n v="5"/>
    <n v="122.5"/>
    <x v="1"/>
    <x v="0"/>
    <d v="2022-06-08T00:00:00"/>
    <x v="0"/>
  </r>
  <r>
    <s v="TXN_1788104"/>
    <s v="CUST_22"/>
    <x v="5"/>
    <s v="Item_15_FUR"/>
    <n v="26"/>
    <n v="8"/>
    <n v="208"/>
    <x v="0"/>
    <x v="0"/>
    <d v="2024-11-18T00:00:00"/>
    <x v="1"/>
  </r>
  <r>
    <s v="TXN_9009459"/>
    <s v="CUST_17"/>
    <x v="4"/>
    <s v="Item_4_FOOD"/>
    <n v="9.5"/>
    <n v="1"/>
    <n v="9.5"/>
    <x v="0"/>
    <x v="1"/>
    <d v="2023-06-10T00:00:00"/>
    <x v="2"/>
  </r>
  <r>
    <s v="TXN_6736227"/>
    <s v="CUST_07"/>
    <x v="0"/>
    <s v="Item_9_PAT"/>
    <n v="17"/>
    <n v="9"/>
    <n v="153"/>
    <x v="1"/>
    <x v="1"/>
    <d v="2024-10-06T00:00:00"/>
    <x v="0"/>
  </r>
  <r>
    <s v="TXN_1300271"/>
    <s v="CUST_11"/>
    <x v="4"/>
    <s v="Item_1_FOOD"/>
    <n v="5"/>
    <n v="2"/>
    <n v="10"/>
    <x v="0"/>
    <x v="0"/>
    <d v="2024-05-22T00:00:00"/>
    <x v="2"/>
  </r>
  <r>
    <s v="TXN_3640084"/>
    <s v="CUST_08"/>
    <x v="0"/>
    <s v="Item_13_PAT"/>
    <n v="23"/>
    <n v="7"/>
    <n v="161"/>
    <x v="0"/>
    <x v="1"/>
    <d v="2022-10-24T00:00:00"/>
    <x v="2"/>
  </r>
  <r>
    <s v="TXN_3267850"/>
    <s v="CUST_09"/>
    <x v="3"/>
    <s v="Item_11_BEV"/>
    <n v="20"/>
    <n v="7"/>
    <n v="140"/>
    <x v="2"/>
    <x v="0"/>
    <d v="2024-10-04T00:00:00"/>
    <x v="0"/>
  </r>
  <r>
    <s v="TXN_9065545"/>
    <s v="CUST_08"/>
    <x v="1"/>
    <s v="Item_11_MILK"/>
    <n v="20"/>
    <n v="10"/>
    <n v="200"/>
    <x v="1"/>
    <x v="1"/>
    <d v="2023-11-06T00:00:00"/>
    <x v="0"/>
  </r>
  <r>
    <s v="TXN_8983531"/>
    <s v="CUST_16"/>
    <x v="5"/>
    <s v="Item_5_FUR"/>
    <n v="11"/>
    <n v="1"/>
    <n v="11"/>
    <x v="1"/>
    <x v="1"/>
    <d v="2023-03-09T00:00:00"/>
    <x v="0"/>
  </r>
  <r>
    <s v="TXN_5374866"/>
    <s v="CUST_08"/>
    <x v="2"/>
    <s v="Item_11_BUT"/>
    <n v="20"/>
    <n v="6"/>
    <n v="120"/>
    <x v="0"/>
    <x v="0"/>
    <d v="2022-03-04T00:00:00"/>
    <x v="0"/>
  </r>
  <r>
    <s v="TXN_4452311"/>
    <s v="CUST_23"/>
    <x v="3"/>
    <s v="Item_11_BEV"/>
    <n v="20"/>
    <n v="8"/>
    <n v="160"/>
    <x v="1"/>
    <x v="0"/>
    <d v="2022-12-10T00:00:00"/>
    <x v="0"/>
  </r>
  <r>
    <s v="TXN_9509879"/>
    <s v="CUST_06"/>
    <x v="6"/>
    <s v="Item_23_EHE"/>
    <n v="38"/>
    <n v="8"/>
    <n v="304"/>
    <x v="1"/>
    <x v="1"/>
    <d v="2023-03-07T00:00:00"/>
    <x v="2"/>
  </r>
  <r>
    <s v="TXN_5171621"/>
    <s v="CUST_12"/>
    <x v="7"/>
    <s v="Item_3_CEA"/>
    <n v="8"/>
    <n v="2"/>
    <n v="16"/>
    <x v="0"/>
    <x v="0"/>
    <d v="2023-05-26T00:00:00"/>
    <x v="0"/>
  </r>
  <r>
    <s v="TXN_7279836"/>
    <s v="CUST_04"/>
    <x v="4"/>
    <s v="Item_21_FOOD"/>
    <n v="35"/>
    <n v="8"/>
    <n v="280"/>
    <x v="2"/>
    <x v="0"/>
    <d v="2023-03-08T00:00:00"/>
    <x v="0"/>
  </r>
  <r>
    <s v="TXN_6734279"/>
    <s v="CUST_24"/>
    <x v="5"/>
    <s v="Item_11_FUR"/>
    <n v="20"/>
    <n v="8"/>
    <n v="160"/>
    <x v="1"/>
    <x v="0"/>
    <d v="2023-12-24T00:00:00"/>
    <x v="2"/>
  </r>
  <r>
    <s v="TXN_4558801"/>
    <s v="CUST_08"/>
    <x v="6"/>
    <s v="Item_23_EHE"/>
    <n v="38"/>
    <n v="6"/>
    <n v="228"/>
    <x v="2"/>
    <x v="1"/>
    <d v="2024-05-12T00:00:00"/>
    <x v="1"/>
  </r>
  <r>
    <s v="TXN_2666524"/>
    <s v="CUST_25"/>
    <x v="5"/>
    <s v="Item_8_FUR"/>
    <n v="15.5"/>
    <n v="6"/>
    <n v="93"/>
    <x v="1"/>
    <x v="1"/>
    <d v="2023-09-22T00:00:00"/>
    <x v="0"/>
  </r>
  <r>
    <s v="TXN_4182653"/>
    <s v="CUST_01"/>
    <x v="6"/>
    <m/>
    <n v="38"/>
    <m/>
    <m/>
    <x v="2"/>
    <x v="1"/>
    <d v="2023-05-10T00:00:00"/>
    <x v="0"/>
  </r>
  <r>
    <s v="TXN_9931724"/>
    <s v="CUST_02"/>
    <x v="6"/>
    <s v="Item_16_EHE"/>
    <n v="27.5"/>
    <n v="10"/>
    <n v="275"/>
    <x v="0"/>
    <x v="0"/>
    <d v="2023-12-13T00:00:00"/>
    <x v="2"/>
  </r>
  <r>
    <s v="TXN_3503166"/>
    <s v="CUST_03"/>
    <x v="2"/>
    <s v="Item_7_BUT"/>
    <n v="14"/>
    <n v="2"/>
    <n v="28"/>
    <x v="2"/>
    <x v="0"/>
    <d v="2024-10-25T00:00:00"/>
    <x v="2"/>
  </r>
  <r>
    <s v="TXN_9333754"/>
    <s v="CUST_09"/>
    <x v="0"/>
    <s v="Item_6_PAT"/>
    <n v="12.5"/>
    <n v="6"/>
    <n v="75"/>
    <x v="1"/>
    <x v="0"/>
    <d v="2022-10-22T00:00:00"/>
    <x v="0"/>
  </r>
  <r>
    <s v="TXN_6945963"/>
    <s v="CUST_01"/>
    <x v="2"/>
    <s v="Item_12_BUT"/>
    <n v="21.5"/>
    <n v="2"/>
    <n v="43"/>
    <x v="1"/>
    <x v="1"/>
    <d v="2024-01-02T00:00:00"/>
    <x v="2"/>
  </r>
  <r>
    <s v="TXN_2485997"/>
    <s v="CUST_09"/>
    <x v="1"/>
    <s v="Item_23_MILK"/>
    <n v="38"/>
    <n v="8"/>
    <n v="304"/>
    <x v="2"/>
    <x v="1"/>
    <d v="2022-10-12T00:00:00"/>
    <x v="0"/>
  </r>
  <r>
    <s v="TXN_6319740"/>
    <s v="CUST_04"/>
    <x v="1"/>
    <s v="Item_6_MILK"/>
    <n v="12.5"/>
    <n v="3"/>
    <n v="37.5"/>
    <x v="1"/>
    <x v="0"/>
    <d v="2024-11-16T00:00:00"/>
    <x v="1"/>
  </r>
  <r>
    <s v="TXN_6008493"/>
    <s v="CUST_11"/>
    <x v="7"/>
    <s v="Item_21_CEA"/>
    <n v="35"/>
    <n v="5"/>
    <n v="175"/>
    <x v="1"/>
    <x v="1"/>
    <d v="2024-01-18T00:00:00"/>
    <x v="0"/>
  </r>
  <r>
    <s v="TXN_4506004"/>
    <s v="CUST_21"/>
    <x v="4"/>
    <s v="Item_22_FOOD"/>
    <n v="36.5"/>
    <n v="8"/>
    <n v="292"/>
    <x v="2"/>
    <x v="1"/>
    <d v="2024-04-07T00:00:00"/>
    <x v="2"/>
  </r>
  <r>
    <s v="TXN_1289422"/>
    <s v="CUST_12"/>
    <x v="7"/>
    <s v="Item_2_CEA"/>
    <n v="6.5"/>
    <n v="6"/>
    <n v="39"/>
    <x v="2"/>
    <x v="1"/>
    <d v="2022-10-28T00:00:00"/>
    <x v="2"/>
  </r>
  <r>
    <s v="TXN_4783696"/>
    <s v="CUST_13"/>
    <x v="5"/>
    <m/>
    <n v="41"/>
    <m/>
    <m/>
    <x v="2"/>
    <x v="1"/>
    <d v="2022-10-26T00:00:00"/>
    <x v="2"/>
  </r>
  <r>
    <s v="TXN_8041482"/>
    <s v="CUST_05"/>
    <x v="4"/>
    <s v="Item_13_FOOD"/>
    <n v="23"/>
    <n v="7"/>
    <n v="161"/>
    <x v="0"/>
    <x v="0"/>
    <d v="2022-11-28T00:00:00"/>
    <x v="1"/>
  </r>
  <r>
    <s v="TXN_3766245"/>
    <s v="CUST_01"/>
    <x v="3"/>
    <s v="Item_7_BEV"/>
    <n v="14"/>
    <n v="6"/>
    <n v="84"/>
    <x v="1"/>
    <x v="1"/>
    <d v="2024-09-12T00:00:00"/>
    <x v="1"/>
  </r>
  <r>
    <s v="TXN_5633288"/>
    <s v="CUST_14"/>
    <x v="6"/>
    <s v="Item_15_EHE"/>
    <n v="26"/>
    <n v="5"/>
    <n v="130"/>
    <x v="1"/>
    <x v="0"/>
    <d v="2024-09-10T00:00:00"/>
    <x v="2"/>
  </r>
  <r>
    <s v="TXN_3268863"/>
    <s v="CUST_17"/>
    <x v="2"/>
    <s v="Item_16_BUT"/>
    <n v="27.5"/>
    <n v="5"/>
    <n v="137.5"/>
    <x v="2"/>
    <x v="0"/>
    <d v="2023-01-03T00:00:00"/>
    <x v="0"/>
  </r>
  <r>
    <s v="TXN_2483851"/>
    <s v="CUST_14"/>
    <x v="1"/>
    <s v="Item_19_MILK"/>
    <n v="32"/>
    <n v="2"/>
    <n v="64"/>
    <x v="2"/>
    <x v="1"/>
    <d v="2023-04-15T00:00:00"/>
    <x v="2"/>
  </r>
  <r>
    <s v="TXN_3312414"/>
    <s v="CUST_17"/>
    <x v="2"/>
    <s v="Item_16_BUT"/>
    <n v="27.5"/>
    <n v="7"/>
    <n v="192.5"/>
    <x v="1"/>
    <x v="1"/>
    <d v="2022-04-11T00:00:00"/>
    <x v="1"/>
  </r>
  <r>
    <s v="TXN_9136172"/>
    <s v="CUST_22"/>
    <x v="1"/>
    <s v="Item_11_MILK"/>
    <n v="20"/>
    <n v="7"/>
    <n v="140"/>
    <x v="1"/>
    <x v="0"/>
    <d v="2024-05-27T00:00:00"/>
    <x v="0"/>
  </r>
  <r>
    <s v="TXN_9648976"/>
    <s v="CUST_09"/>
    <x v="4"/>
    <m/>
    <m/>
    <n v="9"/>
    <n v="301.5"/>
    <x v="2"/>
    <x v="1"/>
    <d v="2024-09-26T00:00:00"/>
    <x v="1"/>
  </r>
  <r>
    <s v="TXN_6691072"/>
    <s v="CUST_02"/>
    <x v="6"/>
    <s v="Item_15_EHE"/>
    <n v="26"/>
    <n v="5"/>
    <n v="130"/>
    <x v="1"/>
    <x v="1"/>
    <d v="2024-04-15T00:00:00"/>
    <x v="2"/>
  </r>
  <r>
    <s v="TXN_3173361"/>
    <s v="CUST_08"/>
    <x v="5"/>
    <s v="Item_14_FUR"/>
    <n v="24.5"/>
    <n v="9"/>
    <n v="220.5"/>
    <x v="0"/>
    <x v="0"/>
    <d v="2022-04-24T00:00:00"/>
    <x v="2"/>
  </r>
  <r>
    <s v="TXN_3869362"/>
    <s v="CUST_14"/>
    <x v="0"/>
    <s v="Item_20_PAT"/>
    <n v="33.5"/>
    <n v="8"/>
    <n v="268"/>
    <x v="2"/>
    <x v="1"/>
    <d v="2022-01-28T00:00:00"/>
    <x v="0"/>
  </r>
  <r>
    <s v="TXN_8938382"/>
    <s v="CUST_14"/>
    <x v="1"/>
    <s v="Item_16_MILK"/>
    <n v="27.5"/>
    <n v="1"/>
    <n v="27.5"/>
    <x v="0"/>
    <x v="1"/>
    <d v="2023-03-06T00:00:00"/>
    <x v="2"/>
  </r>
  <r>
    <s v="TXN_4628551"/>
    <s v="CUST_02"/>
    <x v="6"/>
    <s v="Item_17_EHE"/>
    <n v="29"/>
    <n v="2"/>
    <n v="58"/>
    <x v="2"/>
    <x v="0"/>
    <d v="2022-04-05T00:00:00"/>
    <x v="1"/>
  </r>
  <r>
    <s v="TXN_7282686"/>
    <s v="CUST_15"/>
    <x v="4"/>
    <s v="Item_5_FOOD"/>
    <n v="11"/>
    <n v="8"/>
    <n v="88"/>
    <x v="0"/>
    <x v="1"/>
    <d v="2022-11-15T00:00:00"/>
    <x v="0"/>
  </r>
  <r>
    <s v="TXN_9032264"/>
    <s v="CUST_10"/>
    <x v="3"/>
    <s v="Item_15_BEV"/>
    <n v="26"/>
    <n v="6"/>
    <n v="156"/>
    <x v="1"/>
    <x v="0"/>
    <d v="2024-05-26T00:00:00"/>
    <x v="2"/>
  </r>
  <r>
    <s v="TXN_6388954"/>
    <s v="CUST_07"/>
    <x v="7"/>
    <s v="Item_12_CEA"/>
    <n v="21.5"/>
    <n v="4"/>
    <n v="86"/>
    <x v="0"/>
    <x v="0"/>
    <d v="2022-06-30T00:00:00"/>
    <x v="2"/>
  </r>
  <r>
    <s v="TXN_2850974"/>
    <s v="CUST_03"/>
    <x v="5"/>
    <s v="Item_25_FUR"/>
    <n v="41"/>
    <n v="3"/>
    <n v="123"/>
    <x v="2"/>
    <x v="0"/>
    <d v="2022-04-05T00:00:00"/>
    <x v="2"/>
  </r>
  <r>
    <s v="TXN_9850588"/>
    <s v="CUST_21"/>
    <x v="7"/>
    <s v="Item_13_CEA"/>
    <n v="23"/>
    <n v="8"/>
    <n v="184"/>
    <x v="0"/>
    <x v="0"/>
    <d v="2023-01-27T00:00:00"/>
    <x v="0"/>
  </r>
  <r>
    <s v="TXN_8864272"/>
    <s v="CUST_09"/>
    <x v="2"/>
    <s v="Item_12_BUT"/>
    <n v="21.5"/>
    <n v="10"/>
    <n v="215"/>
    <x v="2"/>
    <x v="1"/>
    <d v="2023-06-30T00:00:00"/>
    <x v="2"/>
  </r>
  <r>
    <s v="TXN_1208768"/>
    <s v="CUST_24"/>
    <x v="3"/>
    <m/>
    <m/>
    <n v="2"/>
    <n v="28"/>
    <x v="2"/>
    <x v="0"/>
    <d v="2023-02-28T00:00:00"/>
    <x v="2"/>
  </r>
  <r>
    <s v="TXN_4905063"/>
    <s v="CUST_24"/>
    <x v="2"/>
    <s v="Item_18_BUT"/>
    <n v="30.5"/>
    <n v="2"/>
    <n v="61"/>
    <x v="0"/>
    <x v="1"/>
    <d v="2024-02-01T00:00:00"/>
    <x v="1"/>
  </r>
  <r>
    <s v="TXN_9835299"/>
    <s v="CUST_04"/>
    <x v="6"/>
    <m/>
    <m/>
    <n v="2"/>
    <n v="46"/>
    <x v="0"/>
    <x v="1"/>
    <d v="2022-11-12T00:00:00"/>
    <x v="2"/>
  </r>
  <r>
    <s v="TXN_9574817"/>
    <s v="CUST_11"/>
    <x v="4"/>
    <s v="Item_13_FOOD"/>
    <n v="23"/>
    <n v="9"/>
    <n v="207"/>
    <x v="2"/>
    <x v="1"/>
    <d v="2022-11-10T00:00:00"/>
    <x v="0"/>
  </r>
  <r>
    <s v="TXN_5525894"/>
    <s v="CUST_18"/>
    <x v="4"/>
    <s v="Item_16_FOOD"/>
    <n v="27.5"/>
    <n v="2"/>
    <n v="55"/>
    <x v="1"/>
    <x v="1"/>
    <d v="2024-07-11T00:00:00"/>
    <x v="1"/>
  </r>
  <r>
    <s v="TXN_8783459"/>
    <s v="CUST_19"/>
    <x v="3"/>
    <s v="Item_2_BEV"/>
    <n v="6.5"/>
    <n v="8"/>
    <n v="52"/>
    <x v="2"/>
    <x v="0"/>
    <d v="2023-05-06T00:00:00"/>
    <x v="2"/>
  </r>
  <r>
    <s v="TXN_7193311"/>
    <s v="CUST_21"/>
    <x v="1"/>
    <s v="Item_2_MILK"/>
    <n v="6.5"/>
    <n v="3"/>
    <n v="19.5"/>
    <x v="0"/>
    <x v="0"/>
    <d v="2024-07-09T00:00:00"/>
    <x v="1"/>
  </r>
  <r>
    <s v="TXN_4071141"/>
    <s v="CUST_11"/>
    <x v="4"/>
    <m/>
    <n v="33.5"/>
    <m/>
    <m/>
    <x v="2"/>
    <x v="1"/>
    <d v="2024-12-13T00:00:00"/>
    <x v="1"/>
  </r>
  <r>
    <s v="TXN_9350737"/>
    <s v="CUST_10"/>
    <x v="1"/>
    <s v="Item_16_MILK"/>
    <n v="27.5"/>
    <n v="2"/>
    <n v="55"/>
    <x v="2"/>
    <x v="1"/>
    <d v="2023-11-29T00:00:00"/>
    <x v="0"/>
  </r>
  <r>
    <s v="TXN_4839344"/>
    <s v="CUST_10"/>
    <x v="1"/>
    <s v="Item_7_MILK"/>
    <n v="14"/>
    <n v="8"/>
    <n v="112"/>
    <x v="1"/>
    <x v="1"/>
    <d v="2022-02-19T00:00:00"/>
    <x v="2"/>
  </r>
  <r>
    <s v="TXN_1521269"/>
    <s v="CUST_19"/>
    <x v="7"/>
    <s v="Item_23_CEA"/>
    <n v="38"/>
    <n v="7"/>
    <n v="266"/>
    <x v="0"/>
    <x v="0"/>
    <d v="2022-09-11T00:00:00"/>
    <x v="2"/>
  </r>
  <r>
    <s v="TXN_7107116"/>
    <s v="CUST_24"/>
    <x v="3"/>
    <s v="Item_3_BEV"/>
    <n v="8"/>
    <n v="10"/>
    <n v="80"/>
    <x v="2"/>
    <x v="1"/>
    <d v="2022-03-04T00:00:00"/>
    <x v="2"/>
  </r>
  <r>
    <s v="TXN_1756302"/>
    <s v="CUST_04"/>
    <x v="6"/>
    <s v="Item_5_EHE"/>
    <n v="11"/>
    <n v="10"/>
    <n v="110"/>
    <x v="0"/>
    <x v="1"/>
    <d v="2022-08-26T00:00:00"/>
    <x v="2"/>
  </r>
  <r>
    <s v="TXN_7574833"/>
    <s v="CUST_04"/>
    <x v="0"/>
    <s v="Item_23_PAT"/>
    <n v="38"/>
    <n v="7"/>
    <n v="266"/>
    <x v="0"/>
    <x v="1"/>
    <d v="2022-04-21T00:00:00"/>
    <x v="1"/>
  </r>
  <r>
    <s v="TXN_6500682"/>
    <s v="CUST_19"/>
    <x v="2"/>
    <s v="Item_4_BUT"/>
    <n v="9.5"/>
    <n v="1"/>
    <n v="9.5"/>
    <x v="0"/>
    <x v="0"/>
    <d v="2022-03-20T00:00:00"/>
    <x v="0"/>
  </r>
  <r>
    <s v="TXN_5200496"/>
    <s v="CUST_15"/>
    <x v="7"/>
    <s v="Item_11_CEA"/>
    <n v="20"/>
    <n v="1"/>
    <n v="20"/>
    <x v="0"/>
    <x v="1"/>
    <d v="2022-05-16T00:00:00"/>
    <x v="1"/>
  </r>
  <r>
    <s v="TXN_9635473"/>
    <s v="CUST_01"/>
    <x v="4"/>
    <s v="Item_21_FOOD"/>
    <n v="35"/>
    <n v="6"/>
    <n v="210"/>
    <x v="1"/>
    <x v="1"/>
    <d v="2023-06-08T00:00:00"/>
    <x v="1"/>
  </r>
  <r>
    <s v="TXN_8050462"/>
    <s v="CUST_03"/>
    <x v="4"/>
    <s v="Item_25_FOOD"/>
    <n v="41"/>
    <n v="3"/>
    <n v="123"/>
    <x v="0"/>
    <x v="1"/>
    <d v="2024-05-30T00:00:00"/>
    <x v="1"/>
  </r>
  <r>
    <s v="TXN_4041690"/>
    <s v="CUST_24"/>
    <x v="6"/>
    <m/>
    <n v="11"/>
    <m/>
    <m/>
    <x v="1"/>
    <x v="0"/>
    <d v="2022-07-02T00:00:00"/>
    <x v="1"/>
  </r>
  <r>
    <s v="TXN_8869237"/>
    <s v="CUST_08"/>
    <x v="0"/>
    <s v="Item_18_PAT"/>
    <n v="30.5"/>
    <n v="2"/>
    <n v="61"/>
    <x v="2"/>
    <x v="0"/>
    <d v="2023-05-27T00:00:00"/>
    <x v="0"/>
  </r>
  <r>
    <s v="TXN_8836103"/>
    <s v="CUST_23"/>
    <x v="6"/>
    <s v="Item_14_EHE"/>
    <n v="24.5"/>
    <n v="5"/>
    <n v="122.5"/>
    <x v="1"/>
    <x v="1"/>
    <d v="2023-07-17T00:00:00"/>
    <x v="0"/>
  </r>
  <r>
    <s v="TXN_1809291"/>
    <s v="CUST_16"/>
    <x v="7"/>
    <s v="Item_19_CEA"/>
    <n v="32"/>
    <n v="5"/>
    <n v="160"/>
    <x v="1"/>
    <x v="1"/>
    <d v="2024-05-13T00:00:00"/>
    <x v="2"/>
  </r>
  <r>
    <s v="TXN_6981443"/>
    <s v="CUST_06"/>
    <x v="7"/>
    <s v="Item_8_CEA"/>
    <n v="15.5"/>
    <n v="5"/>
    <n v="77.5"/>
    <x v="0"/>
    <x v="0"/>
    <d v="2022-06-23T00:00:00"/>
    <x v="1"/>
  </r>
  <r>
    <s v="TXN_9993612"/>
    <s v="CUST_01"/>
    <x v="1"/>
    <s v="Item_13_MILK"/>
    <n v="23"/>
    <n v="6"/>
    <n v="138"/>
    <x v="1"/>
    <x v="0"/>
    <d v="2023-09-05T00:00:00"/>
    <x v="2"/>
  </r>
  <r>
    <s v="TXN_7765581"/>
    <s v="CUST_13"/>
    <x v="6"/>
    <s v="Item_13_EHE"/>
    <n v="23"/>
    <n v="8"/>
    <n v="184"/>
    <x v="0"/>
    <x v="0"/>
    <d v="2022-05-26T00:00:00"/>
    <x v="1"/>
  </r>
  <r>
    <s v="TXN_5021310"/>
    <s v="CUST_17"/>
    <x v="2"/>
    <s v="Item_22_BUT"/>
    <n v="36.5"/>
    <n v="3"/>
    <n v="109.5"/>
    <x v="0"/>
    <x v="0"/>
    <d v="2023-05-13T00:00:00"/>
    <x v="2"/>
  </r>
  <r>
    <s v="TXN_5101986"/>
    <s v="CUST_15"/>
    <x v="3"/>
    <m/>
    <n v="24.5"/>
    <m/>
    <m/>
    <x v="2"/>
    <x v="1"/>
    <d v="2024-06-16T00:00:00"/>
    <x v="2"/>
  </r>
  <r>
    <s v="TXN_3243189"/>
    <s v="CUST_01"/>
    <x v="1"/>
    <s v="Item_6_MILK"/>
    <n v="12.5"/>
    <n v="5"/>
    <n v="62.5"/>
    <x v="2"/>
    <x v="0"/>
    <d v="2022-04-03T00:00:00"/>
    <x v="1"/>
  </r>
  <r>
    <s v="TXN_9533237"/>
    <s v="CUST_23"/>
    <x v="7"/>
    <s v="Item_23_CEA"/>
    <n v="38"/>
    <n v="1"/>
    <n v="38"/>
    <x v="2"/>
    <x v="1"/>
    <d v="2024-03-18T00:00:00"/>
    <x v="1"/>
  </r>
  <r>
    <s v="TXN_3443190"/>
    <s v="CUST_07"/>
    <x v="4"/>
    <s v="Item_9_FOOD"/>
    <n v="17"/>
    <n v="4"/>
    <n v="68"/>
    <x v="2"/>
    <x v="1"/>
    <d v="2024-06-08T00:00:00"/>
    <x v="0"/>
  </r>
  <r>
    <s v="TXN_3435432"/>
    <s v="CUST_14"/>
    <x v="6"/>
    <m/>
    <m/>
    <n v="7"/>
    <n v="150.5"/>
    <x v="0"/>
    <x v="0"/>
    <d v="2022-07-14T00:00:00"/>
    <x v="2"/>
  </r>
  <r>
    <s v="TXN_3008761"/>
    <s v="CUST_15"/>
    <x v="0"/>
    <s v="Item_1_PAT"/>
    <n v="5"/>
    <n v="8"/>
    <n v="40"/>
    <x v="2"/>
    <x v="0"/>
    <d v="2023-08-10T00:00:00"/>
    <x v="0"/>
  </r>
  <r>
    <s v="TXN_4534121"/>
    <s v="CUST_07"/>
    <x v="6"/>
    <s v="Item_22_EHE"/>
    <n v="36.5"/>
    <n v="4"/>
    <n v="146"/>
    <x v="1"/>
    <x v="0"/>
    <d v="2023-07-21T00:00:00"/>
    <x v="1"/>
  </r>
  <r>
    <s v="TXN_1927605"/>
    <s v="CUST_13"/>
    <x v="4"/>
    <s v="Item_14_FOOD"/>
    <n v="24.5"/>
    <n v="10"/>
    <n v="245"/>
    <x v="0"/>
    <x v="1"/>
    <d v="2023-02-22T00:00:00"/>
    <x v="2"/>
  </r>
  <r>
    <s v="TXN_9425683"/>
    <s v="CUST_13"/>
    <x v="3"/>
    <s v="Item_6_BEV"/>
    <n v="12.5"/>
    <n v="10"/>
    <n v="125"/>
    <x v="1"/>
    <x v="0"/>
    <d v="2022-02-23T00:00:00"/>
    <x v="1"/>
  </r>
  <r>
    <s v="TXN_4984534"/>
    <s v="CUST_25"/>
    <x v="6"/>
    <s v="Item_23_EHE"/>
    <n v="38"/>
    <n v="9"/>
    <n v="342"/>
    <x v="0"/>
    <x v="1"/>
    <d v="2022-03-03T00:00:00"/>
    <x v="2"/>
  </r>
  <r>
    <s v="TXN_7224309"/>
    <s v="CUST_22"/>
    <x v="6"/>
    <s v="Item_18_EHE"/>
    <n v="30.5"/>
    <n v="7"/>
    <n v="213.5"/>
    <x v="0"/>
    <x v="0"/>
    <d v="2024-05-22T00:00:00"/>
    <x v="0"/>
  </r>
  <r>
    <s v="TXN_1132569"/>
    <s v="CUST_19"/>
    <x v="7"/>
    <s v="Item_22_CEA"/>
    <n v="36.5"/>
    <n v="2"/>
    <n v="73"/>
    <x v="0"/>
    <x v="1"/>
    <d v="2023-06-28T00:00:00"/>
    <x v="2"/>
  </r>
  <r>
    <s v="TXN_4085222"/>
    <s v="CUST_15"/>
    <x v="0"/>
    <s v="Item_23_PAT"/>
    <n v="38"/>
    <n v="9"/>
    <n v="342"/>
    <x v="0"/>
    <x v="0"/>
    <d v="2022-03-04T00:00:00"/>
    <x v="2"/>
  </r>
  <r>
    <s v="TXN_7752590"/>
    <s v="CUST_06"/>
    <x v="6"/>
    <s v="Item_15_EHE"/>
    <n v="26"/>
    <n v="1"/>
    <n v="26"/>
    <x v="1"/>
    <x v="1"/>
    <d v="2024-08-12T00:00:00"/>
    <x v="0"/>
  </r>
  <r>
    <s v="TXN_8782421"/>
    <s v="CUST_05"/>
    <x v="4"/>
    <s v="Item_14_FOOD"/>
    <n v="24.5"/>
    <n v="2"/>
    <n v="49"/>
    <x v="2"/>
    <x v="0"/>
    <d v="2024-03-17T00:00:00"/>
    <x v="0"/>
  </r>
  <r>
    <s v="TXN_9216790"/>
    <s v="CUST_15"/>
    <x v="7"/>
    <s v="Item_2_CEA"/>
    <n v="6.5"/>
    <n v="2"/>
    <n v="13"/>
    <x v="1"/>
    <x v="0"/>
    <d v="2024-09-06T00:00:00"/>
    <x v="0"/>
  </r>
  <r>
    <s v="TXN_7780264"/>
    <s v="CUST_07"/>
    <x v="1"/>
    <s v="Item_1_MILK"/>
    <n v="5"/>
    <n v="10"/>
    <n v="50"/>
    <x v="1"/>
    <x v="1"/>
    <d v="2025-01-08T00:00:00"/>
    <x v="1"/>
  </r>
  <r>
    <s v="TXN_6087945"/>
    <s v="CUST_01"/>
    <x v="7"/>
    <s v="Item_3_CEA"/>
    <n v="8"/>
    <n v="4"/>
    <n v="32"/>
    <x v="1"/>
    <x v="1"/>
    <d v="2023-11-24T00:00:00"/>
    <x v="2"/>
  </r>
  <r>
    <s v="TXN_5582053"/>
    <s v="CUST_25"/>
    <x v="4"/>
    <s v="Item_25_FOOD"/>
    <n v="41"/>
    <n v="9"/>
    <n v="369"/>
    <x v="1"/>
    <x v="0"/>
    <d v="2024-08-10T00:00:00"/>
    <x v="1"/>
  </r>
  <r>
    <s v="TXN_1908528"/>
    <s v="CUST_20"/>
    <x v="0"/>
    <s v="Item_12_PAT"/>
    <n v="21.5"/>
    <n v="4"/>
    <n v="86"/>
    <x v="1"/>
    <x v="1"/>
    <d v="2024-02-25T00:00:00"/>
    <x v="2"/>
  </r>
  <r>
    <s v="TXN_7797020"/>
    <s v="CUST_22"/>
    <x v="1"/>
    <s v="Item_22_MILK"/>
    <n v="36.5"/>
    <n v="6"/>
    <n v="219"/>
    <x v="2"/>
    <x v="0"/>
    <d v="2024-09-03T00:00:00"/>
    <x v="0"/>
  </r>
  <r>
    <s v="TXN_4183197"/>
    <s v="CUST_14"/>
    <x v="6"/>
    <s v="Item_21_EHE"/>
    <n v="35"/>
    <n v="2"/>
    <n v="70"/>
    <x v="0"/>
    <x v="1"/>
    <d v="2023-09-17T00:00:00"/>
    <x v="0"/>
  </r>
  <r>
    <s v="TXN_8607752"/>
    <s v="CUST_21"/>
    <x v="1"/>
    <s v="Item_7_MILK"/>
    <n v="14"/>
    <n v="2"/>
    <n v="28"/>
    <x v="2"/>
    <x v="1"/>
    <d v="2022-04-18T00:00:00"/>
    <x v="0"/>
  </r>
  <r>
    <s v="TXN_7321205"/>
    <s v="CUST_22"/>
    <x v="2"/>
    <s v="Item_22_BUT"/>
    <n v="36.5"/>
    <n v="5"/>
    <n v="182.5"/>
    <x v="2"/>
    <x v="1"/>
    <d v="2024-08-16T00:00:00"/>
    <x v="2"/>
  </r>
  <r>
    <s v="TXN_2532729"/>
    <s v="CUST_17"/>
    <x v="3"/>
    <m/>
    <n v="14"/>
    <m/>
    <m/>
    <x v="2"/>
    <x v="1"/>
    <d v="2022-08-10T00:00:00"/>
    <x v="0"/>
  </r>
  <r>
    <s v="TXN_8877404"/>
    <s v="CUST_24"/>
    <x v="4"/>
    <s v="Item_17_FOOD"/>
    <n v="29"/>
    <n v="2"/>
    <n v="58"/>
    <x v="0"/>
    <x v="1"/>
    <d v="2022-12-24T00:00:00"/>
    <x v="0"/>
  </r>
  <r>
    <s v="TXN_4033040"/>
    <s v="CUST_06"/>
    <x v="5"/>
    <s v="Item_24_FUR"/>
    <n v="39.5"/>
    <n v="2"/>
    <n v="79"/>
    <x v="2"/>
    <x v="1"/>
    <d v="2024-06-07T00:00:00"/>
    <x v="2"/>
  </r>
  <r>
    <s v="TXN_9944884"/>
    <s v="CUST_25"/>
    <x v="2"/>
    <s v="Item_21_BUT"/>
    <n v="35"/>
    <n v="7"/>
    <n v="245"/>
    <x v="1"/>
    <x v="0"/>
    <d v="2024-04-28T00:00:00"/>
    <x v="0"/>
  </r>
  <r>
    <s v="TXN_9545024"/>
    <s v="CUST_09"/>
    <x v="5"/>
    <s v="Item_17_FUR"/>
    <n v="29"/>
    <n v="4"/>
    <n v="116"/>
    <x v="2"/>
    <x v="0"/>
    <d v="2024-04-03T00:00:00"/>
    <x v="0"/>
  </r>
  <r>
    <s v="TXN_1681196"/>
    <s v="CUST_18"/>
    <x v="4"/>
    <s v="Item_17_FOOD"/>
    <n v="29"/>
    <n v="4"/>
    <n v="116"/>
    <x v="1"/>
    <x v="1"/>
    <d v="2022-08-06T00:00:00"/>
    <x v="1"/>
  </r>
  <r>
    <s v="TXN_4678063"/>
    <s v="CUST_04"/>
    <x v="7"/>
    <s v="Item_10_CEA"/>
    <n v="18.5"/>
    <n v="1"/>
    <n v="18.5"/>
    <x v="1"/>
    <x v="1"/>
    <d v="2022-04-10T00:00:00"/>
    <x v="1"/>
  </r>
  <r>
    <s v="TXN_2944457"/>
    <s v="CUST_19"/>
    <x v="6"/>
    <s v="Item_14_EHE"/>
    <n v="24.5"/>
    <n v="7"/>
    <n v="171.5"/>
    <x v="2"/>
    <x v="1"/>
    <d v="2022-08-17T00:00:00"/>
    <x v="0"/>
  </r>
  <r>
    <s v="TXN_8653690"/>
    <s v="CUST_18"/>
    <x v="0"/>
    <s v="Item_13_PAT"/>
    <n v="23"/>
    <n v="4"/>
    <n v="92"/>
    <x v="1"/>
    <x v="1"/>
    <d v="2022-06-24T00:00:00"/>
    <x v="1"/>
  </r>
  <r>
    <s v="TXN_2882452"/>
    <s v="CUST_19"/>
    <x v="6"/>
    <s v="Item_20_EHE"/>
    <n v="33.5"/>
    <n v="9"/>
    <n v="301.5"/>
    <x v="0"/>
    <x v="0"/>
    <d v="2022-04-22T00:00:00"/>
    <x v="2"/>
  </r>
  <r>
    <s v="TXN_7662007"/>
    <s v="CUST_16"/>
    <x v="7"/>
    <s v="Item_1_CEA"/>
    <n v="5"/>
    <n v="2"/>
    <n v="10"/>
    <x v="0"/>
    <x v="1"/>
    <d v="2024-01-07T00:00:00"/>
    <x v="2"/>
  </r>
  <r>
    <s v="TXN_6016967"/>
    <s v="CUST_07"/>
    <x v="5"/>
    <s v="Item_25_FUR"/>
    <n v="41"/>
    <n v="9"/>
    <n v="369"/>
    <x v="2"/>
    <x v="0"/>
    <d v="2022-08-15T00:00:00"/>
    <x v="2"/>
  </r>
  <r>
    <s v="TXN_5449536"/>
    <s v="CUST_01"/>
    <x v="2"/>
    <s v="Item_22_BUT"/>
    <n v="36.5"/>
    <n v="8"/>
    <n v="292"/>
    <x v="0"/>
    <x v="0"/>
    <d v="2024-05-19T00:00:00"/>
    <x v="0"/>
  </r>
  <r>
    <s v="TXN_6797156"/>
    <s v="CUST_07"/>
    <x v="6"/>
    <s v="Item_19_EHE"/>
    <n v="32"/>
    <n v="5"/>
    <n v="160"/>
    <x v="2"/>
    <x v="1"/>
    <d v="2024-10-10T00:00:00"/>
    <x v="2"/>
  </r>
  <r>
    <s v="TXN_2327830"/>
    <s v="CUST_10"/>
    <x v="3"/>
    <s v="Item_2_BEV"/>
    <n v="6.5"/>
    <n v="5"/>
    <n v="32.5"/>
    <x v="2"/>
    <x v="1"/>
    <d v="2024-01-15T00:00:00"/>
    <x v="1"/>
  </r>
  <r>
    <s v="TXN_5591807"/>
    <s v="CUST_11"/>
    <x v="1"/>
    <s v="Item_8_MILK"/>
    <n v="15.5"/>
    <n v="6"/>
    <n v="93"/>
    <x v="0"/>
    <x v="0"/>
    <d v="2022-03-02T00:00:00"/>
    <x v="1"/>
  </r>
  <r>
    <s v="TXN_8335588"/>
    <s v="CUST_25"/>
    <x v="6"/>
    <s v="Item_25_EHE"/>
    <n v="41"/>
    <n v="7"/>
    <n v="287"/>
    <x v="2"/>
    <x v="0"/>
    <d v="2022-02-02T00:00:00"/>
    <x v="0"/>
  </r>
  <r>
    <s v="TXN_6396944"/>
    <s v="CUST_15"/>
    <x v="2"/>
    <s v="Item_16_BUT"/>
    <n v="27.5"/>
    <n v="2"/>
    <n v="55"/>
    <x v="1"/>
    <x v="1"/>
    <d v="2024-09-13T00:00:00"/>
    <x v="1"/>
  </r>
  <r>
    <s v="TXN_2690184"/>
    <s v="CUST_12"/>
    <x v="4"/>
    <s v="Item_20_FOOD"/>
    <n v="33.5"/>
    <n v="10"/>
    <n v="335"/>
    <x v="0"/>
    <x v="0"/>
    <d v="2023-05-14T00:00:00"/>
    <x v="2"/>
  </r>
  <r>
    <s v="TXN_7305728"/>
    <s v="CUST_20"/>
    <x v="6"/>
    <s v="Item_6_EHE"/>
    <n v="12.5"/>
    <n v="6"/>
    <n v="75"/>
    <x v="2"/>
    <x v="0"/>
    <d v="2023-02-09T00:00:00"/>
    <x v="2"/>
  </r>
  <r>
    <s v="TXN_9389617"/>
    <s v="CUST_21"/>
    <x v="2"/>
    <s v="Item_7_BUT"/>
    <n v="14"/>
    <n v="4"/>
    <n v="56"/>
    <x v="0"/>
    <x v="0"/>
    <d v="2024-12-18T00:00:00"/>
    <x v="0"/>
  </r>
  <r>
    <s v="TXN_2080372"/>
    <s v="CUST_08"/>
    <x v="6"/>
    <s v="Item_23_EHE"/>
    <n v="38"/>
    <n v="5"/>
    <n v="190"/>
    <x v="1"/>
    <x v="0"/>
    <d v="2022-09-21T00:00:00"/>
    <x v="1"/>
  </r>
  <r>
    <s v="TXN_7192218"/>
    <s v="CUST_06"/>
    <x v="1"/>
    <s v="Item_3_MILK"/>
    <n v="8"/>
    <n v="7"/>
    <n v="56"/>
    <x v="2"/>
    <x v="1"/>
    <d v="2022-01-23T00:00:00"/>
    <x v="2"/>
  </r>
  <r>
    <s v="TXN_3416118"/>
    <s v="CUST_06"/>
    <x v="7"/>
    <s v="Item_10_CEA"/>
    <n v="18.5"/>
    <n v="9"/>
    <n v="166.5"/>
    <x v="2"/>
    <x v="1"/>
    <d v="2023-10-13T00:00:00"/>
    <x v="0"/>
  </r>
  <r>
    <s v="TXN_2605225"/>
    <s v="CUST_15"/>
    <x v="2"/>
    <s v="Item_8_BUT"/>
    <n v="15.5"/>
    <n v="5"/>
    <n v="77.5"/>
    <x v="0"/>
    <x v="0"/>
    <d v="2024-07-23T00:00:00"/>
    <x v="1"/>
  </r>
  <r>
    <s v="TXN_1709998"/>
    <s v="CUST_21"/>
    <x v="3"/>
    <s v="Item_14_BEV"/>
    <n v="24.5"/>
    <n v="10"/>
    <n v="245"/>
    <x v="2"/>
    <x v="1"/>
    <d v="2022-07-26T00:00:00"/>
    <x v="2"/>
  </r>
  <r>
    <s v="TXN_4283867"/>
    <s v="CUST_18"/>
    <x v="0"/>
    <s v="Item_11_PAT"/>
    <n v="20"/>
    <n v="9"/>
    <n v="180"/>
    <x v="1"/>
    <x v="0"/>
    <d v="2023-07-17T00:00:00"/>
    <x v="2"/>
  </r>
  <r>
    <s v="TXN_4521044"/>
    <s v="CUST_08"/>
    <x v="2"/>
    <s v="Item_23_BUT"/>
    <n v="38"/>
    <n v="6"/>
    <n v="228"/>
    <x v="2"/>
    <x v="1"/>
    <d v="2024-12-05T00:00:00"/>
    <x v="2"/>
  </r>
  <r>
    <s v="TXN_7189011"/>
    <s v="CUST_25"/>
    <x v="2"/>
    <s v="Item_20_BUT"/>
    <n v="33.5"/>
    <n v="8"/>
    <n v="268"/>
    <x v="1"/>
    <x v="1"/>
    <d v="2023-08-23T00:00:00"/>
    <x v="1"/>
  </r>
  <r>
    <s v="TXN_3001816"/>
    <s v="CUST_03"/>
    <x v="2"/>
    <s v="Item_1_BUT"/>
    <n v="5"/>
    <n v="7"/>
    <n v="35"/>
    <x v="2"/>
    <x v="0"/>
    <d v="2024-06-11T00:00:00"/>
    <x v="2"/>
  </r>
  <r>
    <s v="TXN_1903317"/>
    <s v="CUST_11"/>
    <x v="5"/>
    <s v="Item_23_FUR"/>
    <n v="38"/>
    <n v="9"/>
    <n v="342"/>
    <x v="2"/>
    <x v="1"/>
    <d v="2024-04-10T00:00:00"/>
    <x v="1"/>
  </r>
  <r>
    <s v="TXN_2653788"/>
    <s v="CUST_18"/>
    <x v="6"/>
    <s v="Item_8_EHE"/>
    <n v="15.5"/>
    <n v="9"/>
    <n v="139.5"/>
    <x v="1"/>
    <x v="1"/>
    <d v="2024-01-03T00:00:00"/>
    <x v="2"/>
  </r>
  <r>
    <s v="TXN_8900578"/>
    <s v="CUST_01"/>
    <x v="2"/>
    <s v="Item_18_BUT"/>
    <n v="30.5"/>
    <n v="5"/>
    <n v="152.5"/>
    <x v="2"/>
    <x v="0"/>
    <d v="2024-09-30T00:00:00"/>
    <x v="1"/>
  </r>
  <r>
    <s v="TXN_1450262"/>
    <s v="CUST_23"/>
    <x v="7"/>
    <s v="Item_15_CEA"/>
    <n v="26"/>
    <n v="4"/>
    <n v="104"/>
    <x v="2"/>
    <x v="1"/>
    <d v="2024-02-20T00:00:00"/>
    <x v="2"/>
  </r>
  <r>
    <s v="TXN_1772393"/>
    <s v="CUST_18"/>
    <x v="5"/>
    <s v="Item_5_FUR"/>
    <n v="11"/>
    <n v="3"/>
    <n v="33"/>
    <x v="0"/>
    <x v="1"/>
    <d v="2024-03-29T00:00:00"/>
    <x v="0"/>
  </r>
  <r>
    <s v="TXN_3344378"/>
    <s v="CUST_07"/>
    <x v="0"/>
    <s v="Item_2_PAT"/>
    <n v="6.5"/>
    <n v="6"/>
    <n v="39"/>
    <x v="2"/>
    <x v="0"/>
    <d v="2024-12-29T00:00:00"/>
    <x v="0"/>
  </r>
  <r>
    <s v="TXN_9727196"/>
    <s v="CUST_04"/>
    <x v="3"/>
    <s v="Item_20_BEV"/>
    <n v="33.5"/>
    <n v="8"/>
    <n v="268"/>
    <x v="0"/>
    <x v="1"/>
    <d v="2025-01-03T00:00:00"/>
    <x v="2"/>
  </r>
  <r>
    <s v="TXN_7424367"/>
    <s v="CUST_22"/>
    <x v="0"/>
    <s v="Item_23_PAT"/>
    <n v="38"/>
    <n v="5"/>
    <n v="190"/>
    <x v="1"/>
    <x v="1"/>
    <d v="2022-03-18T00:00:00"/>
    <x v="1"/>
  </r>
  <r>
    <s v="TXN_3624008"/>
    <s v="CUST_09"/>
    <x v="4"/>
    <s v="Item_24_FOOD"/>
    <n v="39.5"/>
    <n v="2"/>
    <n v="79"/>
    <x v="0"/>
    <x v="1"/>
    <d v="2023-01-28T00:00:00"/>
    <x v="0"/>
  </r>
  <r>
    <s v="TXN_9431847"/>
    <s v="CUST_09"/>
    <x v="4"/>
    <s v="Item_9_FOOD"/>
    <n v="17"/>
    <n v="8"/>
    <n v="136"/>
    <x v="2"/>
    <x v="0"/>
    <d v="2024-02-25T00:00:00"/>
    <x v="1"/>
  </r>
  <r>
    <s v="TXN_8007376"/>
    <s v="CUST_07"/>
    <x v="1"/>
    <s v="Item_20_MILK"/>
    <n v="33.5"/>
    <n v="9"/>
    <n v="301.5"/>
    <x v="1"/>
    <x v="0"/>
    <d v="2024-10-06T00:00:00"/>
    <x v="1"/>
  </r>
  <r>
    <s v="TXN_7291543"/>
    <s v="CUST_07"/>
    <x v="2"/>
    <s v="Item_2_BUT"/>
    <n v="6.5"/>
    <n v="1"/>
    <n v="6.5"/>
    <x v="0"/>
    <x v="0"/>
    <d v="2024-07-23T00:00:00"/>
    <x v="2"/>
  </r>
  <r>
    <s v="TXN_6124315"/>
    <s v="CUST_15"/>
    <x v="5"/>
    <s v="Item_7_FUR"/>
    <n v="14"/>
    <n v="1"/>
    <n v="14"/>
    <x v="0"/>
    <x v="0"/>
    <d v="2022-08-29T00:00:00"/>
    <x v="0"/>
  </r>
  <r>
    <s v="TXN_6873471"/>
    <s v="CUST_11"/>
    <x v="0"/>
    <s v="Item_22_PAT"/>
    <n v="36.5"/>
    <n v="4"/>
    <n v="146"/>
    <x v="2"/>
    <x v="0"/>
    <d v="2022-09-07T00:00:00"/>
    <x v="2"/>
  </r>
  <r>
    <s v="TXN_2893975"/>
    <s v="CUST_01"/>
    <x v="5"/>
    <s v="Item_15_FUR"/>
    <n v="26"/>
    <n v="5"/>
    <n v="130"/>
    <x v="0"/>
    <x v="1"/>
    <d v="2022-01-21T00:00:00"/>
    <x v="2"/>
  </r>
  <r>
    <s v="TXN_1596330"/>
    <s v="CUST_03"/>
    <x v="0"/>
    <s v="Item_20_PAT"/>
    <n v="33.5"/>
    <n v="4"/>
    <n v="134"/>
    <x v="0"/>
    <x v="0"/>
    <d v="2025-01-06T00:00:00"/>
    <x v="2"/>
  </r>
  <r>
    <s v="TXN_2527115"/>
    <s v="CUST_22"/>
    <x v="3"/>
    <s v="Item_2_BEV"/>
    <n v="6.5"/>
    <n v="10"/>
    <n v="65"/>
    <x v="0"/>
    <x v="0"/>
    <d v="2024-06-15T00:00:00"/>
    <x v="1"/>
  </r>
  <r>
    <s v="TXN_7478809"/>
    <s v="CUST_11"/>
    <x v="1"/>
    <s v="Item_23_MILK"/>
    <n v="38"/>
    <n v="5"/>
    <n v="190"/>
    <x v="0"/>
    <x v="1"/>
    <d v="2022-09-02T00:00:00"/>
    <x v="0"/>
  </r>
  <r>
    <s v="TXN_4443367"/>
    <s v="CUST_16"/>
    <x v="0"/>
    <s v="Item_24_PAT"/>
    <n v="39.5"/>
    <n v="4"/>
    <n v="158"/>
    <x v="1"/>
    <x v="0"/>
    <d v="2024-10-15T00:00:00"/>
    <x v="2"/>
  </r>
  <r>
    <s v="TXN_8846213"/>
    <s v="CUST_24"/>
    <x v="1"/>
    <s v="Item_16_MILK"/>
    <n v="27.5"/>
    <n v="9"/>
    <n v="247.5"/>
    <x v="0"/>
    <x v="1"/>
    <d v="2024-08-09T00:00:00"/>
    <x v="1"/>
  </r>
  <r>
    <s v="TXN_3315463"/>
    <s v="CUST_05"/>
    <x v="1"/>
    <s v="Item_13_MILK"/>
    <n v="23"/>
    <n v="6"/>
    <n v="138"/>
    <x v="0"/>
    <x v="1"/>
    <d v="2023-01-10T00:00:00"/>
    <x v="1"/>
  </r>
  <r>
    <s v="TXN_7390479"/>
    <s v="CUST_03"/>
    <x v="4"/>
    <s v="Item_11_FOOD"/>
    <n v="20"/>
    <n v="6"/>
    <n v="120"/>
    <x v="1"/>
    <x v="1"/>
    <d v="2023-05-14T00:00:00"/>
    <x v="2"/>
  </r>
  <r>
    <s v="TXN_7130562"/>
    <s v="CUST_07"/>
    <x v="2"/>
    <s v="Item_8_BUT"/>
    <n v="15.5"/>
    <n v="7"/>
    <n v="108.5"/>
    <x v="2"/>
    <x v="0"/>
    <d v="2022-10-08T00:00:00"/>
    <x v="1"/>
  </r>
  <r>
    <s v="TXN_7004172"/>
    <s v="CUST_12"/>
    <x v="5"/>
    <s v="Item_2_FUR"/>
    <n v="6.5"/>
    <n v="10"/>
    <n v="65"/>
    <x v="2"/>
    <x v="1"/>
    <d v="2023-05-19T00:00:00"/>
    <x v="0"/>
  </r>
  <r>
    <s v="TXN_5806136"/>
    <s v="CUST_14"/>
    <x v="0"/>
    <s v="Item_1_PAT"/>
    <n v="5"/>
    <n v="4"/>
    <n v="20"/>
    <x v="2"/>
    <x v="0"/>
    <d v="2023-11-13T00:00:00"/>
    <x v="0"/>
  </r>
  <r>
    <s v="TXN_6821504"/>
    <s v="CUST_05"/>
    <x v="2"/>
    <s v="Item_25_BUT"/>
    <n v="41"/>
    <n v="5"/>
    <n v="205"/>
    <x v="0"/>
    <x v="1"/>
    <d v="2023-12-29T00:00:00"/>
    <x v="2"/>
  </r>
  <r>
    <s v="TXN_8017386"/>
    <s v="CUST_24"/>
    <x v="6"/>
    <s v="Item_6_EHE"/>
    <n v="12.5"/>
    <n v="6"/>
    <n v="75"/>
    <x v="2"/>
    <x v="0"/>
    <d v="2023-04-11T00:00:00"/>
    <x v="0"/>
  </r>
  <r>
    <s v="TXN_9979272"/>
    <s v="CUST_15"/>
    <x v="1"/>
    <s v="Item_11_MILK"/>
    <n v="20"/>
    <n v="2"/>
    <n v="40"/>
    <x v="2"/>
    <x v="1"/>
    <d v="2023-06-05T00:00:00"/>
    <x v="2"/>
  </r>
  <r>
    <s v="TXN_5773604"/>
    <s v="CUST_20"/>
    <x v="2"/>
    <s v="Item_1_BUT"/>
    <n v="5"/>
    <n v="8"/>
    <n v="40"/>
    <x v="2"/>
    <x v="1"/>
    <d v="2023-10-20T00:00:00"/>
    <x v="2"/>
  </r>
  <r>
    <s v="TXN_2219704"/>
    <s v="CUST_25"/>
    <x v="6"/>
    <s v="Item_6_EHE"/>
    <n v="12.5"/>
    <n v="6"/>
    <n v="75"/>
    <x v="2"/>
    <x v="0"/>
    <d v="2024-10-24T00:00:00"/>
    <x v="2"/>
  </r>
  <r>
    <s v="TXN_7151856"/>
    <s v="CUST_15"/>
    <x v="0"/>
    <s v="Item_22_PAT"/>
    <n v="36.5"/>
    <n v="10"/>
    <n v="365"/>
    <x v="0"/>
    <x v="1"/>
    <d v="2023-08-23T00:00:00"/>
    <x v="0"/>
  </r>
  <r>
    <s v="TXN_2239008"/>
    <s v="CUST_17"/>
    <x v="1"/>
    <s v="Item_18_MILK"/>
    <n v="30.5"/>
    <n v="4"/>
    <n v="122"/>
    <x v="1"/>
    <x v="1"/>
    <d v="2024-12-24T00:00:00"/>
    <x v="0"/>
  </r>
  <r>
    <s v="TXN_4568724"/>
    <s v="CUST_25"/>
    <x v="1"/>
    <s v="Item_23_MILK"/>
    <n v="38"/>
    <n v="4"/>
    <n v="152"/>
    <x v="2"/>
    <x v="0"/>
    <d v="2024-03-28T00:00:00"/>
    <x v="2"/>
  </r>
  <r>
    <s v="TXN_5192766"/>
    <s v="CUST_15"/>
    <x v="4"/>
    <s v="Item_12_FOOD"/>
    <n v="21.5"/>
    <n v="9"/>
    <n v="193.5"/>
    <x v="0"/>
    <x v="0"/>
    <d v="2024-03-07T00:00:00"/>
    <x v="1"/>
  </r>
  <r>
    <s v="TXN_8203879"/>
    <s v="CUST_18"/>
    <x v="2"/>
    <s v="Item_21_BUT"/>
    <n v="35"/>
    <n v="7"/>
    <n v="245"/>
    <x v="0"/>
    <x v="1"/>
    <d v="2024-12-01T00:00:00"/>
    <x v="1"/>
  </r>
  <r>
    <s v="TXN_5703601"/>
    <s v="CUST_20"/>
    <x v="6"/>
    <s v="Item_12_EHE"/>
    <n v="21.5"/>
    <n v="1"/>
    <n v="21.5"/>
    <x v="0"/>
    <x v="0"/>
    <d v="2022-12-18T00:00:00"/>
    <x v="1"/>
  </r>
  <r>
    <s v="TXN_9342543"/>
    <s v="CUST_22"/>
    <x v="0"/>
    <s v="Item_24_PAT"/>
    <n v="39.5"/>
    <n v="8"/>
    <n v="316"/>
    <x v="0"/>
    <x v="1"/>
    <d v="2023-03-20T00:00:00"/>
    <x v="0"/>
  </r>
  <r>
    <s v="TXN_1966846"/>
    <s v="CUST_10"/>
    <x v="3"/>
    <s v="Item_19_BEV"/>
    <n v="32"/>
    <n v="5"/>
    <n v="160"/>
    <x v="2"/>
    <x v="0"/>
    <d v="2022-09-10T00:00:00"/>
    <x v="0"/>
  </r>
  <r>
    <s v="TXN_4658659"/>
    <s v="CUST_12"/>
    <x v="4"/>
    <m/>
    <n v="24.5"/>
    <m/>
    <m/>
    <x v="0"/>
    <x v="1"/>
    <d v="2024-07-30T00:00:00"/>
    <x v="1"/>
  </r>
  <r>
    <s v="TXN_5307105"/>
    <s v="CUST_21"/>
    <x v="1"/>
    <s v="Item_3_MILK"/>
    <n v="8"/>
    <n v="1"/>
    <n v="8"/>
    <x v="2"/>
    <x v="1"/>
    <d v="2024-07-14T00:00:00"/>
    <x v="0"/>
  </r>
  <r>
    <s v="TXN_6108090"/>
    <s v="CUST_11"/>
    <x v="1"/>
    <s v="Item_8_MILK"/>
    <n v="15.5"/>
    <n v="5"/>
    <n v="77.5"/>
    <x v="2"/>
    <x v="1"/>
    <d v="2022-06-08T00:00:00"/>
    <x v="2"/>
  </r>
  <r>
    <s v="TXN_1402864"/>
    <s v="CUST_25"/>
    <x v="0"/>
    <s v="Item_20_PAT"/>
    <n v="33.5"/>
    <n v="4"/>
    <n v="134"/>
    <x v="1"/>
    <x v="0"/>
    <d v="2023-12-16T00:00:00"/>
    <x v="2"/>
  </r>
  <r>
    <s v="TXN_2090388"/>
    <s v="CUST_10"/>
    <x v="0"/>
    <m/>
    <m/>
    <n v="7"/>
    <n v="255.5"/>
    <x v="0"/>
    <x v="1"/>
    <d v="2023-11-26T00:00:00"/>
    <x v="0"/>
  </r>
  <r>
    <s v="TXN_6083435"/>
    <s v="CUST_25"/>
    <x v="4"/>
    <s v="Item_12_FOOD"/>
    <n v="21.5"/>
    <n v="3"/>
    <n v="64.5"/>
    <x v="0"/>
    <x v="0"/>
    <d v="2023-08-31T00:00:00"/>
    <x v="0"/>
  </r>
  <r>
    <s v="TXN_1405939"/>
    <s v="CUST_22"/>
    <x v="3"/>
    <s v="Item_3_BEV"/>
    <n v="8"/>
    <n v="7"/>
    <n v="56"/>
    <x v="0"/>
    <x v="1"/>
    <d v="2022-04-02T00:00:00"/>
    <x v="1"/>
  </r>
  <r>
    <s v="TXN_8126584"/>
    <s v="CUST_19"/>
    <x v="7"/>
    <s v="Item_19_CEA"/>
    <n v="32"/>
    <n v="9"/>
    <n v="288"/>
    <x v="2"/>
    <x v="0"/>
    <d v="2024-09-07T00:00:00"/>
    <x v="2"/>
  </r>
  <r>
    <s v="TXN_3812790"/>
    <s v="CUST_25"/>
    <x v="2"/>
    <s v="Item_20_BUT"/>
    <n v="33.5"/>
    <n v="9"/>
    <n v="301.5"/>
    <x v="1"/>
    <x v="1"/>
    <d v="2024-07-23T00:00:00"/>
    <x v="2"/>
  </r>
  <r>
    <s v="TXN_7458829"/>
    <s v="CUST_23"/>
    <x v="5"/>
    <s v="Item_2_FUR"/>
    <n v="6.5"/>
    <n v="5"/>
    <n v="32.5"/>
    <x v="0"/>
    <x v="1"/>
    <d v="2023-08-13T00:00:00"/>
    <x v="2"/>
  </r>
  <r>
    <s v="TXN_5721746"/>
    <s v="CUST_07"/>
    <x v="6"/>
    <s v="Item_10_EHE"/>
    <n v="18.5"/>
    <n v="7"/>
    <n v="129.5"/>
    <x v="2"/>
    <x v="1"/>
    <d v="2022-03-23T00:00:00"/>
    <x v="1"/>
  </r>
  <r>
    <s v="TXN_6360570"/>
    <s v="CUST_13"/>
    <x v="6"/>
    <s v="Item_10_EHE"/>
    <n v="18.5"/>
    <n v="8"/>
    <n v="148"/>
    <x v="0"/>
    <x v="0"/>
    <d v="2022-08-24T00:00:00"/>
    <x v="1"/>
  </r>
  <r>
    <s v="TXN_5444304"/>
    <s v="CUST_15"/>
    <x v="7"/>
    <s v="Item_25_CEA"/>
    <n v="41"/>
    <n v="9"/>
    <n v="369"/>
    <x v="2"/>
    <x v="0"/>
    <d v="2023-04-22T00:00:00"/>
    <x v="2"/>
  </r>
  <r>
    <s v="TXN_4537208"/>
    <s v="CUST_03"/>
    <x v="2"/>
    <s v="Item_6_BUT"/>
    <n v="12.5"/>
    <n v="1"/>
    <n v="12.5"/>
    <x v="0"/>
    <x v="1"/>
    <d v="2022-11-21T00:00:00"/>
    <x v="1"/>
  </r>
  <r>
    <s v="TXN_4593029"/>
    <s v="CUST_07"/>
    <x v="1"/>
    <m/>
    <n v="20"/>
    <m/>
    <m/>
    <x v="0"/>
    <x v="1"/>
    <d v="2024-05-14T00:00:00"/>
    <x v="1"/>
  </r>
  <r>
    <s v="TXN_2991066"/>
    <s v="CUST_07"/>
    <x v="5"/>
    <s v="Item_10_FUR"/>
    <n v="18.5"/>
    <n v="6"/>
    <n v="111"/>
    <x v="1"/>
    <x v="0"/>
    <d v="2023-08-23T00:00:00"/>
    <x v="1"/>
  </r>
  <r>
    <s v="TXN_5728167"/>
    <s v="CUST_07"/>
    <x v="0"/>
    <s v="Item_8_PAT"/>
    <n v="15.5"/>
    <n v="4"/>
    <n v="62"/>
    <x v="2"/>
    <x v="0"/>
    <d v="2024-09-30T00:00:00"/>
    <x v="1"/>
  </r>
  <r>
    <s v="TXN_7871836"/>
    <s v="CUST_01"/>
    <x v="4"/>
    <s v="Item_2_FOOD"/>
    <n v="6.5"/>
    <n v="2"/>
    <n v="13"/>
    <x v="0"/>
    <x v="1"/>
    <d v="2022-07-24T00:00:00"/>
    <x v="1"/>
  </r>
  <r>
    <s v="TXN_7133484"/>
    <s v="CUST_05"/>
    <x v="1"/>
    <s v="Item_15_MILK"/>
    <n v="26"/>
    <n v="6"/>
    <n v="156"/>
    <x v="0"/>
    <x v="0"/>
    <d v="2024-05-14T00:00:00"/>
    <x v="0"/>
  </r>
  <r>
    <s v="TXN_6386294"/>
    <s v="CUST_05"/>
    <x v="3"/>
    <s v="Item_2_BEV"/>
    <n v="6.5"/>
    <n v="8"/>
    <n v="52"/>
    <x v="2"/>
    <x v="0"/>
    <d v="2024-06-03T00:00:00"/>
    <x v="2"/>
  </r>
  <r>
    <s v="TXN_9869914"/>
    <s v="CUST_15"/>
    <x v="0"/>
    <s v="Item_6_PAT"/>
    <n v="12.5"/>
    <n v="10"/>
    <n v="125"/>
    <x v="1"/>
    <x v="1"/>
    <d v="2024-05-28T00:00:00"/>
    <x v="1"/>
  </r>
  <r>
    <s v="TXN_3287970"/>
    <s v="CUST_13"/>
    <x v="1"/>
    <s v="Item_18_MILK"/>
    <n v="30.5"/>
    <n v="3"/>
    <n v="91.5"/>
    <x v="0"/>
    <x v="1"/>
    <d v="2024-03-11T00:00:00"/>
    <x v="0"/>
  </r>
  <r>
    <s v="TXN_5358578"/>
    <s v="CUST_16"/>
    <x v="1"/>
    <s v="Item_13_MILK"/>
    <n v="23"/>
    <n v="10"/>
    <n v="230"/>
    <x v="1"/>
    <x v="1"/>
    <d v="2023-02-16T00:00:00"/>
    <x v="1"/>
  </r>
  <r>
    <s v="TXN_2216540"/>
    <s v="CUST_16"/>
    <x v="6"/>
    <s v="Item_23_EHE"/>
    <n v="38"/>
    <n v="10"/>
    <n v="380"/>
    <x v="2"/>
    <x v="0"/>
    <d v="2024-06-01T00:00:00"/>
    <x v="1"/>
  </r>
  <r>
    <s v="TXN_8932922"/>
    <s v="CUST_23"/>
    <x v="0"/>
    <s v="Item_12_PAT"/>
    <n v="21.5"/>
    <n v="10"/>
    <n v="215"/>
    <x v="0"/>
    <x v="0"/>
    <d v="2022-09-02T00:00:00"/>
    <x v="1"/>
  </r>
  <r>
    <s v="TXN_8883231"/>
    <s v="CUST_04"/>
    <x v="7"/>
    <m/>
    <n v="32"/>
    <m/>
    <m/>
    <x v="2"/>
    <x v="0"/>
    <d v="2024-12-12T00:00:00"/>
    <x v="0"/>
  </r>
  <r>
    <s v="TXN_6166231"/>
    <s v="CUST_06"/>
    <x v="5"/>
    <s v="Item_16_FUR"/>
    <n v="27.5"/>
    <n v="9"/>
    <n v="247.5"/>
    <x v="1"/>
    <x v="0"/>
    <d v="2024-04-17T00:00:00"/>
    <x v="0"/>
  </r>
  <r>
    <s v="TXN_9369104"/>
    <s v="CUST_24"/>
    <x v="5"/>
    <s v="Item_7_FUR"/>
    <n v="14"/>
    <n v="4"/>
    <n v="56"/>
    <x v="2"/>
    <x v="0"/>
    <d v="2024-03-17T00:00:00"/>
    <x v="2"/>
  </r>
  <r>
    <s v="TXN_9454768"/>
    <s v="CUST_20"/>
    <x v="6"/>
    <s v="Item_15_EHE"/>
    <n v="26"/>
    <n v="10"/>
    <n v="260"/>
    <x v="1"/>
    <x v="0"/>
    <d v="2022-12-16T00:00:00"/>
    <x v="0"/>
  </r>
  <r>
    <s v="TXN_3832517"/>
    <s v="CUST_04"/>
    <x v="2"/>
    <s v="Item_17_BUT"/>
    <n v="29"/>
    <n v="2"/>
    <n v="58"/>
    <x v="0"/>
    <x v="1"/>
    <d v="2023-06-12T00:00:00"/>
    <x v="1"/>
  </r>
  <r>
    <s v="TXN_3508176"/>
    <s v="CUST_08"/>
    <x v="5"/>
    <s v="Item_8_FUR"/>
    <n v="15.5"/>
    <n v="6"/>
    <n v="93"/>
    <x v="2"/>
    <x v="1"/>
    <d v="2025-01-09T00:00:00"/>
    <x v="0"/>
  </r>
  <r>
    <s v="TXN_3647376"/>
    <s v="CUST_11"/>
    <x v="7"/>
    <s v="Item_20_CEA"/>
    <n v="33.5"/>
    <n v="2"/>
    <n v="67"/>
    <x v="2"/>
    <x v="1"/>
    <d v="2022-04-11T00:00:00"/>
    <x v="0"/>
  </r>
  <r>
    <s v="TXN_7075750"/>
    <s v="CUST_24"/>
    <x v="4"/>
    <s v="Item_4_FOOD"/>
    <n v="9.5"/>
    <n v="10"/>
    <n v="95"/>
    <x v="2"/>
    <x v="1"/>
    <d v="2022-11-16T00:00:00"/>
    <x v="2"/>
  </r>
  <r>
    <s v="TXN_4425254"/>
    <s v="CUST_19"/>
    <x v="1"/>
    <s v="Item_19_MILK"/>
    <n v="32"/>
    <n v="7"/>
    <n v="224"/>
    <x v="2"/>
    <x v="0"/>
    <d v="2024-01-09T00:00:00"/>
    <x v="0"/>
  </r>
  <r>
    <s v="TXN_3892749"/>
    <s v="CUST_19"/>
    <x v="2"/>
    <s v="Item_25_BUT"/>
    <n v="41"/>
    <n v="5"/>
    <n v="205"/>
    <x v="1"/>
    <x v="0"/>
    <d v="2024-01-21T00:00:00"/>
    <x v="1"/>
  </r>
  <r>
    <s v="TXN_7350444"/>
    <s v="CUST_14"/>
    <x v="1"/>
    <s v="Item_18_MILK"/>
    <n v="30.5"/>
    <n v="3"/>
    <n v="91.5"/>
    <x v="1"/>
    <x v="0"/>
    <d v="2023-03-08T00:00:00"/>
    <x v="1"/>
  </r>
  <r>
    <s v="TXN_5069841"/>
    <s v="CUST_16"/>
    <x v="6"/>
    <s v="Item_8_EHE"/>
    <n v="15.5"/>
    <n v="7"/>
    <n v="108.5"/>
    <x v="2"/>
    <x v="0"/>
    <d v="2022-03-12T00:00:00"/>
    <x v="0"/>
  </r>
  <r>
    <s v="TXN_2844235"/>
    <s v="CUST_03"/>
    <x v="1"/>
    <s v="Item_6_MILK"/>
    <n v="12.5"/>
    <n v="1"/>
    <n v="12.5"/>
    <x v="1"/>
    <x v="0"/>
    <d v="2024-11-06T00:00:00"/>
    <x v="1"/>
  </r>
  <r>
    <s v="TXN_1513546"/>
    <s v="CUST_21"/>
    <x v="0"/>
    <s v="Item_20_PAT"/>
    <n v="33.5"/>
    <n v="3"/>
    <n v="100.5"/>
    <x v="2"/>
    <x v="1"/>
    <d v="2024-07-27T00:00:00"/>
    <x v="0"/>
  </r>
  <r>
    <s v="TXN_1608080"/>
    <s v="CUST_23"/>
    <x v="2"/>
    <s v="Item_2_BUT"/>
    <n v="6.5"/>
    <n v="2"/>
    <n v="13"/>
    <x v="1"/>
    <x v="1"/>
    <d v="2023-05-01T00:00:00"/>
    <x v="1"/>
  </r>
  <r>
    <s v="TXN_1515270"/>
    <s v="CUST_19"/>
    <x v="2"/>
    <s v="Item_6_BUT"/>
    <n v="12.5"/>
    <n v="8"/>
    <n v="100"/>
    <x v="2"/>
    <x v="1"/>
    <d v="2023-03-10T00:00:00"/>
    <x v="0"/>
  </r>
  <r>
    <s v="TXN_9800846"/>
    <s v="CUST_05"/>
    <x v="5"/>
    <s v="Item_4_FUR"/>
    <n v="9.5"/>
    <n v="6"/>
    <n v="57"/>
    <x v="0"/>
    <x v="1"/>
    <d v="2022-03-15T00:00:00"/>
    <x v="1"/>
  </r>
  <r>
    <s v="TXN_3152731"/>
    <s v="CUST_13"/>
    <x v="4"/>
    <s v="Item_20_FOOD"/>
    <n v="33.5"/>
    <n v="4"/>
    <n v="134"/>
    <x v="2"/>
    <x v="1"/>
    <d v="2024-07-11T00:00:00"/>
    <x v="0"/>
  </r>
  <r>
    <s v="TXN_5281103"/>
    <s v="CUST_12"/>
    <x v="1"/>
    <s v="Item_1_MILK"/>
    <n v="5"/>
    <n v="7"/>
    <n v="35"/>
    <x v="0"/>
    <x v="0"/>
    <d v="2024-01-22T00:00:00"/>
    <x v="1"/>
  </r>
  <r>
    <s v="TXN_8263343"/>
    <s v="CUST_15"/>
    <x v="7"/>
    <s v="Item_2_CEA"/>
    <n v="6.5"/>
    <n v="8"/>
    <n v="52"/>
    <x v="1"/>
    <x v="1"/>
    <d v="2022-04-14T00:00:00"/>
    <x v="1"/>
  </r>
  <r>
    <s v="TXN_1991242"/>
    <s v="CUST_15"/>
    <x v="1"/>
    <s v="Item_20_MILK"/>
    <n v="33.5"/>
    <n v="4"/>
    <n v="134"/>
    <x v="1"/>
    <x v="0"/>
    <d v="2022-08-03T00:00:00"/>
    <x v="1"/>
  </r>
  <r>
    <s v="TXN_7190327"/>
    <s v="CUST_04"/>
    <x v="1"/>
    <s v="Item_4_MILK"/>
    <n v="9.5"/>
    <n v="6"/>
    <n v="57"/>
    <x v="2"/>
    <x v="0"/>
    <d v="2024-12-30T00:00:00"/>
    <x v="2"/>
  </r>
  <r>
    <s v="TXN_2986216"/>
    <s v="CUST_17"/>
    <x v="6"/>
    <s v="Item_10_EHE"/>
    <n v="18.5"/>
    <n v="5"/>
    <n v="92.5"/>
    <x v="1"/>
    <x v="0"/>
    <d v="2023-10-19T00:00:00"/>
    <x v="1"/>
  </r>
  <r>
    <s v="TXN_2729765"/>
    <s v="CUST_20"/>
    <x v="3"/>
    <s v="Item_2_BEV"/>
    <n v="6.5"/>
    <n v="9"/>
    <n v="58.5"/>
    <x v="0"/>
    <x v="1"/>
    <d v="2023-12-08T00:00:00"/>
    <x v="2"/>
  </r>
  <r>
    <s v="TXN_2391516"/>
    <s v="CUST_18"/>
    <x v="4"/>
    <s v="Item_14_FOOD"/>
    <n v="24.5"/>
    <n v="5"/>
    <n v="122.5"/>
    <x v="0"/>
    <x v="1"/>
    <d v="2023-12-02T00:00:00"/>
    <x v="0"/>
  </r>
  <r>
    <s v="TXN_9896520"/>
    <s v="CUST_01"/>
    <x v="7"/>
    <s v="Item_22_CEA"/>
    <n v="36.5"/>
    <n v="2"/>
    <n v="73"/>
    <x v="1"/>
    <x v="1"/>
    <d v="2022-08-26T00:00:00"/>
    <x v="2"/>
  </r>
  <r>
    <s v="TXN_5469699"/>
    <s v="CUST_01"/>
    <x v="1"/>
    <s v="Item_6_MILK"/>
    <n v="12.5"/>
    <n v="7"/>
    <n v="87.5"/>
    <x v="1"/>
    <x v="0"/>
    <d v="2023-01-21T00:00:00"/>
    <x v="1"/>
  </r>
  <r>
    <s v="TXN_3268543"/>
    <s v="CUST_24"/>
    <x v="7"/>
    <s v="Item_18_CEA"/>
    <n v="30.5"/>
    <n v="5"/>
    <n v="152.5"/>
    <x v="1"/>
    <x v="0"/>
    <d v="2023-08-23T00:00:00"/>
    <x v="0"/>
  </r>
  <r>
    <s v="TXN_1904464"/>
    <s v="CUST_10"/>
    <x v="6"/>
    <s v="Item_18_EHE"/>
    <n v="30.5"/>
    <n v="7"/>
    <n v="213.5"/>
    <x v="2"/>
    <x v="1"/>
    <d v="2023-09-17T00:00:00"/>
    <x v="2"/>
  </r>
  <r>
    <s v="TXN_5117599"/>
    <s v="CUST_18"/>
    <x v="1"/>
    <s v="Item_20_MILK"/>
    <n v="33.5"/>
    <n v="2"/>
    <n v="67"/>
    <x v="0"/>
    <x v="1"/>
    <d v="2024-09-13T00:00:00"/>
    <x v="0"/>
  </r>
  <r>
    <s v="TXN_8727312"/>
    <s v="CUST_15"/>
    <x v="4"/>
    <s v="Item_5_FOOD"/>
    <n v="11"/>
    <n v="5"/>
    <n v="55"/>
    <x v="2"/>
    <x v="0"/>
    <d v="2023-05-22T00:00:00"/>
    <x v="1"/>
  </r>
  <r>
    <s v="TXN_6421356"/>
    <s v="CUST_21"/>
    <x v="4"/>
    <s v="Item_9_FOOD"/>
    <n v="17"/>
    <n v="8"/>
    <n v="136"/>
    <x v="0"/>
    <x v="1"/>
    <d v="2024-09-01T00:00:00"/>
    <x v="0"/>
  </r>
  <r>
    <s v="TXN_8904317"/>
    <s v="CUST_15"/>
    <x v="4"/>
    <s v="Item_4_FOOD"/>
    <n v="9.5"/>
    <n v="6"/>
    <n v="57"/>
    <x v="2"/>
    <x v="0"/>
    <d v="2023-05-18T00:00:00"/>
    <x v="0"/>
  </r>
  <r>
    <s v="TXN_5252548"/>
    <s v="CUST_03"/>
    <x v="6"/>
    <s v="Item_5_EHE"/>
    <n v="11"/>
    <n v="8"/>
    <n v="88"/>
    <x v="1"/>
    <x v="1"/>
    <d v="2022-12-28T00:00:00"/>
    <x v="0"/>
  </r>
  <r>
    <s v="TXN_6842216"/>
    <s v="CUST_10"/>
    <x v="2"/>
    <m/>
    <m/>
    <n v="6"/>
    <n v="219"/>
    <x v="2"/>
    <x v="0"/>
    <d v="2022-01-25T00:00:00"/>
    <x v="1"/>
  </r>
  <r>
    <s v="TXN_9444660"/>
    <s v="CUST_13"/>
    <x v="6"/>
    <s v="Item_21_EHE"/>
    <n v="35"/>
    <n v="1"/>
    <n v="35"/>
    <x v="0"/>
    <x v="0"/>
    <d v="2024-05-24T00:00:00"/>
    <x v="0"/>
  </r>
  <r>
    <s v="TXN_2027533"/>
    <s v="CUST_19"/>
    <x v="5"/>
    <s v="Item_11_FUR"/>
    <n v="20"/>
    <n v="6"/>
    <n v="120"/>
    <x v="1"/>
    <x v="1"/>
    <d v="2022-11-15T00:00:00"/>
    <x v="1"/>
  </r>
  <r>
    <s v="TXN_9619283"/>
    <s v="CUST_01"/>
    <x v="2"/>
    <m/>
    <n v="35"/>
    <m/>
    <m/>
    <x v="1"/>
    <x v="0"/>
    <d v="2022-12-11T00:00:00"/>
    <x v="2"/>
  </r>
  <r>
    <s v="TXN_6043282"/>
    <s v="CUST_21"/>
    <x v="5"/>
    <s v="Item_20_FUR"/>
    <n v="33.5"/>
    <n v="5"/>
    <n v="167.5"/>
    <x v="1"/>
    <x v="1"/>
    <d v="2024-01-10T00:00:00"/>
    <x v="1"/>
  </r>
  <r>
    <s v="TXN_5863441"/>
    <s v="CUST_14"/>
    <x v="0"/>
    <s v="Item_17_PAT"/>
    <n v="29"/>
    <n v="10"/>
    <n v="290"/>
    <x v="2"/>
    <x v="1"/>
    <d v="2023-03-11T00:00:00"/>
    <x v="1"/>
  </r>
  <r>
    <s v="TXN_6319342"/>
    <s v="CUST_23"/>
    <x v="0"/>
    <s v="Item_8_PAT"/>
    <n v="15.5"/>
    <n v="4"/>
    <n v="62"/>
    <x v="1"/>
    <x v="0"/>
    <d v="2022-10-21T00:00:00"/>
    <x v="0"/>
  </r>
  <r>
    <s v="TXN_7925229"/>
    <s v="CUST_10"/>
    <x v="1"/>
    <s v="Item_3_MILK"/>
    <n v="8"/>
    <n v="10"/>
    <n v="80"/>
    <x v="0"/>
    <x v="0"/>
    <d v="2023-08-28T00:00:00"/>
    <x v="0"/>
  </r>
  <r>
    <s v="TXN_8437276"/>
    <s v="CUST_19"/>
    <x v="0"/>
    <s v="Item_11_PAT"/>
    <n v="20"/>
    <n v="5"/>
    <n v="100"/>
    <x v="1"/>
    <x v="0"/>
    <d v="2024-03-05T00:00:00"/>
    <x v="2"/>
  </r>
  <r>
    <s v="TXN_1491000"/>
    <s v="CUST_11"/>
    <x v="2"/>
    <s v="Item_25_BUT"/>
    <n v="41"/>
    <n v="2"/>
    <n v="82"/>
    <x v="1"/>
    <x v="1"/>
    <d v="2022-02-19T00:00:00"/>
    <x v="2"/>
  </r>
  <r>
    <s v="TXN_2721638"/>
    <s v="CUST_16"/>
    <x v="5"/>
    <s v="Item_5_FUR"/>
    <n v="11"/>
    <n v="5"/>
    <n v="55"/>
    <x v="1"/>
    <x v="0"/>
    <d v="2024-07-11T00:00:00"/>
    <x v="2"/>
  </r>
  <r>
    <s v="TXN_8017236"/>
    <s v="CUST_08"/>
    <x v="1"/>
    <s v="Item_3_MILK"/>
    <n v="8"/>
    <n v="3"/>
    <n v="24"/>
    <x v="0"/>
    <x v="0"/>
    <d v="2023-06-14T00:00:00"/>
    <x v="1"/>
  </r>
  <r>
    <s v="TXN_9776249"/>
    <s v="CUST_09"/>
    <x v="7"/>
    <s v="Item_17_CEA"/>
    <n v="29"/>
    <n v="1"/>
    <n v="29"/>
    <x v="0"/>
    <x v="0"/>
    <d v="2023-01-18T00:00:00"/>
    <x v="2"/>
  </r>
  <r>
    <s v="TXN_7694831"/>
    <s v="CUST_15"/>
    <x v="1"/>
    <s v="Item_11_MILK"/>
    <n v="20"/>
    <n v="7"/>
    <n v="140"/>
    <x v="1"/>
    <x v="0"/>
    <d v="2023-07-23T00:00:00"/>
    <x v="0"/>
  </r>
  <r>
    <s v="TXN_7610612"/>
    <s v="CUST_09"/>
    <x v="6"/>
    <s v="Item_9_EHE"/>
    <n v="17"/>
    <n v="8"/>
    <n v="136"/>
    <x v="0"/>
    <x v="1"/>
    <d v="2024-03-25T00:00:00"/>
    <x v="0"/>
  </r>
  <r>
    <s v="TXN_5946038"/>
    <s v="CUST_17"/>
    <x v="3"/>
    <s v="Item_22_BEV"/>
    <n v="36.5"/>
    <n v="3"/>
    <n v="109.5"/>
    <x v="1"/>
    <x v="1"/>
    <d v="2024-12-30T00:00:00"/>
    <x v="1"/>
  </r>
  <r>
    <s v="TXN_9874732"/>
    <s v="CUST_07"/>
    <x v="6"/>
    <s v="Item_16_EHE"/>
    <n v="27.5"/>
    <n v="2"/>
    <n v="55"/>
    <x v="1"/>
    <x v="1"/>
    <d v="2022-08-27T00:00:00"/>
    <x v="1"/>
  </r>
  <r>
    <s v="TXN_5530234"/>
    <s v="CUST_10"/>
    <x v="6"/>
    <s v="Item_17_EHE"/>
    <n v="29"/>
    <n v="8"/>
    <n v="232"/>
    <x v="2"/>
    <x v="0"/>
    <d v="2023-06-30T00:00:00"/>
    <x v="0"/>
  </r>
  <r>
    <s v="TXN_5007568"/>
    <s v="CUST_22"/>
    <x v="4"/>
    <s v="Item_14_FOOD"/>
    <n v="24.5"/>
    <n v="10"/>
    <n v="245"/>
    <x v="0"/>
    <x v="1"/>
    <d v="2024-01-30T00:00:00"/>
    <x v="2"/>
  </r>
  <r>
    <s v="TXN_7548617"/>
    <s v="CUST_12"/>
    <x v="6"/>
    <s v="Item_23_EHE"/>
    <n v="38"/>
    <n v="10"/>
    <n v="380"/>
    <x v="0"/>
    <x v="1"/>
    <d v="2024-10-07T00:00:00"/>
    <x v="0"/>
  </r>
  <r>
    <s v="TXN_7898457"/>
    <s v="CUST_16"/>
    <x v="3"/>
    <s v="Item_25_BEV"/>
    <n v="41"/>
    <n v="10"/>
    <n v="410"/>
    <x v="2"/>
    <x v="0"/>
    <d v="2022-05-11T00:00:00"/>
    <x v="2"/>
  </r>
  <r>
    <s v="TXN_2301934"/>
    <s v="CUST_20"/>
    <x v="4"/>
    <s v="Item_20_FOOD"/>
    <n v="33.5"/>
    <n v="3"/>
    <n v="100.5"/>
    <x v="1"/>
    <x v="0"/>
    <d v="2022-09-07T00:00:00"/>
    <x v="0"/>
  </r>
  <r>
    <s v="TXN_8636007"/>
    <s v="CUST_06"/>
    <x v="3"/>
    <s v="Item_13_BEV"/>
    <n v="23"/>
    <n v="10"/>
    <n v="230"/>
    <x v="2"/>
    <x v="0"/>
    <d v="2022-09-04T00:00:00"/>
    <x v="1"/>
  </r>
  <r>
    <s v="TXN_6696815"/>
    <s v="CUST_21"/>
    <x v="7"/>
    <s v="Item_8_CEA"/>
    <n v="15.5"/>
    <n v="9"/>
    <n v="139.5"/>
    <x v="2"/>
    <x v="0"/>
    <d v="2022-12-10T00:00:00"/>
    <x v="1"/>
  </r>
  <r>
    <s v="TXN_6187949"/>
    <s v="CUST_18"/>
    <x v="2"/>
    <s v="Item_11_BUT"/>
    <n v="20"/>
    <n v="3"/>
    <n v="60"/>
    <x v="1"/>
    <x v="0"/>
    <d v="2023-11-29T00:00:00"/>
    <x v="2"/>
  </r>
  <r>
    <s v="TXN_4974180"/>
    <s v="CUST_08"/>
    <x v="6"/>
    <s v="Item_9_EHE"/>
    <n v="17"/>
    <n v="10"/>
    <n v="170"/>
    <x v="0"/>
    <x v="1"/>
    <d v="2022-10-27T00:00:00"/>
    <x v="2"/>
  </r>
  <r>
    <s v="TXN_4705980"/>
    <s v="CUST_22"/>
    <x v="1"/>
    <s v="Item_18_MILK"/>
    <n v="30.5"/>
    <n v="1"/>
    <n v="30.5"/>
    <x v="1"/>
    <x v="0"/>
    <d v="2023-02-14T00:00:00"/>
    <x v="2"/>
  </r>
  <r>
    <s v="TXN_4962334"/>
    <s v="CUST_06"/>
    <x v="6"/>
    <s v="Item_23_EHE"/>
    <n v="38"/>
    <n v="8"/>
    <n v="304"/>
    <x v="2"/>
    <x v="0"/>
    <d v="2023-12-27T00:00:00"/>
    <x v="1"/>
  </r>
  <r>
    <s v="TXN_1383402"/>
    <s v="CUST_04"/>
    <x v="2"/>
    <s v="Item_22_BUT"/>
    <n v="36.5"/>
    <n v="7"/>
    <n v="255.5"/>
    <x v="1"/>
    <x v="0"/>
    <d v="2024-08-28T00:00:00"/>
    <x v="1"/>
  </r>
  <r>
    <s v="TXN_1282545"/>
    <s v="CUST_19"/>
    <x v="2"/>
    <s v="Item_16_BUT"/>
    <n v="27.5"/>
    <n v="1"/>
    <n v="27.5"/>
    <x v="1"/>
    <x v="0"/>
    <d v="2022-08-17T00:00:00"/>
    <x v="1"/>
  </r>
  <r>
    <s v="TXN_1278874"/>
    <s v="CUST_24"/>
    <x v="4"/>
    <s v="Item_7_FOOD"/>
    <n v="14"/>
    <n v="1"/>
    <n v="14"/>
    <x v="2"/>
    <x v="1"/>
    <d v="2024-09-21T00:00:00"/>
    <x v="2"/>
  </r>
  <r>
    <s v="TXN_1766741"/>
    <s v="CUST_08"/>
    <x v="4"/>
    <s v="Item_25_FOOD"/>
    <n v="41"/>
    <n v="2"/>
    <n v="82"/>
    <x v="2"/>
    <x v="0"/>
    <d v="2022-06-22T00:00:00"/>
    <x v="0"/>
  </r>
  <r>
    <s v="TXN_3317321"/>
    <s v="CUST_11"/>
    <x v="3"/>
    <s v="Item_2_BEV"/>
    <n v="6.5"/>
    <n v="10"/>
    <n v="65"/>
    <x v="1"/>
    <x v="0"/>
    <d v="2023-10-27T00:00:00"/>
    <x v="2"/>
  </r>
  <r>
    <s v="TXN_9709127"/>
    <s v="CUST_06"/>
    <x v="4"/>
    <s v="Item_23_FOOD"/>
    <n v="38"/>
    <n v="6"/>
    <n v="228"/>
    <x v="2"/>
    <x v="1"/>
    <d v="2024-02-19T00:00:00"/>
    <x v="0"/>
  </r>
  <r>
    <s v="TXN_7179624"/>
    <s v="CUST_04"/>
    <x v="1"/>
    <s v="Item_22_MILK"/>
    <n v="36.5"/>
    <n v="10"/>
    <n v="365"/>
    <x v="1"/>
    <x v="0"/>
    <d v="2024-11-08T00:00:00"/>
    <x v="1"/>
  </r>
  <r>
    <s v="TXN_6175359"/>
    <s v="CUST_14"/>
    <x v="6"/>
    <s v="Item_4_EHE"/>
    <n v="9.5"/>
    <n v="5"/>
    <n v="47.5"/>
    <x v="2"/>
    <x v="0"/>
    <d v="2023-04-13T00:00:00"/>
    <x v="1"/>
  </r>
  <r>
    <s v="TXN_1074265"/>
    <s v="CUST_17"/>
    <x v="0"/>
    <s v="Item_2_PAT"/>
    <n v="6.5"/>
    <n v="7"/>
    <n v="45.5"/>
    <x v="1"/>
    <x v="1"/>
    <d v="2024-03-16T00:00:00"/>
    <x v="0"/>
  </r>
  <r>
    <s v="TXN_8535791"/>
    <s v="CUST_17"/>
    <x v="1"/>
    <s v="Item_13_MILK"/>
    <n v="23"/>
    <n v="10"/>
    <n v="230"/>
    <x v="1"/>
    <x v="1"/>
    <d v="2023-12-06T00:00:00"/>
    <x v="2"/>
  </r>
  <r>
    <s v="TXN_4893859"/>
    <s v="CUST_23"/>
    <x v="7"/>
    <s v="Item_15_CEA"/>
    <n v="26"/>
    <n v="7"/>
    <n v="182"/>
    <x v="1"/>
    <x v="1"/>
    <d v="2023-04-14T00:00:00"/>
    <x v="2"/>
  </r>
  <r>
    <s v="TXN_7748483"/>
    <s v="CUST_14"/>
    <x v="1"/>
    <s v="Item_17_MILK"/>
    <n v="29"/>
    <n v="8"/>
    <n v="232"/>
    <x v="2"/>
    <x v="1"/>
    <d v="2022-12-02T00:00:00"/>
    <x v="1"/>
  </r>
  <r>
    <s v="TXN_9896915"/>
    <s v="CUST_22"/>
    <x v="3"/>
    <m/>
    <m/>
    <n v="7"/>
    <n v="45.5"/>
    <x v="0"/>
    <x v="1"/>
    <d v="2024-04-29T00:00:00"/>
    <x v="1"/>
  </r>
  <r>
    <s v="TXN_2715933"/>
    <s v="CUST_11"/>
    <x v="3"/>
    <s v="Item_7_BEV"/>
    <n v="14"/>
    <n v="7"/>
    <n v="98"/>
    <x v="1"/>
    <x v="1"/>
    <d v="2022-11-29T00:00:00"/>
    <x v="2"/>
  </r>
  <r>
    <s v="TXN_6918343"/>
    <s v="CUST_20"/>
    <x v="6"/>
    <s v="Item_22_EHE"/>
    <n v="36.5"/>
    <n v="6"/>
    <n v="219"/>
    <x v="0"/>
    <x v="0"/>
    <d v="2024-10-30T00:00:00"/>
    <x v="2"/>
  </r>
  <r>
    <s v="TXN_3636944"/>
    <s v="CUST_22"/>
    <x v="2"/>
    <s v="Item_15_BUT"/>
    <n v="26"/>
    <n v="4"/>
    <n v="104"/>
    <x v="0"/>
    <x v="0"/>
    <d v="2024-10-29T00:00:00"/>
    <x v="0"/>
  </r>
  <r>
    <s v="TXN_8388138"/>
    <s v="CUST_25"/>
    <x v="1"/>
    <s v="Item_3_MILK"/>
    <n v="8"/>
    <n v="5"/>
    <n v="40"/>
    <x v="1"/>
    <x v="1"/>
    <d v="2023-07-29T00:00:00"/>
    <x v="1"/>
  </r>
  <r>
    <s v="TXN_4205231"/>
    <s v="CUST_08"/>
    <x v="7"/>
    <s v="Item_19_CEA"/>
    <n v="32"/>
    <n v="3"/>
    <n v="96"/>
    <x v="0"/>
    <x v="0"/>
    <d v="2024-03-07T00:00:00"/>
    <x v="0"/>
  </r>
  <r>
    <s v="TXN_8122173"/>
    <s v="CUST_15"/>
    <x v="6"/>
    <s v="Item_23_EHE"/>
    <n v="38"/>
    <n v="8"/>
    <n v="304"/>
    <x v="0"/>
    <x v="0"/>
    <d v="2023-04-04T00:00:00"/>
    <x v="1"/>
  </r>
  <r>
    <s v="TXN_6709296"/>
    <s v="CUST_01"/>
    <x v="7"/>
    <s v="Item_17_CEA"/>
    <n v="29"/>
    <n v="2"/>
    <n v="58"/>
    <x v="2"/>
    <x v="1"/>
    <d v="2024-08-09T00:00:00"/>
    <x v="1"/>
  </r>
  <r>
    <s v="TXN_7084750"/>
    <s v="CUST_25"/>
    <x v="4"/>
    <m/>
    <n v="21.5"/>
    <m/>
    <m/>
    <x v="0"/>
    <x v="1"/>
    <d v="2022-07-20T00:00:00"/>
    <x v="0"/>
  </r>
  <r>
    <s v="TXN_8566128"/>
    <s v="CUST_22"/>
    <x v="0"/>
    <s v="Item_15_PAT"/>
    <n v="26"/>
    <n v="6"/>
    <n v="156"/>
    <x v="2"/>
    <x v="1"/>
    <d v="2024-02-02T00:00:00"/>
    <x v="0"/>
  </r>
  <r>
    <s v="TXN_4289142"/>
    <s v="CUST_13"/>
    <x v="2"/>
    <s v="Item_22_BUT"/>
    <n v="36.5"/>
    <n v="7"/>
    <n v="255.5"/>
    <x v="2"/>
    <x v="0"/>
    <d v="2023-12-21T00:00:00"/>
    <x v="1"/>
  </r>
  <r>
    <s v="TXN_9737277"/>
    <s v="CUST_10"/>
    <x v="0"/>
    <s v="Item_12_PAT"/>
    <n v="21.5"/>
    <n v="5"/>
    <n v="107.5"/>
    <x v="2"/>
    <x v="0"/>
    <d v="2022-05-28T00:00:00"/>
    <x v="2"/>
  </r>
  <r>
    <s v="TXN_8295214"/>
    <s v="CUST_21"/>
    <x v="3"/>
    <s v="Item_12_BEV"/>
    <n v="21.5"/>
    <n v="6"/>
    <n v="129"/>
    <x v="0"/>
    <x v="1"/>
    <d v="2023-01-31T00:00:00"/>
    <x v="2"/>
  </r>
  <r>
    <s v="TXN_8724276"/>
    <s v="CUST_02"/>
    <x v="5"/>
    <s v="Item_5_FUR"/>
    <n v="11"/>
    <n v="6"/>
    <n v="66"/>
    <x v="1"/>
    <x v="0"/>
    <d v="2022-04-01T00:00:00"/>
    <x v="2"/>
  </r>
  <r>
    <s v="TXN_5022230"/>
    <s v="CUST_24"/>
    <x v="0"/>
    <s v="Item_8_PAT"/>
    <n v="15.5"/>
    <n v="8"/>
    <n v="124"/>
    <x v="0"/>
    <x v="1"/>
    <d v="2023-02-11T00:00:00"/>
    <x v="2"/>
  </r>
  <r>
    <s v="TXN_9016578"/>
    <s v="CUST_03"/>
    <x v="0"/>
    <s v="Item_3_PAT"/>
    <n v="8"/>
    <n v="9"/>
    <n v="72"/>
    <x v="0"/>
    <x v="0"/>
    <d v="2023-10-29T00:00:00"/>
    <x v="2"/>
  </r>
  <r>
    <s v="TXN_6887267"/>
    <s v="CUST_08"/>
    <x v="7"/>
    <s v="Item_21_CEA"/>
    <n v="35"/>
    <n v="10"/>
    <n v="350"/>
    <x v="1"/>
    <x v="0"/>
    <d v="2022-01-08T00:00:00"/>
    <x v="1"/>
  </r>
  <r>
    <s v="TXN_5153449"/>
    <s v="CUST_09"/>
    <x v="1"/>
    <s v="Item_18_MILK"/>
    <n v="30.5"/>
    <n v="4"/>
    <n v="122"/>
    <x v="1"/>
    <x v="0"/>
    <d v="2024-06-16T00:00:00"/>
    <x v="0"/>
  </r>
  <r>
    <s v="TXN_5364503"/>
    <s v="CUST_15"/>
    <x v="7"/>
    <s v="Item_13_CEA"/>
    <n v="23"/>
    <n v="10"/>
    <n v="230"/>
    <x v="0"/>
    <x v="1"/>
    <d v="2023-09-13T00:00:00"/>
    <x v="0"/>
  </r>
  <r>
    <s v="TXN_6849972"/>
    <s v="CUST_15"/>
    <x v="4"/>
    <s v="Item_12_FOOD"/>
    <n v="21.5"/>
    <n v="5"/>
    <n v="107.5"/>
    <x v="2"/>
    <x v="0"/>
    <d v="2024-10-13T00:00:00"/>
    <x v="1"/>
  </r>
  <r>
    <s v="TXN_2987709"/>
    <s v="CUST_24"/>
    <x v="7"/>
    <s v="Item_10_CEA"/>
    <n v="18.5"/>
    <n v="5"/>
    <n v="92.5"/>
    <x v="2"/>
    <x v="0"/>
    <d v="2024-03-28T00:00:00"/>
    <x v="0"/>
  </r>
  <r>
    <s v="TXN_6693770"/>
    <s v="CUST_04"/>
    <x v="0"/>
    <s v="Item_18_PAT"/>
    <n v="30.5"/>
    <n v="4"/>
    <n v="122"/>
    <x v="1"/>
    <x v="0"/>
    <d v="2024-06-03T00:00:00"/>
    <x v="0"/>
  </r>
  <r>
    <s v="TXN_8229538"/>
    <s v="CUST_14"/>
    <x v="3"/>
    <s v="Item_21_BEV"/>
    <n v="35"/>
    <n v="5"/>
    <n v="175"/>
    <x v="1"/>
    <x v="1"/>
    <d v="2023-01-03T00:00:00"/>
    <x v="0"/>
  </r>
  <r>
    <s v="TXN_4373603"/>
    <s v="CUST_08"/>
    <x v="6"/>
    <s v="Item_2_EHE"/>
    <n v="6.5"/>
    <n v="1"/>
    <n v="6.5"/>
    <x v="0"/>
    <x v="1"/>
    <d v="2022-07-14T00:00:00"/>
    <x v="1"/>
  </r>
  <r>
    <s v="TXN_4340729"/>
    <s v="CUST_15"/>
    <x v="3"/>
    <s v="Item_24_BEV"/>
    <n v="39.5"/>
    <n v="9"/>
    <n v="355.5"/>
    <x v="0"/>
    <x v="1"/>
    <d v="2024-10-02T00:00:00"/>
    <x v="2"/>
  </r>
  <r>
    <s v="TXN_3050595"/>
    <s v="CUST_11"/>
    <x v="4"/>
    <s v="Item_11_FOOD"/>
    <n v="20"/>
    <n v="5"/>
    <n v="100"/>
    <x v="2"/>
    <x v="0"/>
    <d v="2024-12-09T00:00:00"/>
    <x v="2"/>
  </r>
  <r>
    <s v="TXN_8882076"/>
    <s v="CUST_25"/>
    <x v="7"/>
    <m/>
    <n v="27.5"/>
    <m/>
    <m/>
    <x v="2"/>
    <x v="0"/>
    <d v="2022-03-31T00:00:00"/>
    <x v="0"/>
  </r>
  <r>
    <s v="TXN_7560356"/>
    <s v="CUST_14"/>
    <x v="0"/>
    <s v="Item_24_PAT"/>
    <n v="39.5"/>
    <n v="2"/>
    <n v="79"/>
    <x v="1"/>
    <x v="0"/>
    <d v="2024-05-24T00:00:00"/>
    <x v="1"/>
  </r>
  <r>
    <s v="TXN_5280034"/>
    <s v="CUST_07"/>
    <x v="6"/>
    <s v="Item_8_EHE"/>
    <n v="15.5"/>
    <n v="3"/>
    <n v="46.5"/>
    <x v="1"/>
    <x v="1"/>
    <d v="2022-02-18T00:00:00"/>
    <x v="0"/>
  </r>
  <r>
    <s v="TXN_5182159"/>
    <s v="CUST_20"/>
    <x v="0"/>
    <s v="Item_23_PAT"/>
    <n v="38"/>
    <n v="4"/>
    <n v="152"/>
    <x v="0"/>
    <x v="0"/>
    <d v="2024-07-30T00:00:00"/>
    <x v="2"/>
  </r>
  <r>
    <s v="TXN_4606507"/>
    <s v="CUST_22"/>
    <x v="2"/>
    <s v="Item_12_BUT"/>
    <n v="21.5"/>
    <n v="3"/>
    <n v="64.5"/>
    <x v="2"/>
    <x v="1"/>
    <d v="2023-08-28T00:00:00"/>
    <x v="0"/>
  </r>
  <r>
    <s v="TXN_1220541"/>
    <s v="CUST_21"/>
    <x v="4"/>
    <m/>
    <n v="35"/>
    <m/>
    <m/>
    <x v="0"/>
    <x v="1"/>
    <d v="2023-12-03T00:00:00"/>
    <x v="1"/>
  </r>
  <r>
    <s v="TXN_6106136"/>
    <s v="CUST_07"/>
    <x v="5"/>
    <m/>
    <m/>
    <n v="9"/>
    <n v="58.5"/>
    <x v="1"/>
    <x v="1"/>
    <d v="2024-02-03T00:00:00"/>
    <x v="1"/>
  </r>
  <r>
    <s v="TXN_5165507"/>
    <s v="CUST_02"/>
    <x v="0"/>
    <s v="Item_15_PAT"/>
    <n v="26"/>
    <n v="5"/>
    <n v="130"/>
    <x v="0"/>
    <x v="1"/>
    <d v="2022-10-31T00:00:00"/>
    <x v="1"/>
  </r>
  <r>
    <s v="TXN_4567294"/>
    <s v="CUST_21"/>
    <x v="0"/>
    <m/>
    <n v="21.5"/>
    <m/>
    <m/>
    <x v="0"/>
    <x v="0"/>
    <d v="2022-03-28T00:00:00"/>
    <x v="1"/>
  </r>
  <r>
    <s v="TXN_2514543"/>
    <s v="CUST_20"/>
    <x v="0"/>
    <m/>
    <n v="9.5"/>
    <m/>
    <m/>
    <x v="0"/>
    <x v="1"/>
    <d v="2022-06-08T00:00:00"/>
    <x v="2"/>
  </r>
  <r>
    <s v="TXN_6283478"/>
    <s v="CUST_12"/>
    <x v="4"/>
    <s v="Item_5_FOOD"/>
    <n v="11"/>
    <n v="8"/>
    <n v="88"/>
    <x v="1"/>
    <x v="0"/>
    <d v="2022-06-11T00:00:00"/>
    <x v="1"/>
  </r>
  <r>
    <s v="TXN_9493723"/>
    <s v="CUST_22"/>
    <x v="2"/>
    <s v="Item_22_BUT"/>
    <n v="36.5"/>
    <n v="4"/>
    <n v="146"/>
    <x v="1"/>
    <x v="1"/>
    <d v="2022-05-28T00:00:00"/>
    <x v="0"/>
  </r>
  <r>
    <s v="TXN_4246606"/>
    <s v="CUST_02"/>
    <x v="4"/>
    <m/>
    <m/>
    <n v="7"/>
    <n v="203"/>
    <x v="1"/>
    <x v="0"/>
    <d v="2023-10-24T00:00:00"/>
    <x v="1"/>
  </r>
  <r>
    <s v="TXN_5471959"/>
    <s v="CUST_23"/>
    <x v="7"/>
    <s v="Item_2_CEA"/>
    <n v="6.5"/>
    <n v="10"/>
    <n v="65"/>
    <x v="0"/>
    <x v="1"/>
    <d v="2023-05-18T00:00:00"/>
    <x v="2"/>
  </r>
  <r>
    <s v="TXN_4641540"/>
    <s v="CUST_20"/>
    <x v="6"/>
    <s v="Item_18_EHE"/>
    <n v="30.5"/>
    <n v="6"/>
    <n v="183"/>
    <x v="1"/>
    <x v="0"/>
    <d v="2023-06-14T00:00:00"/>
    <x v="0"/>
  </r>
  <r>
    <s v="TXN_4854529"/>
    <s v="CUST_25"/>
    <x v="2"/>
    <s v="Item_11_BUT"/>
    <n v="20"/>
    <n v="6"/>
    <n v="120"/>
    <x v="2"/>
    <x v="0"/>
    <d v="2022-11-30T00:00:00"/>
    <x v="0"/>
  </r>
  <r>
    <s v="TXN_2313239"/>
    <s v="CUST_07"/>
    <x v="1"/>
    <s v="Item_22_MILK"/>
    <n v="36.5"/>
    <n v="5"/>
    <n v="182.5"/>
    <x v="1"/>
    <x v="1"/>
    <d v="2023-02-28T00:00:00"/>
    <x v="2"/>
  </r>
  <r>
    <s v="TXN_5923084"/>
    <s v="CUST_10"/>
    <x v="5"/>
    <s v="Item_21_FUR"/>
    <n v="35"/>
    <n v="8"/>
    <n v="280"/>
    <x v="0"/>
    <x v="1"/>
    <d v="2022-12-11T00:00:00"/>
    <x v="1"/>
  </r>
  <r>
    <s v="TXN_9938063"/>
    <s v="CUST_21"/>
    <x v="6"/>
    <s v="Item_25_EHE"/>
    <n v="41"/>
    <n v="4"/>
    <n v="164"/>
    <x v="1"/>
    <x v="1"/>
    <d v="2024-01-22T00:00:00"/>
    <x v="2"/>
  </r>
  <r>
    <s v="TXN_5172007"/>
    <s v="CUST_25"/>
    <x v="7"/>
    <s v="Item_22_CEA"/>
    <n v="36.5"/>
    <n v="9"/>
    <n v="328.5"/>
    <x v="2"/>
    <x v="0"/>
    <d v="2023-12-31T00:00:00"/>
    <x v="2"/>
  </r>
  <r>
    <s v="TXN_5321918"/>
    <s v="CUST_24"/>
    <x v="5"/>
    <s v="Item_6_FUR"/>
    <n v="12.5"/>
    <n v="5"/>
    <n v="62.5"/>
    <x v="1"/>
    <x v="1"/>
    <d v="2025-01-18T00:00:00"/>
    <x v="1"/>
  </r>
  <r>
    <s v="TXN_1514611"/>
    <s v="CUST_07"/>
    <x v="4"/>
    <s v="Item_22_FOOD"/>
    <n v="36.5"/>
    <n v="7"/>
    <n v="255.5"/>
    <x v="0"/>
    <x v="0"/>
    <d v="2023-07-24T00:00:00"/>
    <x v="1"/>
  </r>
  <r>
    <s v="TXN_9074576"/>
    <s v="CUST_05"/>
    <x v="0"/>
    <s v="Item_6_PAT"/>
    <n v="12.5"/>
    <n v="2"/>
    <n v="25"/>
    <x v="2"/>
    <x v="1"/>
    <d v="2022-08-24T00:00:00"/>
    <x v="2"/>
  </r>
  <r>
    <s v="TXN_8560915"/>
    <s v="CUST_05"/>
    <x v="2"/>
    <s v="Item_25_BUT"/>
    <n v="41"/>
    <n v="9"/>
    <n v="369"/>
    <x v="2"/>
    <x v="1"/>
    <d v="2024-11-03T00:00:00"/>
    <x v="1"/>
  </r>
  <r>
    <s v="TXN_9701250"/>
    <s v="CUST_22"/>
    <x v="2"/>
    <s v="Item_25_BUT"/>
    <n v="41"/>
    <n v="5"/>
    <n v="205"/>
    <x v="1"/>
    <x v="0"/>
    <d v="2022-04-08T00:00:00"/>
    <x v="1"/>
  </r>
  <r>
    <s v="TXN_6254766"/>
    <s v="CUST_23"/>
    <x v="7"/>
    <s v="Item_13_CEA"/>
    <n v="23"/>
    <n v="5"/>
    <n v="115"/>
    <x v="0"/>
    <x v="1"/>
    <d v="2024-05-04T00:00:00"/>
    <x v="2"/>
  </r>
  <r>
    <s v="TXN_6206996"/>
    <s v="CUST_23"/>
    <x v="7"/>
    <m/>
    <n v="21.5"/>
    <m/>
    <m/>
    <x v="1"/>
    <x v="0"/>
    <d v="2022-01-31T00:00:00"/>
    <x v="1"/>
  </r>
  <r>
    <s v="TXN_6698401"/>
    <s v="CUST_02"/>
    <x v="6"/>
    <s v="Item_25_EHE"/>
    <n v="41"/>
    <n v="3"/>
    <n v="123"/>
    <x v="2"/>
    <x v="0"/>
    <d v="2024-07-02T00:00:00"/>
    <x v="1"/>
  </r>
  <r>
    <s v="TXN_7522804"/>
    <s v="CUST_20"/>
    <x v="7"/>
    <s v="Item_10_CEA"/>
    <n v="18.5"/>
    <n v="1"/>
    <n v="18.5"/>
    <x v="2"/>
    <x v="0"/>
    <d v="2023-02-19T00:00:00"/>
    <x v="0"/>
  </r>
  <r>
    <s v="TXN_4153975"/>
    <s v="CUST_21"/>
    <x v="1"/>
    <s v="Item_19_MILK"/>
    <n v="32"/>
    <n v="8"/>
    <n v="256"/>
    <x v="0"/>
    <x v="0"/>
    <d v="2023-01-26T00:00:00"/>
    <x v="2"/>
  </r>
  <r>
    <s v="TXN_6429023"/>
    <s v="CUST_13"/>
    <x v="0"/>
    <s v="Item_7_PAT"/>
    <n v="14"/>
    <n v="5"/>
    <n v="70"/>
    <x v="0"/>
    <x v="0"/>
    <d v="2022-10-06T00:00:00"/>
    <x v="1"/>
  </r>
  <r>
    <s v="TXN_9112753"/>
    <s v="CUST_25"/>
    <x v="2"/>
    <s v="Item_23_BUT"/>
    <n v="38"/>
    <n v="3"/>
    <n v="114"/>
    <x v="1"/>
    <x v="1"/>
    <d v="2024-04-29T00:00:00"/>
    <x v="1"/>
  </r>
  <r>
    <s v="TXN_8127777"/>
    <s v="CUST_14"/>
    <x v="0"/>
    <m/>
    <n v="33.5"/>
    <m/>
    <m/>
    <x v="0"/>
    <x v="1"/>
    <d v="2023-02-27T00:00:00"/>
    <x v="2"/>
  </r>
  <r>
    <s v="TXN_1862542"/>
    <s v="CUST_18"/>
    <x v="2"/>
    <s v="Item_9_BUT"/>
    <n v="17"/>
    <n v="8"/>
    <n v="136"/>
    <x v="1"/>
    <x v="1"/>
    <d v="2024-08-25T00:00:00"/>
    <x v="1"/>
  </r>
  <r>
    <s v="TXN_3293968"/>
    <s v="CUST_19"/>
    <x v="6"/>
    <s v="Item_8_EHE"/>
    <n v="15.5"/>
    <n v="2"/>
    <n v="31"/>
    <x v="1"/>
    <x v="0"/>
    <d v="2022-01-17T00:00:00"/>
    <x v="0"/>
  </r>
  <r>
    <s v="TXN_6092112"/>
    <s v="CUST_23"/>
    <x v="2"/>
    <s v="Item_8_BUT"/>
    <n v="15.5"/>
    <n v="5"/>
    <n v="77.5"/>
    <x v="0"/>
    <x v="0"/>
    <d v="2024-01-09T00:00:00"/>
    <x v="1"/>
  </r>
  <r>
    <s v="TXN_1859813"/>
    <s v="CUST_05"/>
    <x v="6"/>
    <s v="Item_18_EHE"/>
    <n v="30.5"/>
    <n v="5"/>
    <n v="152.5"/>
    <x v="2"/>
    <x v="1"/>
    <d v="2023-08-29T00:00:00"/>
    <x v="1"/>
  </r>
  <r>
    <s v="TXN_5859101"/>
    <s v="CUST_21"/>
    <x v="6"/>
    <s v="Item_8_EHE"/>
    <n v="15.5"/>
    <n v="5"/>
    <n v="77.5"/>
    <x v="2"/>
    <x v="1"/>
    <d v="2024-01-19T00:00:00"/>
    <x v="1"/>
  </r>
  <r>
    <s v="TXN_9665505"/>
    <s v="CUST_25"/>
    <x v="5"/>
    <s v="Item_11_FUR"/>
    <n v="20"/>
    <n v="4"/>
    <n v="80"/>
    <x v="0"/>
    <x v="0"/>
    <d v="2022-05-05T00:00:00"/>
    <x v="2"/>
  </r>
  <r>
    <s v="TXN_8988079"/>
    <s v="CUST_19"/>
    <x v="7"/>
    <s v="Item_23_CEA"/>
    <n v="38"/>
    <n v="9"/>
    <n v="342"/>
    <x v="1"/>
    <x v="1"/>
    <d v="2023-06-10T00:00:00"/>
    <x v="1"/>
  </r>
  <r>
    <s v="TXN_8537066"/>
    <s v="CUST_03"/>
    <x v="1"/>
    <s v="Item_11_MILK"/>
    <n v="20"/>
    <n v="10"/>
    <n v="200"/>
    <x v="2"/>
    <x v="1"/>
    <d v="2024-06-11T00:00:00"/>
    <x v="2"/>
  </r>
  <r>
    <s v="TXN_9909476"/>
    <s v="CUST_03"/>
    <x v="4"/>
    <s v="Item_22_FOOD"/>
    <n v="36.5"/>
    <n v="5"/>
    <n v="182.5"/>
    <x v="2"/>
    <x v="1"/>
    <d v="2023-09-22T00:00:00"/>
    <x v="2"/>
  </r>
  <r>
    <s v="TXN_2378312"/>
    <s v="CUST_09"/>
    <x v="0"/>
    <s v="Item_23_PAT"/>
    <n v="38"/>
    <n v="5"/>
    <n v="190"/>
    <x v="0"/>
    <x v="0"/>
    <d v="2023-05-27T00:00:00"/>
    <x v="0"/>
  </r>
  <r>
    <s v="TXN_8447456"/>
    <s v="CUST_16"/>
    <x v="6"/>
    <s v="Item_18_EHE"/>
    <n v="30.5"/>
    <n v="3"/>
    <n v="91.5"/>
    <x v="0"/>
    <x v="1"/>
    <d v="2024-08-12T00:00:00"/>
    <x v="2"/>
  </r>
  <r>
    <s v="TXN_9026045"/>
    <s v="CUST_17"/>
    <x v="2"/>
    <s v="Item_19_BUT"/>
    <n v="32"/>
    <n v="4"/>
    <n v="128"/>
    <x v="1"/>
    <x v="1"/>
    <d v="2022-08-08T00:00:00"/>
    <x v="2"/>
  </r>
  <r>
    <s v="TXN_3972307"/>
    <s v="CUST_12"/>
    <x v="2"/>
    <s v="Item_12_BUT"/>
    <n v="21.5"/>
    <n v="7"/>
    <n v="150.5"/>
    <x v="1"/>
    <x v="1"/>
    <d v="2023-10-18T00:00:00"/>
    <x v="2"/>
  </r>
  <r>
    <s v="TXN_6765730"/>
    <s v="CUST_17"/>
    <x v="5"/>
    <s v="Item_25_FUR"/>
    <n v="41"/>
    <n v="9"/>
    <n v="369"/>
    <x v="2"/>
    <x v="0"/>
    <d v="2023-09-10T00:00:00"/>
    <x v="0"/>
  </r>
  <r>
    <s v="TXN_1025805"/>
    <s v="CUST_09"/>
    <x v="2"/>
    <s v="Item_8_BUT"/>
    <n v="15.5"/>
    <n v="2"/>
    <n v="31"/>
    <x v="1"/>
    <x v="1"/>
    <d v="2024-07-28T00:00:00"/>
    <x v="2"/>
  </r>
  <r>
    <s v="TXN_7151664"/>
    <s v="CUST_15"/>
    <x v="7"/>
    <s v="Item_20_CEA"/>
    <n v="33.5"/>
    <n v="7"/>
    <n v="234.5"/>
    <x v="0"/>
    <x v="0"/>
    <d v="2025-01-17T00:00:00"/>
    <x v="2"/>
  </r>
  <r>
    <s v="TXN_1194790"/>
    <s v="CUST_07"/>
    <x v="7"/>
    <s v="Item_14_CEA"/>
    <n v="24.5"/>
    <n v="4"/>
    <n v="98"/>
    <x v="0"/>
    <x v="1"/>
    <d v="2023-09-07T00:00:00"/>
    <x v="0"/>
  </r>
  <r>
    <s v="TXN_2360404"/>
    <s v="CUST_23"/>
    <x v="4"/>
    <s v="Item_4_FOOD"/>
    <n v="9.5"/>
    <n v="3"/>
    <n v="28.5"/>
    <x v="0"/>
    <x v="1"/>
    <d v="2024-06-01T00:00:00"/>
    <x v="2"/>
  </r>
  <r>
    <s v="TXN_3791096"/>
    <s v="CUST_20"/>
    <x v="0"/>
    <s v="Item_9_PAT"/>
    <n v="17"/>
    <n v="3"/>
    <n v="51"/>
    <x v="2"/>
    <x v="1"/>
    <d v="2024-08-30T00:00:00"/>
    <x v="0"/>
  </r>
  <r>
    <s v="TXN_1929540"/>
    <s v="CUST_16"/>
    <x v="3"/>
    <s v="Item_7_BEV"/>
    <n v="14"/>
    <n v="2"/>
    <n v="28"/>
    <x v="2"/>
    <x v="1"/>
    <d v="2023-05-18T00:00:00"/>
    <x v="2"/>
  </r>
  <r>
    <s v="TXN_5739751"/>
    <s v="CUST_15"/>
    <x v="6"/>
    <s v="Item_3_EHE"/>
    <n v="8"/>
    <n v="5"/>
    <n v="40"/>
    <x v="2"/>
    <x v="0"/>
    <d v="2023-01-22T00:00:00"/>
    <x v="0"/>
  </r>
  <r>
    <s v="TXN_7679605"/>
    <s v="CUST_18"/>
    <x v="3"/>
    <s v="Item_3_BEV"/>
    <n v="8"/>
    <n v="3"/>
    <n v="24"/>
    <x v="2"/>
    <x v="1"/>
    <d v="2023-02-10T00:00:00"/>
    <x v="2"/>
  </r>
  <r>
    <s v="TXN_7588153"/>
    <s v="CUST_16"/>
    <x v="6"/>
    <s v="Item_20_EHE"/>
    <n v="33.5"/>
    <n v="10"/>
    <n v="335"/>
    <x v="0"/>
    <x v="0"/>
    <d v="2022-03-24T00:00:00"/>
    <x v="0"/>
  </r>
  <r>
    <s v="TXN_1071655"/>
    <s v="CUST_15"/>
    <x v="5"/>
    <s v="Item_6_FUR"/>
    <n v="12.5"/>
    <n v="8"/>
    <n v="100"/>
    <x v="0"/>
    <x v="0"/>
    <d v="2024-04-25T00:00:00"/>
    <x v="2"/>
  </r>
  <r>
    <s v="TXN_1121761"/>
    <s v="CUST_10"/>
    <x v="2"/>
    <s v="Item_24_BUT"/>
    <n v="39.5"/>
    <n v="7"/>
    <n v="276.5"/>
    <x v="2"/>
    <x v="0"/>
    <d v="2023-11-04T00:00:00"/>
    <x v="2"/>
  </r>
  <r>
    <s v="TXN_7108605"/>
    <s v="CUST_03"/>
    <x v="2"/>
    <s v="Item_11_BUT"/>
    <n v="20"/>
    <n v="8"/>
    <n v="160"/>
    <x v="0"/>
    <x v="0"/>
    <d v="2024-08-09T00:00:00"/>
    <x v="2"/>
  </r>
  <r>
    <s v="TXN_1534522"/>
    <s v="CUST_05"/>
    <x v="2"/>
    <s v="Item_2_BUT"/>
    <n v="6.5"/>
    <n v="6"/>
    <n v="39"/>
    <x v="0"/>
    <x v="0"/>
    <d v="2024-09-25T00:00:00"/>
    <x v="0"/>
  </r>
  <r>
    <s v="TXN_8405907"/>
    <s v="CUST_04"/>
    <x v="4"/>
    <s v="Item_17_FOOD"/>
    <n v="29"/>
    <n v="7"/>
    <n v="203"/>
    <x v="2"/>
    <x v="1"/>
    <d v="2022-10-09T00:00:00"/>
    <x v="1"/>
  </r>
  <r>
    <s v="TXN_5478659"/>
    <s v="CUST_24"/>
    <x v="1"/>
    <s v="Item_23_MILK"/>
    <n v="38"/>
    <n v="5"/>
    <n v="190"/>
    <x v="1"/>
    <x v="1"/>
    <d v="2024-02-22T00:00:00"/>
    <x v="2"/>
  </r>
  <r>
    <s v="TXN_1002182"/>
    <s v="CUST_01"/>
    <x v="4"/>
    <s v="Item_5_FOOD"/>
    <n v="11"/>
    <n v="5"/>
    <n v="55"/>
    <x v="0"/>
    <x v="1"/>
    <d v="2024-10-08T00:00:00"/>
    <x v="0"/>
  </r>
  <r>
    <s v="TXN_8264793"/>
    <s v="CUST_18"/>
    <x v="6"/>
    <s v="Item_8_EHE"/>
    <n v="15.5"/>
    <n v="9"/>
    <n v="139.5"/>
    <x v="0"/>
    <x v="1"/>
    <d v="2022-01-11T00:00:00"/>
    <x v="2"/>
  </r>
  <r>
    <s v="TXN_5500378"/>
    <s v="CUST_04"/>
    <x v="6"/>
    <s v="Item_20_EHE"/>
    <n v="33.5"/>
    <n v="7"/>
    <n v="234.5"/>
    <x v="0"/>
    <x v="1"/>
    <d v="2022-02-22T00:00:00"/>
    <x v="1"/>
  </r>
  <r>
    <s v="TXN_1137120"/>
    <s v="CUST_06"/>
    <x v="1"/>
    <s v="Item_19_MILK"/>
    <n v="32"/>
    <n v="1"/>
    <n v="32"/>
    <x v="1"/>
    <x v="0"/>
    <d v="2024-10-17T00:00:00"/>
    <x v="0"/>
  </r>
  <r>
    <s v="TXN_6005354"/>
    <s v="CUST_11"/>
    <x v="4"/>
    <s v="Item_11_FOOD"/>
    <n v="20"/>
    <n v="7"/>
    <n v="140"/>
    <x v="1"/>
    <x v="1"/>
    <d v="2024-02-04T00:00:00"/>
    <x v="2"/>
  </r>
  <r>
    <s v="TXN_4204523"/>
    <s v="CUST_21"/>
    <x v="3"/>
    <s v="Item_8_BEV"/>
    <n v="15.5"/>
    <n v="7"/>
    <n v="108.5"/>
    <x v="1"/>
    <x v="1"/>
    <d v="2024-12-12T00:00:00"/>
    <x v="0"/>
  </r>
  <r>
    <s v="TXN_2900282"/>
    <s v="CUST_19"/>
    <x v="5"/>
    <s v="Item_7_FUR"/>
    <n v="14"/>
    <n v="10"/>
    <n v="140"/>
    <x v="2"/>
    <x v="0"/>
    <d v="2023-04-04T00:00:00"/>
    <x v="0"/>
  </r>
  <r>
    <s v="TXN_7074295"/>
    <s v="CUST_21"/>
    <x v="1"/>
    <s v="Item_1_MILK"/>
    <n v="5"/>
    <n v="6"/>
    <n v="30"/>
    <x v="1"/>
    <x v="1"/>
    <d v="2022-04-06T00:00:00"/>
    <x v="2"/>
  </r>
  <r>
    <s v="TXN_4344596"/>
    <s v="CUST_17"/>
    <x v="0"/>
    <m/>
    <n v="29"/>
    <m/>
    <m/>
    <x v="1"/>
    <x v="0"/>
    <d v="2024-04-03T00:00:00"/>
    <x v="1"/>
  </r>
  <r>
    <s v="TXN_6766113"/>
    <s v="CUST_25"/>
    <x v="6"/>
    <s v="Item_12_EHE"/>
    <n v="21.5"/>
    <n v="2"/>
    <n v="43"/>
    <x v="2"/>
    <x v="1"/>
    <d v="2024-09-22T00:00:00"/>
    <x v="1"/>
  </r>
  <r>
    <s v="TXN_4275378"/>
    <s v="CUST_10"/>
    <x v="3"/>
    <s v="Item_16_BEV"/>
    <n v="27.5"/>
    <n v="5"/>
    <n v="137.5"/>
    <x v="0"/>
    <x v="0"/>
    <d v="2023-04-05T00:00:00"/>
    <x v="2"/>
  </r>
  <r>
    <s v="TXN_1558304"/>
    <s v="CUST_22"/>
    <x v="1"/>
    <s v="Item_11_MILK"/>
    <n v="20"/>
    <n v="8"/>
    <n v="160"/>
    <x v="1"/>
    <x v="0"/>
    <d v="2024-03-10T00:00:00"/>
    <x v="1"/>
  </r>
  <r>
    <s v="TXN_6118432"/>
    <s v="CUST_08"/>
    <x v="2"/>
    <s v="Item_16_BUT"/>
    <n v="27.5"/>
    <n v="1"/>
    <n v="27.5"/>
    <x v="2"/>
    <x v="0"/>
    <d v="2022-08-25T00:00:00"/>
    <x v="1"/>
  </r>
  <r>
    <s v="TXN_1894434"/>
    <s v="CUST_20"/>
    <x v="4"/>
    <s v="Item_14_FOOD"/>
    <n v="24.5"/>
    <n v="4"/>
    <n v="98"/>
    <x v="2"/>
    <x v="1"/>
    <d v="2023-03-10T00:00:00"/>
    <x v="1"/>
  </r>
  <r>
    <s v="TXN_1398307"/>
    <s v="CUST_25"/>
    <x v="2"/>
    <s v="Item_14_BUT"/>
    <n v="24.5"/>
    <n v="6"/>
    <n v="147"/>
    <x v="2"/>
    <x v="0"/>
    <d v="2025-01-03T00:00:00"/>
    <x v="1"/>
  </r>
  <r>
    <s v="TXN_7517758"/>
    <s v="CUST_02"/>
    <x v="1"/>
    <s v="Item_18_MILK"/>
    <n v="30.5"/>
    <n v="10"/>
    <n v="305"/>
    <x v="2"/>
    <x v="1"/>
    <d v="2023-06-20T00:00:00"/>
    <x v="2"/>
  </r>
  <r>
    <s v="TXN_6207746"/>
    <s v="CUST_23"/>
    <x v="0"/>
    <s v="Item_12_PAT"/>
    <n v="21.5"/>
    <n v="7"/>
    <n v="150.5"/>
    <x v="2"/>
    <x v="1"/>
    <d v="2024-03-15T00:00:00"/>
    <x v="0"/>
  </r>
  <r>
    <s v="TXN_8786372"/>
    <s v="CUST_25"/>
    <x v="6"/>
    <s v="Item_8_EHE"/>
    <n v="15.5"/>
    <n v="8"/>
    <n v="124"/>
    <x v="0"/>
    <x v="0"/>
    <d v="2022-04-22T00:00:00"/>
    <x v="1"/>
  </r>
  <r>
    <s v="TXN_2250165"/>
    <s v="CUST_20"/>
    <x v="2"/>
    <s v="Item_23_BUT"/>
    <n v="38"/>
    <n v="3"/>
    <n v="114"/>
    <x v="1"/>
    <x v="1"/>
    <d v="2022-09-21T00:00:00"/>
    <x v="0"/>
  </r>
  <r>
    <s v="TXN_3957692"/>
    <s v="CUST_01"/>
    <x v="7"/>
    <s v="Item_6_CEA"/>
    <n v="12.5"/>
    <n v="4"/>
    <n v="50"/>
    <x v="2"/>
    <x v="0"/>
    <d v="2024-07-31T00:00:00"/>
    <x v="2"/>
  </r>
  <r>
    <s v="TXN_3303622"/>
    <s v="CUST_12"/>
    <x v="2"/>
    <s v="Item_12_BUT"/>
    <n v="21.5"/>
    <n v="10"/>
    <n v="215"/>
    <x v="1"/>
    <x v="1"/>
    <d v="2022-01-31T00:00:00"/>
    <x v="2"/>
  </r>
  <r>
    <s v="TXN_7919038"/>
    <s v="CUST_24"/>
    <x v="5"/>
    <s v="Item_14_FUR"/>
    <n v="24.5"/>
    <n v="10"/>
    <n v="245"/>
    <x v="2"/>
    <x v="1"/>
    <d v="2022-04-04T00:00:00"/>
    <x v="1"/>
  </r>
  <r>
    <s v="TXN_7814081"/>
    <s v="CUST_17"/>
    <x v="1"/>
    <s v="Item_13_MILK"/>
    <n v="23"/>
    <n v="7"/>
    <n v="161"/>
    <x v="2"/>
    <x v="0"/>
    <d v="2024-05-21T00:00:00"/>
    <x v="1"/>
  </r>
  <r>
    <s v="TXN_7690703"/>
    <s v="CUST_07"/>
    <x v="1"/>
    <s v="Item_22_MILK"/>
    <n v="36.5"/>
    <n v="6"/>
    <n v="219"/>
    <x v="1"/>
    <x v="1"/>
    <d v="2022-06-25T00:00:00"/>
    <x v="2"/>
  </r>
  <r>
    <s v="TXN_5597499"/>
    <s v="CUST_08"/>
    <x v="6"/>
    <s v="Item_6_EHE"/>
    <n v="12.5"/>
    <n v="10"/>
    <n v="125"/>
    <x v="2"/>
    <x v="0"/>
    <d v="2023-12-07T00:00:00"/>
    <x v="0"/>
  </r>
  <r>
    <s v="TXN_4682567"/>
    <s v="CUST_16"/>
    <x v="7"/>
    <s v="Item_5_CEA"/>
    <n v="11"/>
    <n v="2"/>
    <n v="22"/>
    <x v="2"/>
    <x v="1"/>
    <d v="2023-06-28T00:00:00"/>
    <x v="2"/>
  </r>
  <r>
    <s v="TXN_9203083"/>
    <s v="CUST_07"/>
    <x v="2"/>
    <s v="Item_4_BUT"/>
    <n v="9.5"/>
    <n v="6"/>
    <n v="57"/>
    <x v="1"/>
    <x v="0"/>
    <d v="2022-11-14T00:00:00"/>
    <x v="0"/>
  </r>
  <r>
    <s v="TXN_8691499"/>
    <s v="CUST_05"/>
    <x v="1"/>
    <s v="Item_17_MILK"/>
    <n v="29"/>
    <n v="8"/>
    <n v="232"/>
    <x v="2"/>
    <x v="1"/>
    <d v="2022-07-19T00:00:00"/>
    <x v="1"/>
  </r>
  <r>
    <s v="TXN_2481480"/>
    <s v="CUST_11"/>
    <x v="6"/>
    <s v="Item_20_EHE"/>
    <n v="33.5"/>
    <n v="8"/>
    <n v="268"/>
    <x v="0"/>
    <x v="0"/>
    <d v="2022-07-08T00:00:00"/>
    <x v="1"/>
  </r>
  <r>
    <s v="TXN_7839304"/>
    <s v="CUST_21"/>
    <x v="1"/>
    <s v="Item_14_MILK"/>
    <n v="24.5"/>
    <n v="10"/>
    <n v="245"/>
    <x v="0"/>
    <x v="1"/>
    <d v="2024-02-14T00:00:00"/>
    <x v="0"/>
  </r>
  <r>
    <s v="TXN_4218876"/>
    <s v="CUST_14"/>
    <x v="2"/>
    <s v="Item_16_BUT"/>
    <n v="27.5"/>
    <n v="6"/>
    <n v="165"/>
    <x v="0"/>
    <x v="1"/>
    <d v="2022-04-15T00:00:00"/>
    <x v="2"/>
  </r>
  <r>
    <s v="TXN_1212420"/>
    <s v="CUST_05"/>
    <x v="0"/>
    <s v="Item_13_PAT"/>
    <n v="23"/>
    <n v="2"/>
    <n v="46"/>
    <x v="1"/>
    <x v="0"/>
    <d v="2022-06-21T00:00:00"/>
    <x v="2"/>
  </r>
  <r>
    <s v="TXN_2059003"/>
    <s v="CUST_13"/>
    <x v="7"/>
    <s v="Item_15_CEA"/>
    <n v="26"/>
    <n v="4"/>
    <n v="104"/>
    <x v="0"/>
    <x v="0"/>
    <d v="2024-04-28T00:00:00"/>
    <x v="2"/>
  </r>
  <r>
    <s v="TXN_5881214"/>
    <s v="CUST_02"/>
    <x v="0"/>
    <s v="Item_11_PAT"/>
    <n v="20"/>
    <n v="3"/>
    <n v="60"/>
    <x v="0"/>
    <x v="0"/>
    <d v="2022-01-18T00:00:00"/>
    <x v="0"/>
  </r>
  <r>
    <s v="TXN_5323387"/>
    <s v="CUST_13"/>
    <x v="5"/>
    <s v="Item_1_FUR"/>
    <n v="5"/>
    <n v="8"/>
    <n v="40"/>
    <x v="2"/>
    <x v="0"/>
    <d v="2024-03-08T00:00:00"/>
    <x v="1"/>
  </r>
  <r>
    <s v="TXN_5991314"/>
    <s v="CUST_06"/>
    <x v="3"/>
    <s v="Item_2_BEV"/>
    <n v="6.5"/>
    <n v="5"/>
    <n v="32.5"/>
    <x v="0"/>
    <x v="0"/>
    <d v="2022-05-09T00:00:00"/>
    <x v="1"/>
  </r>
  <r>
    <s v="TXN_3175015"/>
    <s v="CUST_04"/>
    <x v="2"/>
    <s v="Item_25_BUT"/>
    <n v="41"/>
    <n v="3"/>
    <n v="123"/>
    <x v="2"/>
    <x v="0"/>
    <d v="2024-06-10T00:00:00"/>
    <x v="2"/>
  </r>
  <r>
    <s v="TXN_5728541"/>
    <s v="CUST_12"/>
    <x v="5"/>
    <m/>
    <n v="15.5"/>
    <m/>
    <m/>
    <x v="2"/>
    <x v="0"/>
    <d v="2022-01-27T00:00:00"/>
    <x v="2"/>
  </r>
  <r>
    <s v="TXN_9345275"/>
    <s v="CUST_09"/>
    <x v="0"/>
    <m/>
    <m/>
    <n v="5"/>
    <n v="190"/>
    <x v="2"/>
    <x v="0"/>
    <d v="2024-10-20T00:00:00"/>
    <x v="1"/>
  </r>
  <r>
    <s v="TXN_8584185"/>
    <s v="CUST_08"/>
    <x v="0"/>
    <s v="Item_25_PAT"/>
    <n v="41"/>
    <n v="4"/>
    <n v="164"/>
    <x v="1"/>
    <x v="0"/>
    <d v="2022-02-11T00:00:00"/>
    <x v="1"/>
  </r>
  <r>
    <s v="TXN_2324094"/>
    <s v="CUST_18"/>
    <x v="7"/>
    <m/>
    <n v="11"/>
    <m/>
    <m/>
    <x v="1"/>
    <x v="1"/>
    <d v="2024-12-07T00:00:00"/>
    <x v="2"/>
  </r>
  <r>
    <s v="TXN_4037099"/>
    <s v="CUST_05"/>
    <x v="0"/>
    <s v="Item_8_PAT"/>
    <n v="15.5"/>
    <n v="5"/>
    <n v="77.5"/>
    <x v="2"/>
    <x v="0"/>
    <d v="2024-09-09T00:00:00"/>
    <x v="0"/>
  </r>
  <r>
    <s v="TXN_2306040"/>
    <s v="CUST_08"/>
    <x v="6"/>
    <m/>
    <m/>
    <n v="8"/>
    <n v="88"/>
    <x v="2"/>
    <x v="0"/>
    <d v="2023-11-27T00:00:00"/>
    <x v="0"/>
  </r>
  <r>
    <s v="TXN_7924859"/>
    <s v="CUST_12"/>
    <x v="6"/>
    <m/>
    <m/>
    <n v="3"/>
    <n v="109.5"/>
    <x v="0"/>
    <x v="1"/>
    <d v="2023-08-18T00:00:00"/>
    <x v="2"/>
  </r>
  <r>
    <s v="TXN_2788067"/>
    <s v="CUST_17"/>
    <x v="6"/>
    <m/>
    <n v="35"/>
    <m/>
    <m/>
    <x v="2"/>
    <x v="1"/>
    <d v="2022-08-23T00:00:00"/>
    <x v="1"/>
  </r>
  <r>
    <s v="TXN_9531274"/>
    <s v="CUST_12"/>
    <x v="7"/>
    <s v="Item_19_CEA"/>
    <n v="32"/>
    <n v="5"/>
    <n v="160"/>
    <x v="0"/>
    <x v="0"/>
    <d v="2024-10-21T00:00:00"/>
    <x v="1"/>
  </r>
  <r>
    <s v="TXN_6402114"/>
    <s v="CUST_10"/>
    <x v="0"/>
    <s v="Item_16_PAT"/>
    <n v="27.5"/>
    <n v="7"/>
    <n v="192.5"/>
    <x v="1"/>
    <x v="0"/>
    <d v="2023-12-05T00:00:00"/>
    <x v="2"/>
  </r>
  <r>
    <s v="TXN_5461728"/>
    <s v="CUST_19"/>
    <x v="7"/>
    <s v="Item_1_CEA"/>
    <n v="5"/>
    <n v="3"/>
    <n v="15"/>
    <x v="2"/>
    <x v="1"/>
    <d v="2024-10-07T00:00:00"/>
    <x v="2"/>
  </r>
  <r>
    <s v="TXN_6395052"/>
    <s v="CUST_09"/>
    <x v="4"/>
    <s v="Item_25_FOOD"/>
    <n v="41"/>
    <n v="8"/>
    <n v="328"/>
    <x v="2"/>
    <x v="0"/>
    <d v="2024-10-02T00:00:00"/>
    <x v="0"/>
  </r>
  <r>
    <s v="TXN_7787171"/>
    <s v="CUST_02"/>
    <x v="3"/>
    <s v="Item_7_BEV"/>
    <n v="14"/>
    <n v="5"/>
    <n v="70"/>
    <x v="0"/>
    <x v="1"/>
    <d v="2024-07-06T00:00:00"/>
    <x v="1"/>
  </r>
  <r>
    <s v="TXN_1209495"/>
    <s v="CUST_24"/>
    <x v="3"/>
    <s v="Item_5_BEV"/>
    <n v="11"/>
    <n v="10"/>
    <n v="110"/>
    <x v="0"/>
    <x v="1"/>
    <d v="2023-01-29T00:00:00"/>
    <x v="2"/>
  </r>
  <r>
    <s v="TXN_5756608"/>
    <s v="CUST_15"/>
    <x v="5"/>
    <s v="Item_24_FUR"/>
    <n v="39.5"/>
    <n v="3"/>
    <n v="118.5"/>
    <x v="2"/>
    <x v="1"/>
    <d v="2024-03-28T00:00:00"/>
    <x v="0"/>
  </r>
  <r>
    <s v="TXN_1770364"/>
    <s v="CUST_10"/>
    <x v="4"/>
    <s v="Item_5_FOOD"/>
    <n v="11"/>
    <n v="10"/>
    <n v="110"/>
    <x v="2"/>
    <x v="0"/>
    <d v="2023-12-10T00:00:00"/>
    <x v="2"/>
  </r>
  <r>
    <s v="TXN_6896725"/>
    <s v="CUST_11"/>
    <x v="1"/>
    <s v="Item_7_MILK"/>
    <n v="14"/>
    <n v="10"/>
    <n v="140"/>
    <x v="2"/>
    <x v="0"/>
    <d v="2025-01-17T00:00:00"/>
    <x v="2"/>
  </r>
  <r>
    <s v="TXN_4506079"/>
    <s v="CUST_05"/>
    <x v="0"/>
    <s v="Item_1_PAT"/>
    <n v="5"/>
    <n v="1"/>
    <n v="5"/>
    <x v="1"/>
    <x v="1"/>
    <d v="2023-09-21T00:00:00"/>
    <x v="0"/>
  </r>
  <r>
    <s v="TXN_1383259"/>
    <s v="CUST_22"/>
    <x v="4"/>
    <s v="Item_17_FOOD"/>
    <n v="29"/>
    <n v="2"/>
    <n v="58"/>
    <x v="2"/>
    <x v="1"/>
    <d v="2022-10-06T00:00:00"/>
    <x v="2"/>
  </r>
  <r>
    <s v="TXN_2122383"/>
    <s v="CUST_23"/>
    <x v="0"/>
    <s v="Item_14_PAT"/>
    <n v="24.5"/>
    <n v="8"/>
    <n v="196"/>
    <x v="0"/>
    <x v="1"/>
    <d v="2023-10-07T00:00:00"/>
    <x v="1"/>
  </r>
  <r>
    <s v="TXN_1818008"/>
    <s v="CUST_19"/>
    <x v="6"/>
    <s v="Item_7_EHE"/>
    <n v="14"/>
    <n v="1"/>
    <n v="14"/>
    <x v="0"/>
    <x v="0"/>
    <d v="2022-03-29T00:00:00"/>
    <x v="1"/>
  </r>
  <r>
    <s v="TXN_3231618"/>
    <s v="CUST_10"/>
    <x v="4"/>
    <s v="Item_10_FOOD"/>
    <n v="18.5"/>
    <n v="7"/>
    <n v="129.5"/>
    <x v="1"/>
    <x v="0"/>
    <d v="2022-02-02T00:00:00"/>
    <x v="0"/>
  </r>
  <r>
    <s v="TXN_7949571"/>
    <s v="CUST_01"/>
    <x v="5"/>
    <s v="Item_1_FUR"/>
    <n v="5"/>
    <n v="8"/>
    <n v="40"/>
    <x v="1"/>
    <x v="1"/>
    <d v="2022-05-24T00:00:00"/>
    <x v="0"/>
  </r>
  <r>
    <s v="TXN_8228754"/>
    <s v="CUST_21"/>
    <x v="4"/>
    <s v="Item_5_FOOD"/>
    <n v="11"/>
    <n v="5"/>
    <n v="55"/>
    <x v="0"/>
    <x v="0"/>
    <d v="2022-01-10T00:00:00"/>
    <x v="0"/>
  </r>
  <r>
    <s v="TXN_8529406"/>
    <s v="CUST_15"/>
    <x v="6"/>
    <s v="Item_21_EHE"/>
    <n v="35"/>
    <n v="4"/>
    <n v="140"/>
    <x v="0"/>
    <x v="0"/>
    <d v="2023-07-18T00:00:00"/>
    <x v="2"/>
  </r>
  <r>
    <s v="TXN_3962622"/>
    <s v="CUST_20"/>
    <x v="1"/>
    <s v="Item_11_MILK"/>
    <n v="20"/>
    <n v="5"/>
    <n v="100"/>
    <x v="1"/>
    <x v="1"/>
    <d v="2022-04-20T00:00:00"/>
    <x v="2"/>
  </r>
  <r>
    <s v="TXN_4636584"/>
    <s v="CUST_15"/>
    <x v="6"/>
    <s v="Item_2_EHE"/>
    <n v="6.5"/>
    <n v="3"/>
    <n v="19.5"/>
    <x v="1"/>
    <x v="1"/>
    <d v="2024-01-02T00:00:00"/>
    <x v="0"/>
  </r>
  <r>
    <s v="TXN_1338239"/>
    <s v="CUST_17"/>
    <x v="1"/>
    <s v="Item_7_MILK"/>
    <n v="14"/>
    <n v="5"/>
    <n v="70"/>
    <x v="0"/>
    <x v="0"/>
    <d v="2024-01-11T00:00:00"/>
    <x v="0"/>
  </r>
  <r>
    <s v="TXN_5801836"/>
    <s v="CUST_23"/>
    <x v="7"/>
    <s v="Item_12_CEA"/>
    <n v="21.5"/>
    <n v="8"/>
    <n v="172"/>
    <x v="1"/>
    <x v="1"/>
    <d v="2022-10-13T00:00:00"/>
    <x v="0"/>
  </r>
  <r>
    <s v="TXN_9989610"/>
    <s v="CUST_20"/>
    <x v="4"/>
    <s v="Item_11_FOOD"/>
    <n v="20"/>
    <n v="7"/>
    <n v="140"/>
    <x v="0"/>
    <x v="1"/>
    <d v="2023-11-12T00:00:00"/>
    <x v="1"/>
  </r>
  <r>
    <s v="TXN_7003512"/>
    <s v="CUST_08"/>
    <x v="3"/>
    <s v="Item_17_BEV"/>
    <n v="29"/>
    <n v="4"/>
    <n v="116"/>
    <x v="0"/>
    <x v="0"/>
    <d v="2024-01-10T00:00:00"/>
    <x v="2"/>
  </r>
  <r>
    <s v="TXN_8817845"/>
    <s v="CUST_13"/>
    <x v="0"/>
    <s v="Item_4_PAT"/>
    <n v="9.5"/>
    <n v="3"/>
    <n v="28.5"/>
    <x v="0"/>
    <x v="1"/>
    <d v="2023-07-29T00:00:00"/>
    <x v="1"/>
  </r>
  <r>
    <s v="TXN_3280390"/>
    <s v="CUST_02"/>
    <x v="6"/>
    <s v="Item_25_EHE"/>
    <n v="41"/>
    <n v="7"/>
    <n v="287"/>
    <x v="2"/>
    <x v="1"/>
    <d v="2022-10-21T00:00:00"/>
    <x v="1"/>
  </r>
  <r>
    <s v="TXN_7433742"/>
    <s v="CUST_12"/>
    <x v="6"/>
    <m/>
    <m/>
    <n v="5"/>
    <n v="77.5"/>
    <x v="0"/>
    <x v="0"/>
    <d v="2023-09-09T00:00:00"/>
    <x v="0"/>
  </r>
  <r>
    <s v="TXN_2072018"/>
    <s v="CUST_05"/>
    <x v="4"/>
    <s v="Item_14_FOOD"/>
    <n v="24.5"/>
    <n v="6"/>
    <n v="147"/>
    <x v="0"/>
    <x v="0"/>
    <d v="2024-01-29T00:00:00"/>
    <x v="2"/>
  </r>
  <r>
    <s v="TXN_8625188"/>
    <s v="CUST_13"/>
    <x v="5"/>
    <s v="Item_2_FUR"/>
    <n v="6.5"/>
    <n v="8"/>
    <n v="52"/>
    <x v="0"/>
    <x v="0"/>
    <d v="2024-11-13T00:00:00"/>
    <x v="0"/>
  </r>
  <r>
    <s v="TXN_8974501"/>
    <s v="CUST_24"/>
    <x v="1"/>
    <s v="Item_11_MILK"/>
    <n v="20"/>
    <n v="1"/>
    <n v="20"/>
    <x v="2"/>
    <x v="0"/>
    <d v="2023-06-22T00:00:00"/>
    <x v="1"/>
  </r>
  <r>
    <s v="TXN_7781176"/>
    <s v="CUST_05"/>
    <x v="5"/>
    <s v="Item_5_FUR"/>
    <n v="11"/>
    <n v="7"/>
    <n v="77"/>
    <x v="0"/>
    <x v="0"/>
    <d v="2022-11-18T00:00:00"/>
    <x v="0"/>
  </r>
  <r>
    <s v="TXN_9362268"/>
    <s v="CUST_20"/>
    <x v="7"/>
    <s v="Item_11_CEA"/>
    <n v="20"/>
    <n v="1"/>
    <n v="20"/>
    <x v="1"/>
    <x v="1"/>
    <d v="2022-12-23T00:00:00"/>
    <x v="0"/>
  </r>
  <r>
    <s v="TXN_1021914"/>
    <s v="CUST_25"/>
    <x v="6"/>
    <s v="Item_15_EHE"/>
    <n v="26"/>
    <n v="8"/>
    <n v="208"/>
    <x v="1"/>
    <x v="1"/>
    <d v="2022-10-01T00:00:00"/>
    <x v="1"/>
  </r>
  <r>
    <s v="TXN_7513847"/>
    <s v="CUST_07"/>
    <x v="7"/>
    <m/>
    <m/>
    <n v="2"/>
    <n v="31"/>
    <x v="0"/>
    <x v="0"/>
    <d v="2023-03-06T00:00:00"/>
    <x v="0"/>
  </r>
  <r>
    <s v="TXN_5577357"/>
    <s v="CUST_21"/>
    <x v="2"/>
    <s v="Item_12_BUT"/>
    <n v="21.5"/>
    <n v="10"/>
    <n v="215"/>
    <x v="1"/>
    <x v="1"/>
    <d v="2022-12-23T00:00:00"/>
    <x v="2"/>
  </r>
  <r>
    <s v="TXN_6029235"/>
    <s v="CUST_24"/>
    <x v="2"/>
    <s v="Item_21_BUT"/>
    <n v="35"/>
    <n v="9"/>
    <n v="315"/>
    <x v="1"/>
    <x v="1"/>
    <d v="2023-10-20T00:00:00"/>
    <x v="0"/>
  </r>
  <r>
    <s v="TXN_1091462"/>
    <s v="CUST_11"/>
    <x v="3"/>
    <s v="Item_16_BEV"/>
    <n v="27.5"/>
    <n v="2"/>
    <n v="55"/>
    <x v="2"/>
    <x v="0"/>
    <d v="2022-06-22T00:00:00"/>
    <x v="1"/>
  </r>
  <r>
    <s v="TXN_4751499"/>
    <s v="CUST_13"/>
    <x v="1"/>
    <s v="Item_3_MILK"/>
    <n v="8"/>
    <n v="10"/>
    <n v="80"/>
    <x v="2"/>
    <x v="1"/>
    <d v="2024-07-11T00:00:00"/>
    <x v="0"/>
  </r>
  <r>
    <s v="TXN_8954835"/>
    <s v="CUST_19"/>
    <x v="3"/>
    <s v="Item_4_BEV"/>
    <n v="9.5"/>
    <n v="4"/>
    <n v="38"/>
    <x v="0"/>
    <x v="0"/>
    <d v="2024-06-03T00:00:00"/>
    <x v="2"/>
  </r>
  <r>
    <s v="TXN_6377916"/>
    <s v="CUST_14"/>
    <x v="5"/>
    <s v="Item_8_FUR"/>
    <n v="15.5"/>
    <n v="6"/>
    <n v="93"/>
    <x v="1"/>
    <x v="1"/>
    <d v="2024-02-11T00:00:00"/>
    <x v="2"/>
  </r>
  <r>
    <s v="TXN_9446585"/>
    <s v="CUST_25"/>
    <x v="1"/>
    <s v="Item_6_MILK"/>
    <n v="12.5"/>
    <n v="3"/>
    <n v="37.5"/>
    <x v="0"/>
    <x v="1"/>
    <d v="2024-01-06T00:00:00"/>
    <x v="1"/>
  </r>
  <r>
    <s v="TXN_9069543"/>
    <s v="CUST_10"/>
    <x v="5"/>
    <s v="Item_22_FUR"/>
    <n v="36.5"/>
    <n v="4"/>
    <n v="146"/>
    <x v="2"/>
    <x v="1"/>
    <d v="2024-03-13T00:00:00"/>
    <x v="1"/>
  </r>
  <r>
    <s v="TXN_5564406"/>
    <s v="CUST_08"/>
    <x v="2"/>
    <s v="Item_7_BUT"/>
    <n v="14"/>
    <n v="2"/>
    <n v="28"/>
    <x v="2"/>
    <x v="0"/>
    <d v="2024-10-16T00:00:00"/>
    <x v="2"/>
  </r>
  <r>
    <s v="TXN_1023937"/>
    <s v="CUST_08"/>
    <x v="2"/>
    <s v="Item_8_BUT"/>
    <n v="15.5"/>
    <n v="5"/>
    <n v="77.5"/>
    <x v="2"/>
    <x v="1"/>
    <d v="2024-10-09T00:00:00"/>
    <x v="2"/>
  </r>
  <r>
    <s v="TXN_3475563"/>
    <s v="CUST_16"/>
    <x v="3"/>
    <s v="Item_2_BEV"/>
    <n v="6.5"/>
    <n v="5"/>
    <n v="32.5"/>
    <x v="2"/>
    <x v="1"/>
    <d v="2024-08-09T00:00:00"/>
    <x v="1"/>
  </r>
  <r>
    <s v="TXN_8678715"/>
    <s v="CUST_21"/>
    <x v="1"/>
    <s v="Item_18_MILK"/>
    <n v="30.5"/>
    <n v="6"/>
    <n v="183"/>
    <x v="0"/>
    <x v="0"/>
    <d v="2023-08-21T00:00:00"/>
    <x v="1"/>
  </r>
  <r>
    <s v="TXN_4008120"/>
    <s v="CUST_08"/>
    <x v="0"/>
    <s v="Item_12_PAT"/>
    <n v="21.5"/>
    <n v="1"/>
    <n v="21.5"/>
    <x v="2"/>
    <x v="1"/>
    <d v="2022-11-09T00:00:00"/>
    <x v="2"/>
  </r>
  <r>
    <s v="TXN_7169866"/>
    <s v="CUST_25"/>
    <x v="7"/>
    <s v="Item_14_CEA"/>
    <n v="24.5"/>
    <n v="6"/>
    <n v="147"/>
    <x v="2"/>
    <x v="0"/>
    <d v="2023-03-03T00:00:00"/>
    <x v="0"/>
  </r>
  <r>
    <s v="TXN_8655378"/>
    <s v="CUST_12"/>
    <x v="1"/>
    <s v="Item_23_MILK"/>
    <n v="38"/>
    <n v="4"/>
    <n v="152"/>
    <x v="1"/>
    <x v="0"/>
    <d v="2023-07-16T00:00:00"/>
    <x v="1"/>
  </r>
  <r>
    <s v="TXN_8699307"/>
    <s v="CUST_09"/>
    <x v="4"/>
    <m/>
    <m/>
    <n v="10"/>
    <n v="245"/>
    <x v="1"/>
    <x v="1"/>
    <d v="2022-06-11T00:00:00"/>
    <x v="0"/>
  </r>
  <r>
    <s v="TXN_1212399"/>
    <s v="CUST_05"/>
    <x v="3"/>
    <m/>
    <m/>
    <n v="8"/>
    <n v="112"/>
    <x v="0"/>
    <x v="0"/>
    <d v="2024-01-17T00:00:00"/>
    <x v="0"/>
  </r>
  <r>
    <s v="TXN_3603189"/>
    <s v="CUST_03"/>
    <x v="4"/>
    <s v="Item_6_FOOD"/>
    <n v="12.5"/>
    <n v="5"/>
    <n v="62.5"/>
    <x v="0"/>
    <x v="0"/>
    <d v="2022-03-02T00:00:00"/>
    <x v="1"/>
  </r>
  <r>
    <s v="TXN_2054145"/>
    <s v="CUST_06"/>
    <x v="6"/>
    <s v="Item_21_EHE"/>
    <n v="35"/>
    <n v="7"/>
    <n v="245"/>
    <x v="2"/>
    <x v="1"/>
    <d v="2023-05-28T00:00:00"/>
    <x v="1"/>
  </r>
  <r>
    <s v="TXN_3012172"/>
    <s v="CUST_04"/>
    <x v="7"/>
    <s v="Item_15_CEA"/>
    <n v="26"/>
    <n v="5"/>
    <n v="130"/>
    <x v="2"/>
    <x v="0"/>
    <d v="2023-02-09T00:00:00"/>
    <x v="0"/>
  </r>
  <r>
    <s v="TXN_9726191"/>
    <s v="CUST_10"/>
    <x v="5"/>
    <s v="Item_25_FUR"/>
    <n v="41"/>
    <n v="8"/>
    <n v="328"/>
    <x v="2"/>
    <x v="0"/>
    <d v="2024-08-28T00:00:00"/>
    <x v="2"/>
  </r>
  <r>
    <s v="TXN_5657713"/>
    <s v="CUST_11"/>
    <x v="0"/>
    <s v="Item_23_PAT"/>
    <n v="38"/>
    <n v="5"/>
    <n v="190"/>
    <x v="1"/>
    <x v="1"/>
    <d v="2024-04-29T00:00:00"/>
    <x v="2"/>
  </r>
  <r>
    <s v="TXN_2801294"/>
    <s v="CUST_04"/>
    <x v="1"/>
    <s v="Item_23_MILK"/>
    <n v="38"/>
    <n v="7"/>
    <n v="266"/>
    <x v="0"/>
    <x v="1"/>
    <d v="2024-09-27T00:00:00"/>
    <x v="2"/>
  </r>
  <r>
    <s v="TXN_4748533"/>
    <s v="CUST_10"/>
    <x v="3"/>
    <s v="Item_14_BEV"/>
    <n v="24.5"/>
    <n v="8"/>
    <n v="196"/>
    <x v="2"/>
    <x v="1"/>
    <d v="2024-04-03T00:00:00"/>
    <x v="1"/>
  </r>
  <r>
    <s v="TXN_8387771"/>
    <s v="CUST_09"/>
    <x v="0"/>
    <s v="Item_13_PAT"/>
    <n v="23"/>
    <n v="8"/>
    <n v="184"/>
    <x v="0"/>
    <x v="1"/>
    <d v="2024-10-05T00:00:00"/>
    <x v="2"/>
  </r>
  <r>
    <s v="TXN_8000838"/>
    <s v="CUST_25"/>
    <x v="2"/>
    <s v="Item_7_BUT"/>
    <n v="14"/>
    <n v="3"/>
    <n v="42"/>
    <x v="0"/>
    <x v="1"/>
    <d v="2024-10-26T00:00:00"/>
    <x v="2"/>
  </r>
  <r>
    <s v="TXN_1153259"/>
    <s v="CUST_21"/>
    <x v="1"/>
    <s v="Item_16_MILK"/>
    <n v="27.5"/>
    <n v="7"/>
    <n v="192.5"/>
    <x v="2"/>
    <x v="0"/>
    <d v="2024-10-13T00:00:00"/>
    <x v="0"/>
  </r>
  <r>
    <s v="TXN_2739207"/>
    <s v="CUST_12"/>
    <x v="3"/>
    <s v="Item_17_BEV"/>
    <n v="29"/>
    <n v="4"/>
    <n v="116"/>
    <x v="1"/>
    <x v="0"/>
    <d v="2024-12-04T00:00:00"/>
    <x v="0"/>
  </r>
  <r>
    <s v="TXN_6301893"/>
    <s v="CUST_01"/>
    <x v="7"/>
    <s v="Item_15_CEA"/>
    <n v="26"/>
    <n v="3"/>
    <n v="78"/>
    <x v="0"/>
    <x v="1"/>
    <d v="2024-04-27T00:00:00"/>
    <x v="2"/>
  </r>
  <r>
    <s v="TXN_3150131"/>
    <s v="CUST_02"/>
    <x v="2"/>
    <s v="Item_1_BUT"/>
    <n v="5"/>
    <n v="2"/>
    <n v="10"/>
    <x v="2"/>
    <x v="1"/>
    <d v="2022-02-11T00:00:00"/>
    <x v="1"/>
  </r>
  <r>
    <s v="TXN_3628073"/>
    <s v="CUST_08"/>
    <x v="2"/>
    <s v="Item_15_BUT"/>
    <n v="26"/>
    <n v="8"/>
    <n v="208"/>
    <x v="2"/>
    <x v="1"/>
    <d v="2022-01-26T00:00:00"/>
    <x v="0"/>
  </r>
  <r>
    <s v="TXN_4517752"/>
    <s v="CUST_05"/>
    <x v="3"/>
    <m/>
    <m/>
    <n v="6"/>
    <n v="246"/>
    <x v="0"/>
    <x v="1"/>
    <d v="2022-07-21T00:00:00"/>
    <x v="2"/>
  </r>
  <r>
    <s v="TXN_4166938"/>
    <s v="CUST_08"/>
    <x v="4"/>
    <s v="Item_4_FOOD"/>
    <n v="9.5"/>
    <n v="1"/>
    <n v="9.5"/>
    <x v="0"/>
    <x v="1"/>
    <d v="2022-03-13T00:00:00"/>
    <x v="2"/>
  </r>
  <r>
    <s v="TXN_3576295"/>
    <s v="CUST_01"/>
    <x v="3"/>
    <s v="Item_23_BEV"/>
    <n v="38"/>
    <n v="7"/>
    <n v="266"/>
    <x v="0"/>
    <x v="1"/>
    <d v="2024-08-06T00:00:00"/>
    <x v="1"/>
  </r>
  <r>
    <s v="TXN_6116884"/>
    <s v="CUST_20"/>
    <x v="4"/>
    <s v="Item_20_FOOD"/>
    <n v="33.5"/>
    <n v="5"/>
    <n v="167.5"/>
    <x v="2"/>
    <x v="1"/>
    <d v="2024-12-02T00:00:00"/>
    <x v="2"/>
  </r>
  <r>
    <s v="TXN_7075399"/>
    <s v="CUST_24"/>
    <x v="5"/>
    <s v="Item_23_FUR"/>
    <n v="38"/>
    <n v="1"/>
    <n v="38"/>
    <x v="0"/>
    <x v="1"/>
    <d v="2022-07-07T00:00:00"/>
    <x v="2"/>
  </r>
  <r>
    <s v="TXN_2331907"/>
    <s v="CUST_17"/>
    <x v="6"/>
    <s v="Item_15_EHE"/>
    <n v="26"/>
    <n v="9"/>
    <n v="234"/>
    <x v="0"/>
    <x v="0"/>
    <d v="2024-11-08T00:00:00"/>
    <x v="0"/>
  </r>
  <r>
    <s v="TXN_1980053"/>
    <s v="CUST_13"/>
    <x v="1"/>
    <s v="Item_17_MILK"/>
    <n v="29"/>
    <n v="10"/>
    <n v="290"/>
    <x v="2"/>
    <x v="1"/>
    <d v="2022-09-26T00:00:00"/>
    <x v="1"/>
  </r>
  <r>
    <s v="TXN_5678403"/>
    <s v="CUST_04"/>
    <x v="7"/>
    <s v="Item_19_CEA"/>
    <n v="32"/>
    <n v="7"/>
    <n v="224"/>
    <x v="2"/>
    <x v="1"/>
    <d v="2023-09-19T00:00:00"/>
    <x v="1"/>
  </r>
  <r>
    <s v="TXN_9379604"/>
    <s v="CUST_13"/>
    <x v="7"/>
    <s v="Item_9_CEA"/>
    <n v="17"/>
    <n v="3"/>
    <n v="51"/>
    <x v="1"/>
    <x v="0"/>
    <d v="2024-08-15T00:00:00"/>
    <x v="0"/>
  </r>
  <r>
    <s v="TXN_5721686"/>
    <s v="CUST_04"/>
    <x v="5"/>
    <s v="Item_2_FUR"/>
    <n v="6.5"/>
    <n v="6"/>
    <n v="39"/>
    <x v="2"/>
    <x v="1"/>
    <d v="2024-06-15T00:00:00"/>
    <x v="1"/>
  </r>
  <r>
    <s v="TXN_2256891"/>
    <s v="CUST_08"/>
    <x v="1"/>
    <s v="Item_13_MILK"/>
    <n v="23"/>
    <n v="4"/>
    <n v="92"/>
    <x v="2"/>
    <x v="0"/>
    <d v="2022-03-26T00:00:00"/>
    <x v="1"/>
  </r>
  <r>
    <s v="TXN_4224556"/>
    <s v="CUST_06"/>
    <x v="5"/>
    <s v="Item_23_FUR"/>
    <n v="38"/>
    <n v="5"/>
    <n v="190"/>
    <x v="1"/>
    <x v="1"/>
    <d v="2022-07-21T00:00:00"/>
    <x v="1"/>
  </r>
  <r>
    <s v="TXN_7577279"/>
    <s v="CUST_04"/>
    <x v="2"/>
    <s v="Item_12_BUT"/>
    <n v="21.5"/>
    <n v="9"/>
    <n v="193.5"/>
    <x v="2"/>
    <x v="1"/>
    <d v="2022-09-29T00:00:00"/>
    <x v="2"/>
  </r>
  <r>
    <s v="TXN_7354091"/>
    <s v="CUST_22"/>
    <x v="0"/>
    <m/>
    <n v="20"/>
    <m/>
    <m/>
    <x v="0"/>
    <x v="1"/>
    <d v="2024-04-28T00:00:00"/>
    <x v="0"/>
  </r>
  <r>
    <s v="TXN_8697140"/>
    <s v="CUST_03"/>
    <x v="3"/>
    <m/>
    <n v="21.5"/>
    <m/>
    <m/>
    <x v="0"/>
    <x v="0"/>
    <d v="2022-11-08T00:00:00"/>
    <x v="0"/>
  </r>
  <r>
    <s v="TXN_3077868"/>
    <s v="CUST_02"/>
    <x v="1"/>
    <s v="Item_14_MILK"/>
    <n v="24.5"/>
    <n v="1"/>
    <n v="24.5"/>
    <x v="1"/>
    <x v="1"/>
    <d v="2022-09-22T00:00:00"/>
    <x v="2"/>
  </r>
  <r>
    <s v="TXN_8752043"/>
    <s v="CUST_17"/>
    <x v="0"/>
    <s v="Item_20_PAT"/>
    <n v="33.5"/>
    <n v="4"/>
    <n v="134"/>
    <x v="1"/>
    <x v="1"/>
    <d v="2022-12-17T00:00:00"/>
    <x v="2"/>
  </r>
  <r>
    <s v="TXN_3066671"/>
    <s v="CUST_07"/>
    <x v="5"/>
    <s v="Item_22_FUR"/>
    <n v="36.5"/>
    <n v="5"/>
    <n v="182.5"/>
    <x v="0"/>
    <x v="1"/>
    <d v="2023-08-05T00:00:00"/>
    <x v="1"/>
  </r>
  <r>
    <s v="TXN_1518573"/>
    <s v="CUST_11"/>
    <x v="5"/>
    <s v="Item_24_FUR"/>
    <n v="39.5"/>
    <n v="4"/>
    <n v="158"/>
    <x v="0"/>
    <x v="0"/>
    <d v="2024-08-28T00:00:00"/>
    <x v="0"/>
  </r>
  <r>
    <s v="TXN_5311325"/>
    <s v="CUST_05"/>
    <x v="7"/>
    <m/>
    <n v="24.5"/>
    <m/>
    <m/>
    <x v="1"/>
    <x v="1"/>
    <d v="2022-08-28T00:00:00"/>
    <x v="2"/>
  </r>
  <r>
    <s v="TXN_8437627"/>
    <s v="CUST_05"/>
    <x v="5"/>
    <s v="Item_6_FUR"/>
    <n v="12.5"/>
    <n v="10"/>
    <n v="125"/>
    <x v="1"/>
    <x v="1"/>
    <d v="2024-07-12T00:00:00"/>
    <x v="1"/>
  </r>
  <r>
    <s v="TXN_3833011"/>
    <s v="CUST_10"/>
    <x v="7"/>
    <s v="Item_12_CEA"/>
    <n v="21.5"/>
    <n v="4"/>
    <n v="86"/>
    <x v="0"/>
    <x v="0"/>
    <d v="2023-06-16T00:00:00"/>
    <x v="2"/>
  </r>
  <r>
    <s v="TXN_2663704"/>
    <s v="CUST_11"/>
    <x v="6"/>
    <s v="Item_17_EHE"/>
    <n v="29"/>
    <n v="2"/>
    <n v="58"/>
    <x v="2"/>
    <x v="1"/>
    <d v="2022-11-22T00:00:00"/>
    <x v="2"/>
  </r>
  <r>
    <s v="TXN_2069336"/>
    <s v="CUST_21"/>
    <x v="4"/>
    <s v="Item_7_FOOD"/>
    <n v="14"/>
    <n v="3"/>
    <n v="42"/>
    <x v="2"/>
    <x v="0"/>
    <d v="2024-07-22T00:00:00"/>
    <x v="2"/>
  </r>
  <r>
    <s v="TXN_8615080"/>
    <s v="CUST_14"/>
    <x v="1"/>
    <s v="Item_17_MILK"/>
    <n v="29"/>
    <n v="6"/>
    <n v="174"/>
    <x v="2"/>
    <x v="0"/>
    <d v="2022-06-14T00:00:00"/>
    <x v="0"/>
  </r>
  <r>
    <s v="TXN_6615723"/>
    <s v="CUST_22"/>
    <x v="1"/>
    <s v="Item_6_MILK"/>
    <n v="12.5"/>
    <n v="8"/>
    <n v="100"/>
    <x v="0"/>
    <x v="0"/>
    <d v="2022-02-27T00:00:00"/>
    <x v="1"/>
  </r>
  <r>
    <s v="TXN_9646389"/>
    <s v="CUST_22"/>
    <x v="3"/>
    <m/>
    <n v="27.5"/>
    <m/>
    <m/>
    <x v="1"/>
    <x v="1"/>
    <d v="2022-02-17T00:00:00"/>
    <x v="0"/>
  </r>
  <r>
    <s v="TXN_9731608"/>
    <s v="CUST_21"/>
    <x v="0"/>
    <s v="Item_1_PAT"/>
    <n v="5"/>
    <n v="3"/>
    <n v="15"/>
    <x v="2"/>
    <x v="0"/>
    <d v="2024-01-01T00:00:00"/>
    <x v="1"/>
  </r>
  <r>
    <s v="TXN_4324046"/>
    <s v="CUST_17"/>
    <x v="3"/>
    <s v="Item_20_BEV"/>
    <n v="33.5"/>
    <n v="6"/>
    <n v="201"/>
    <x v="0"/>
    <x v="1"/>
    <d v="2022-12-02T00:00:00"/>
    <x v="0"/>
  </r>
  <r>
    <s v="TXN_3192489"/>
    <s v="CUST_02"/>
    <x v="3"/>
    <s v="Item_2_BEV"/>
    <n v="6.5"/>
    <n v="7"/>
    <n v="45.5"/>
    <x v="2"/>
    <x v="1"/>
    <d v="2022-10-09T00:00:00"/>
    <x v="2"/>
  </r>
  <r>
    <s v="TXN_5141030"/>
    <s v="CUST_11"/>
    <x v="7"/>
    <m/>
    <m/>
    <n v="9"/>
    <n v="126"/>
    <x v="2"/>
    <x v="1"/>
    <d v="2023-11-20T00:00:00"/>
    <x v="0"/>
  </r>
  <r>
    <s v="TXN_2848161"/>
    <s v="CUST_04"/>
    <x v="5"/>
    <s v="Item_23_FUR"/>
    <n v="38"/>
    <n v="1"/>
    <n v="38"/>
    <x v="2"/>
    <x v="1"/>
    <d v="2024-10-09T00:00:00"/>
    <x v="0"/>
  </r>
  <r>
    <s v="TXN_5100596"/>
    <s v="CUST_04"/>
    <x v="2"/>
    <s v="Item_13_BUT"/>
    <n v="23"/>
    <n v="10"/>
    <n v="230"/>
    <x v="1"/>
    <x v="0"/>
    <d v="2022-06-14T00:00:00"/>
    <x v="0"/>
  </r>
  <r>
    <s v="TXN_2321189"/>
    <s v="CUST_16"/>
    <x v="2"/>
    <s v="Item_22_BUT"/>
    <n v="36.5"/>
    <n v="10"/>
    <n v="365"/>
    <x v="0"/>
    <x v="1"/>
    <d v="2023-09-21T00:00:00"/>
    <x v="0"/>
  </r>
  <r>
    <s v="TXN_5592067"/>
    <s v="CUST_20"/>
    <x v="2"/>
    <s v="Item_20_BUT"/>
    <n v="33.5"/>
    <n v="1"/>
    <n v="33.5"/>
    <x v="0"/>
    <x v="0"/>
    <d v="2023-02-10T00:00:00"/>
    <x v="1"/>
  </r>
  <r>
    <s v="TXN_6651159"/>
    <s v="CUST_15"/>
    <x v="7"/>
    <s v="Item_19_CEA"/>
    <n v="32"/>
    <n v="7"/>
    <n v="224"/>
    <x v="1"/>
    <x v="0"/>
    <d v="2022-12-22T00:00:00"/>
    <x v="1"/>
  </r>
  <r>
    <s v="TXN_4199715"/>
    <s v="CUST_23"/>
    <x v="4"/>
    <s v="Item_6_FOOD"/>
    <n v="12.5"/>
    <n v="5"/>
    <n v="62.5"/>
    <x v="0"/>
    <x v="0"/>
    <d v="2024-05-06T00:00:00"/>
    <x v="2"/>
  </r>
  <r>
    <s v="TXN_6510149"/>
    <s v="CUST_01"/>
    <x v="6"/>
    <s v="Item_12_EHE"/>
    <n v="21.5"/>
    <n v="8"/>
    <n v="172"/>
    <x v="1"/>
    <x v="1"/>
    <d v="2024-08-19T00:00:00"/>
    <x v="0"/>
  </r>
  <r>
    <s v="TXN_5219312"/>
    <s v="CUST_04"/>
    <x v="2"/>
    <s v="Item_12_BUT"/>
    <n v="21.5"/>
    <n v="6"/>
    <n v="129"/>
    <x v="1"/>
    <x v="0"/>
    <d v="2022-09-20T00:00:00"/>
    <x v="0"/>
  </r>
  <r>
    <s v="TXN_7536902"/>
    <s v="CUST_02"/>
    <x v="3"/>
    <s v="Item_12_BEV"/>
    <n v="21.5"/>
    <n v="2"/>
    <n v="43"/>
    <x v="2"/>
    <x v="0"/>
    <d v="2023-02-01T00:00:00"/>
    <x v="2"/>
  </r>
  <r>
    <s v="TXN_5553241"/>
    <s v="CUST_20"/>
    <x v="6"/>
    <s v="Item_15_EHE"/>
    <n v="26"/>
    <n v="5"/>
    <n v="130"/>
    <x v="2"/>
    <x v="0"/>
    <d v="2024-08-20T00:00:00"/>
    <x v="2"/>
  </r>
  <r>
    <s v="TXN_1235721"/>
    <s v="CUST_20"/>
    <x v="6"/>
    <s v="Item_16_EHE"/>
    <n v="27.5"/>
    <n v="3"/>
    <n v="82.5"/>
    <x v="1"/>
    <x v="1"/>
    <d v="2024-02-24T00:00:00"/>
    <x v="0"/>
  </r>
  <r>
    <s v="TXN_4656191"/>
    <s v="CUST_22"/>
    <x v="4"/>
    <s v="Item_22_FOOD"/>
    <n v="36.5"/>
    <n v="7"/>
    <n v="255.5"/>
    <x v="2"/>
    <x v="0"/>
    <d v="2025-01-06T00:00:00"/>
    <x v="1"/>
  </r>
  <r>
    <s v="TXN_3220505"/>
    <s v="CUST_13"/>
    <x v="5"/>
    <s v="Item_15_FUR"/>
    <n v="26"/>
    <n v="10"/>
    <n v="260"/>
    <x v="2"/>
    <x v="0"/>
    <d v="2022-10-23T00:00:00"/>
    <x v="0"/>
  </r>
  <r>
    <s v="TXN_6115131"/>
    <s v="CUST_11"/>
    <x v="6"/>
    <s v="Item_8_EHE"/>
    <n v="15.5"/>
    <n v="7"/>
    <n v="108.5"/>
    <x v="1"/>
    <x v="0"/>
    <d v="2024-11-27T00:00:00"/>
    <x v="1"/>
  </r>
  <r>
    <s v="TXN_6053836"/>
    <s v="CUST_11"/>
    <x v="5"/>
    <s v="Item_11_FUR"/>
    <n v="20"/>
    <n v="1"/>
    <n v="20"/>
    <x v="2"/>
    <x v="1"/>
    <d v="2023-12-12T00:00:00"/>
    <x v="0"/>
  </r>
  <r>
    <s v="TXN_1402550"/>
    <s v="CUST_15"/>
    <x v="0"/>
    <m/>
    <n v="29"/>
    <m/>
    <m/>
    <x v="1"/>
    <x v="0"/>
    <d v="2024-05-01T00:00:00"/>
    <x v="1"/>
  </r>
  <r>
    <s v="TXN_9416079"/>
    <s v="CUST_24"/>
    <x v="0"/>
    <s v="Item_1_PAT"/>
    <n v="5"/>
    <n v="4"/>
    <n v="20"/>
    <x v="2"/>
    <x v="0"/>
    <d v="2022-03-05T00:00:00"/>
    <x v="1"/>
  </r>
  <r>
    <s v="TXN_6685616"/>
    <s v="CUST_08"/>
    <x v="2"/>
    <s v="Item_2_BUT"/>
    <n v="6.5"/>
    <n v="2"/>
    <n v="13"/>
    <x v="1"/>
    <x v="1"/>
    <d v="2022-01-21T00:00:00"/>
    <x v="0"/>
  </r>
  <r>
    <s v="TXN_2222267"/>
    <s v="CUST_02"/>
    <x v="2"/>
    <s v="Item_18_BUT"/>
    <n v="30.5"/>
    <n v="9"/>
    <n v="274.5"/>
    <x v="0"/>
    <x v="0"/>
    <d v="2024-02-20T00:00:00"/>
    <x v="0"/>
  </r>
  <r>
    <s v="TXN_8381171"/>
    <s v="CUST_03"/>
    <x v="4"/>
    <s v="Item_6_FOOD"/>
    <n v="12.5"/>
    <n v="8"/>
    <n v="100"/>
    <x v="2"/>
    <x v="1"/>
    <d v="2023-03-19T00:00:00"/>
    <x v="0"/>
  </r>
  <r>
    <s v="TXN_9434303"/>
    <s v="CUST_15"/>
    <x v="4"/>
    <m/>
    <m/>
    <n v="6"/>
    <n v="57"/>
    <x v="0"/>
    <x v="1"/>
    <d v="2023-09-30T00:00:00"/>
    <x v="0"/>
  </r>
  <r>
    <s v="TXN_2449565"/>
    <s v="CUST_08"/>
    <x v="4"/>
    <s v="Item_5_FOOD"/>
    <n v="11"/>
    <n v="5"/>
    <n v="55"/>
    <x v="1"/>
    <x v="1"/>
    <d v="2024-06-12T00:00:00"/>
    <x v="1"/>
  </r>
  <r>
    <s v="TXN_5308350"/>
    <s v="CUST_19"/>
    <x v="4"/>
    <s v="Item_12_FOOD"/>
    <n v="21.5"/>
    <n v="10"/>
    <n v="215"/>
    <x v="2"/>
    <x v="1"/>
    <d v="2022-01-18T00:00:00"/>
    <x v="1"/>
  </r>
  <r>
    <s v="TXN_7670020"/>
    <s v="CUST_13"/>
    <x v="4"/>
    <s v="Item_3_FOOD"/>
    <n v="8"/>
    <n v="6"/>
    <n v="48"/>
    <x v="0"/>
    <x v="0"/>
    <d v="2023-03-20T00:00:00"/>
    <x v="1"/>
  </r>
  <r>
    <s v="TXN_6739031"/>
    <s v="CUST_14"/>
    <x v="2"/>
    <m/>
    <n v="6.5"/>
    <m/>
    <m/>
    <x v="0"/>
    <x v="1"/>
    <d v="2022-04-04T00:00:00"/>
    <x v="2"/>
  </r>
  <r>
    <s v="TXN_5459334"/>
    <s v="CUST_20"/>
    <x v="4"/>
    <s v="Item_14_FOOD"/>
    <n v="24.5"/>
    <n v="5"/>
    <n v="122.5"/>
    <x v="1"/>
    <x v="0"/>
    <d v="2023-05-10T00:00:00"/>
    <x v="0"/>
  </r>
  <r>
    <s v="TXN_2497415"/>
    <s v="CUST_05"/>
    <x v="5"/>
    <s v="Item_21_FUR"/>
    <n v="35"/>
    <n v="3"/>
    <n v="105"/>
    <x v="2"/>
    <x v="0"/>
    <d v="2024-09-12T00:00:00"/>
    <x v="0"/>
  </r>
  <r>
    <s v="TXN_3434264"/>
    <s v="CUST_07"/>
    <x v="2"/>
    <m/>
    <m/>
    <n v="5"/>
    <n v="167.5"/>
    <x v="0"/>
    <x v="0"/>
    <d v="2023-07-11T00:00:00"/>
    <x v="2"/>
  </r>
  <r>
    <s v="TXN_6980149"/>
    <s v="CUST_08"/>
    <x v="0"/>
    <s v="Item_12_PAT"/>
    <n v="21.5"/>
    <n v="7"/>
    <n v="150.5"/>
    <x v="0"/>
    <x v="0"/>
    <d v="2023-07-08T00:00:00"/>
    <x v="1"/>
  </r>
  <r>
    <s v="TXN_5458562"/>
    <s v="CUST_21"/>
    <x v="7"/>
    <m/>
    <m/>
    <n v="6"/>
    <n v="129"/>
    <x v="0"/>
    <x v="1"/>
    <d v="2024-05-23T00:00:00"/>
    <x v="2"/>
  </r>
  <r>
    <s v="TXN_2070726"/>
    <s v="CUST_22"/>
    <x v="1"/>
    <s v="Item_6_MILK"/>
    <n v="12.5"/>
    <n v="5"/>
    <n v="62.5"/>
    <x v="0"/>
    <x v="1"/>
    <d v="2022-01-01T00:00:00"/>
    <x v="1"/>
  </r>
  <r>
    <s v="TXN_4832015"/>
    <s v="CUST_12"/>
    <x v="3"/>
    <s v="Item_18_BEV"/>
    <n v="30.5"/>
    <n v="8"/>
    <n v="244"/>
    <x v="1"/>
    <x v="1"/>
    <d v="2024-03-28T00:00:00"/>
    <x v="0"/>
  </r>
  <r>
    <s v="TXN_2714155"/>
    <s v="CUST_18"/>
    <x v="7"/>
    <s v="Item_8_CEA"/>
    <n v="15.5"/>
    <n v="1"/>
    <n v="15.5"/>
    <x v="0"/>
    <x v="0"/>
    <d v="2023-06-03T00:00:00"/>
    <x v="1"/>
  </r>
  <r>
    <s v="TXN_5984083"/>
    <s v="CUST_20"/>
    <x v="7"/>
    <m/>
    <m/>
    <n v="6"/>
    <n v="84"/>
    <x v="1"/>
    <x v="1"/>
    <d v="2023-03-07T00:00:00"/>
    <x v="0"/>
  </r>
  <r>
    <s v="TXN_3362535"/>
    <s v="CUST_21"/>
    <x v="5"/>
    <s v="Item_11_FUR"/>
    <n v="20"/>
    <n v="1"/>
    <n v="20"/>
    <x v="2"/>
    <x v="0"/>
    <d v="2024-02-03T00:00:00"/>
    <x v="0"/>
  </r>
  <r>
    <s v="TXN_8805006"/>
    <s v="CUST_12"/>
    <x v="0"/>
    <s v="Item_7_PAT"/>
    <n v="14"/>
    <n v="2"/>
    <n v="28"/>
    <x v="1"/>
    <x v="0"/>
    <d v="2022-01-13T00:00:00"/>
    <x v="1"/>
  </r>
  <r>
    <s v="TXN_6045260"/>
    <s v="CUST_25"/>
    <x v="3"/>
    <s v="Item_11_BEV"/>
    <n v="20"/>
    <n v="3"/>
    <n v="60"/>
    <x v="0"/>
    <x v="1"/>
    <d v="2024-07-01T00:00:00"/>
    <x v="1"/>
  </r>
  <r>
    <s v="TXN_5704093"/>
    <s v="CUST_09"/>
    <x v="6"/>
    <s v="Item_4_EHE"/>
    <n v="9.5"/>
    <n v="8"/>
    <n v="76"/>
    <x v="0"/>
    <x v="0"/>
    <d v="2024-04-23T00:00:00"/>
    <x v="1"/>
  </r>
  <r>
    <s v="TXN_2882366"/>
    <s v="CUST_25"/>
    <x v="4"/>
    <s v="Item_15_FOOD"/>
    <n v="26"/>
    <n v="10"/>
    <n v="260"/>
    <x v="0"/>
    <x v="0"/>
    <d v="2023-01-23T00:00:00"/>
    <x v="0"/>
  </r>
  <r>
    <s v="TXN_6531036"/>
    <s v="CUST_17"/>
    <x v="1"/>
    <s v="Item_1_MILK"/>
    <n v="5"/>
    <n v="4"/>
    <n v="20"/>
    <x v="2"/>
    <x v="0"/>
    <d v="2023-07-07T00:00:00"/>
    <x v="1"/>
  </r>
  <r>
    <s v="TXN_9460532"/>
    <s v="CUST_12"/>
    <x v="7"/>
    <s v="Item_20_CEA"/>
    <n v="33.5"/>
    <n v="7"/>
    <n v="234.5"/>
    <x v="0"/>
    <x v="1"/>
    <d v="2022-06-08T00:00:00"/>
    <x v="0"/>
  </r>
  <r>
    <s v="TXN_4043491"/>
    <s v="CUST_02"/>
    <x v="4"/>
    <s v="Item_17_FOOD"/>
    <n v="29"/>
    <n v="3"/>
    <n v="87"/>
    <x v="1"/>
    <x v="1"/>
    <d v="2023-07-11T00:00:00"/>
    <x v="0"/>
  </r>
  <r>
    <s v="TXN_8225628"/>
    <s v="CUST_05"/>
    <x v="6"/>
    <s v="Item_20_EHE"/>
    <n v="33.5"/>
    <n v="1"/>
    <n v="33.5"/>
    <x v="2"/>
    <x v="0"/>
    <d v="2022-08-12T00:00:00"/>
    <x v="0"/>
  </r>
  <r>
    <s v="TXN_5502375"/>
    <s v="CUST_03"/>
    <x v="2"/>
    <s v="Item_1_BUT"/>
    <n v="5"/>
    <n v="7"/>
    <n v="35"/>
    <x v="2"/>
    <x v="0"/>
    <d v="2024-06-20T00:00:00"/>
    <x v="0"/>
  </r>
  <r>
    <s v="TXN_1312186"/>
    <s v="CUST_17"/>
    <x v="7"/>
    <s v="Item_6_CEA"/>
    <n v="12.5"/>
    <n v="2"/>
    <n v="25"/>
    <x v="1"/>
    <x v="0"/>
    <d v="2024-12-24T00:00:00"/>
    <x v="0"/>
  </r>
  <r>
    <s v="TXN_9365954"/>
    <s v="CUST_24"/>
    <x v="5"/>
    <s v="Item_20_FUR"/>
    <n v="33.5"/>
    <n v="6"/>
    <n v="201"/>
    <x v="0"/>
    <x v="1"/>
    <d v="2024-03-29T00:00:00"/>
    <x v="1"/>
  </r>
  <r>
    <s v="TXN_7942853"/>
    <s v="CUST_09"/>
    <x v="0"/>
    <s v="Item_20_PAT"/>
    <n v="33.5"/>
    <n v="2"/>
    <n v="67"/>
    <x v="1"/>
    <x v="1"/>
    <d v="2023-12-05T00:00:00"/>
    <x v="2"/>
  </r>
  <r>
    <s v="TXN_6176256"/>
    <s v="CUST_19"/>
    <x v="1"/>
    <s v="Item_19_MILK"/>
    <n v="32"/>
    <n v="4"/>
    <n v="128"/>
    <x v="0"/>
    <x v="1"/>
    <d v="2023-09-19T00:00:00"/>
    <x v="2"/>
  </r>
  <r>
    <s v="TXN_8157793"/>
    <s v="CUST_08"/>
    <x v="5"/>
    <s v="Item_24_FUR"/>
    <n v="39.5"/>
    <n v="10"/>
    <n v="395"/>
    <x v="0"/>
    <x v="0"/>
    <d v="2024-06-28T00:00:00"/>
    <x v="2"/>
  </r>
  <r>
    <s v="TXN_3671598"/>
    <s v="CUST_23"/>
    <x v="4"/>
    <s v="Item_9_FOOD"/>
    <n v="17"/>
    <n v="4"/>
    <n v="68"/>
    <x v="0"/>
    <x v="0"/>
    <d v="2023-07-15T00:00:00"/>
    <x v="0"/>
  </r>
  <r>
    <s v="TXN_1803617"/>
    <s v="CUST_07"/>
    <x v="5"/>
    <s v="Item_23_FUR"/>
    <n v="38"/>
    <n v="1"/>
    <n v="38"/>
    <x v="0"/>
    <x v="0"/>
    <d v="2024-11-15T00:00:00"/>
    <x v="2"/>
  </r>
  <r>
    <s v="TXN_9481338"/>
    <s v="CUST_19"/>
    <x v="5"/>
    <s v="Item_20_FUR"/>
    <n v="33.5"/>
    <n v="7"/>
    <n v="234.5"/>
    <x v="1"/>
    <x v="1"/>
    <d v="2023-01-20T00:00:00"/>
    <x v="2"/>
  </r>
  <r>
    <s v="TXN_7017414"/>
    <s v="CUST_20"/>
    <x v="3"/>
    <s v="Item_21_BEV"/>
    <n v="35"/>
    <n v="3"/>
    <n v="105"/>
    <x v="2"/>
    <x v="1"/>
    <d v="2022-08-03T00:00:00"/>
    <x v="1"/>
  </r>
  <r>
    <s v="TXN_6877528"/>
    <s v="CUST_10"/>
    <x v="2"/>
    <s v="Item_21_BUT"/>
    <n v="35"/>
    <n v="5"/>
    <n v="175"/>
    <x v="0"/>
    <x v="0"/>
    <d v="2022-04-19T00:00:00"/>
    <x v="0"/>
  </r>
  <r>
    <s v="TXN_4122441"/>
    <s v="CUST_24"/>
    <x v="0"/>
    <s v="Item_17_PAT"/>
    <n v="29"/>
    <n v="1"/>
    <n v="29"/>
    <x v="2"/>
    <x v="0"/>
    <d v="2022-05-14T00:00:00"/>
    <x v="2"/>
  </r>
  <r>
    <s v="TXN_5799921"/>
    <s v="CUST_13"/>
    <x v="7"/>
    <s v="Item_20_CEA"/>
    <n v="33.5"/>
    <n v="6"/>
    <n v="201"/>
    <x v="0"/>
    <x v="0"/>
    <d v="2024-12-03T00:00:00"/>
    <x v="0"/>
  </r>
  <r>
    <s v="TXN_3664114"/>
    <s v="CUST_21"/>
    <x v="1"/>
    <s v="Item_5_MILK"/>
    <n v="11"/>
    <n v="4"/>
    <n v="44"/>
    <x v="2"/>
    <x v="1"/>
    <d v="2024-10-02T00:00:00"/>
    <x v="0"/>
  </r>
  <r>
    <s v="TXN_1360187"/>
    <s v="CUST_08"/>
    <x v="3"/>
    <s v="Item_17_BEV"/>
    <n v="29"/>
    <n v="1"/>
    <n v="29"/>
    <x v="2"/>
    <x v="1"/>
    <d v="2023-09-05T00:00:00"/>
    <x v="2"/>
  </r>
  <r>
    <s v="TXN_9413476"/>
    <s v="CUST_25"/>
    <x v="6"/>
    <s v="Item_9_EHE"/>
    <n v="17"/>
    <n v="1"/>
    <n v="17"/>
    <x v="1"/>
    <x v="1"/>
    <d v="2023-08-17T00:00:00"/>
    <x v="1"/>
  </r>
  <r>
    <s v="TXN_1135069"/>
    <s v="CUST_01"/>
    <x v="7"/>
    <s v="Item_10_CEA"/>
    <n v="18.5"/>
    <n v="2"/>
    <n v="37"/>
    <x v="0"/>
    <x v="0"/>
    <d v="2024-12-15T00:00:00"/>
    <x v="0"/>
  </r>
  <r>
    <s v="TXN_3363826"/>
    <s v="CUST_20"/>
    <x v="7"/>
    <s v="Item_21_CEA"/>
    <n v="35"/>
    <n v="4"/>
    <n v="140"/>
    <x v="1"/>
    <x v="0"/>
    <d v="2024-06-16T00:00:00"/>
    <x v="0"/>
  </r>
  <r>
    <s v="TXN_9629561"/>
    <s v="CUST_11"/>
    <x v="6"/>
    <s v="Item_6_EHE"/>
    <n v="12.5"/>
    <n v="5"/>
    <n v="62.5"/>
    <x v="2"/>
    <x v="1"/>
    <d v="2023-06-21T00:00:00"/>
    <x v="1"/>
  </r>
  <r>
    <s v="TXN_5210678"/>
    <s v="CUST_05"/>
    <x v="1"/>
    <s v="Item_5_MILK"/>
    <n v="11"/>
    <n v="8"/>
    <n v="88"/>
    <x v="1"/>
    <x v="1"/>
    <d v="2023-10-31T00:00:00"/>
    <x v="0"/>
  </r>
  <r>
    <s v="TXN_2027461"/>
    <s v="CUST_15"/>
    <x v="6"/>
    <s v="Item_11_EHE"/>
    <n v="20"/>
    <n v="7"/>
    <n v="140"/>
    <x v="2"/>
    <x v="1"/>
    <d v="2022-11-24T00:00:00"/>
    <x v="1"/>
  </r>
  <r>
    <s v="TXN_8489499"/>
    <s v="CUST_12"/>
    <x v="2"/>
    <s v="Item_23_BUT"/>
    <n v="38"/>
    <n v="3"/>
    <n v="114"/>
    <x v="1"/>
    <x v="0"/>
    <d v="2024-04-28T00:00:00"/>
    <x v="0"/>
  </r>
  <r>
    <s v="TXN_9001718"/>
    <s v="CUST_17"/>
    <x v="2"/>
    <s v="Item_2_BUT"/>
    <n v="6.5"/>
    <n v="5"/>
    <n v="32.5"/>
    <x v="1"/>
    <x v="1"/>
    <d v="2024-11-18T00:00:00"/>
    <x v="2"/>
  </r>
  <r>
    <s v="TXN_2458841"/>
    <s v="CUST_10"/>
    <x v="5"/>
    <s v="Item_24_FUR"/>
    <n v="39.5"/>
    <n v="5"/>
    <n v="197.5"/>
    <x v="0"/>
    <x v="0"/>
    <d v="2023-05-19T00:00:00"/>
    <x v="2"/>
  </r>
  <r>
    <s v="TXN_6371483"/>
    <s v="CUST_09"/>
    <x v="1"/>
    <s v="Item_3_MILK"/>
    <n v="8"/>
    <n v="7"/>
    <n v="56"/>
    <x v="1"/>
    <x v="1"/>
    <d v="2024-04-14T00:00:00"/>
    <x v="2"/>
  </r>
  <r>
    <s v="TXN_5944536"/>
    <s v="CUST_02"/>
    <x v="3"/>
    <m/>
    <m/>
    <n v="9"/>
    <n v="193.5"/>
    <x v="1"/>
    <x v="1"/>
    <d v="2024-04-02T00:00:00"/>
    <x v="1"/>
  </r>
  <r>
    <s v="TXN_9410689"/>
    <s v="CUST_04"/>
    <x v="7"/>
    <s v="Item_8_CEA"/>
    <n v="15.5"/>
    <n v="10"/>
    <n v="155"/>
    <x v="2"/>
    <x v="0"/>
    <d v="2022-07-10T00:00:00"/>
    <x v="0"/>
  </r>
  <r>
    <s v="TXN_8239509"/>
    <s v="CUST_09"/>
    <x v="7"/>
    <s v="Item_16_CEA"/>
    <n v="27.5"/>
    <n v="2"/>
    <n v="55"/>
    <x v="2"/>
    <x v="1"/>
    <d v="2024-08-13T00:00:00"/>
    <x v="2"/>
  </r>
  <r>
    <s v="TXN_4574595"/>
    <s v="CUST_11"/>
    <x v="5"/>
    <s v="Item_5_FUR"/>
    <n v="11"/>
    <n v="1"/>
    <n v="11"/>
    <x v="0"/>
    <x v="0"/>
    <d v="2022-03-02T00:00:00"/>
    <x v="2"/>
  </r>
  <r>
    <s v="TXN_2131741"/>
    <s v="CUST_09"/>
    <x v="0"/>
    <s v="Item_20_PAT"/>
    <n v="33.5"/>
    <n v="3"/>
    <n v="100.5"/>
    <x v="0"/>
    <x v="1"/>
    <d v="2022-08-12T00:00:00"/>
    <x v="1"/>
  </r>
  <r>
    <s v="TXN_5717466"/>
    <s v="CUST_08"/>
    <x v="4"/>
    <s v="Item_11_FOOD"/>
    <n v="20"/>
    <n v="9"/>
    <n v="180"/>
    <x v="0"/>
    <x v="1"/>
    <d v="2024-06-14T00:00:00"/>
    <x v="2"/>
  </r>
  <r>
    <s v="TXN_2519309"/>
    <s v="CUST_20"/>
    <x v="2"/>
    <s v="Item_12_BUT"/>
    <n v="21.5"/>
    <n v="6"/>
    <n v="129"/>
    <x v="1"/>
    <x v="0"/>
    <d v="2024-10-03T00:00:00"/>
    <x v="0"/>
  </r>
  <r>
    <s v="TXN_9550434"/>
    <s v="CUST_08"/>
    <x v="5"/>
    <s v="Item_15_FUR"/>
    <n v="26"/>
    <n v="3"/>
    <n v="78"/>
    <x v="2"/>
    <x v="1"/>
    <d v="2024-10-18T00:00:00"/>
    <x v="2"/>
  </r>
  <r>
    <s v="TXN_5486919"/>
    <s v="CUST_12"/>
    <x v="4"/>
    <s v="Item_14_FOOD"/>
    <n v="24.5"/>
    <n v="10"/>
    <n v="245"/>
    <x v="2"/>
    <x v="0"/>
    <d v="2022-07-27T00:00:00"/>
    <x v="1"/>
  </r>
  <r>
    <s v="TXN_6806724"/>
    <s v="CUST_14"/>
    <x v="5"/>
    <s v="Item_4_FUR"/>
    <n v="9.5"/>
    <n v="4"/>
    <n v="38"/>
    <x v="0"/>
    <x v="0"/>
    <d v="2024-04-13T00:00:00"/>
    <x v="1"/>
  </r>
  <r>
    <s v="TXN_9017801"/>
    <s v="CUST_06"/>
    <x v="1"/>
    <m/>
    <n v="36.5"/>
    <m/>
    <m/>
    <x v="1"/>
    <x v="0"/>
    <d v="2022-01-29T00:00:00"/>
    <x v="2"/>
  </r>
  <r>
    <s v="TXN_1319354"/>
    <s v="CUST_06"/>
    <x v="1"/>
    <s v="Item_20_MILK"/>
    <n v="33.5"/>
    <n v="9"/>
    <n v="301.5"/>
    <x v="0"/>
    <x v="1"/>
    <d v="2024-06-18T00:00:00"/>
    <x v="2"/>
  </r>
  <r>
    <s v="TXN_4975949"/>
    <s v="CUST_23"/>
    <x v="0"/>
    <s v="Item_16_PAT"/>
    <n v="27.5"/>
    <n v="3"/>
    <n v="82.5"/>
    <x v="2"/>
    <x v="0"/>
    <d v="2022-03-10T00:00:00"/>
    <x v="0"/>
  </r>
  <r>
    <s v="TXN_3455432"/>
    <s v="CUST_11"/>
    <x v="4"/>
    <s v="Item_12_FOOD"/>
    <n v="21.5"/>
    <n v="7"/>
    <n v="150.5"/>
    <x v="1"/>
    <x v="1"/>
    <d v="2022-10-22T00:00:00"/>
    <x v="2"/>
  </r>
  <r>
    <s v="TXN_4832164"/>
    <s v="CUST_07"/>
    <x v="6"/>
    <s v="Item_15_EHE"/>
    <n v="26"/>
    <n v="5"/>
    <n v="130"/>
    <x v="1"/>
    <x v="0"/>
    <d v="2024-09-08T00:00:00"/>
    <x v="1"/>
  </r>
  <r>
    <s v="TXN_3581464"/>
    <s v="CUST_11"/>
    <x v="5"/>
    <s v="Item_8_FUR"/>
    <n v="15.5"/>
    <n v="7"/>
    <n v="108.5"/>
    <x v="0"/>
    <x v="1"/>
    <d v="2022-01-07T00:00:00"/>
    <x v="0"/>
  </r>
  <r>
    <s v="TXN_4290067"/>
    <s v="CUST_03"/>
    <x v="1"/>
    <s v="Item_4_MILK"/>
    <n v="9.5"/>
    <n v="10"/>
    <n v="95"/>
    <x v="2"/>
    <x v="0"/>
    <d v="2023-07-04T00:00:00"/>
    <x v="1"/>
  </r>
  <r>
    <s v="TXN_5602800"/>
    <s v="CUST_13"/>
    <x v="2"/>
    <s v="Item_16_BUT"/>
    <n v="27.5"/>
    <n v="8"/>
    <n v="220"/>
    <x v="1"/>
    <x v="0"/>
    <d v="2024-04-21T00:00:00"/>
    <x v="1"/>
  </r>
  <r>
    <s v="TXN_2826177"/>
    <s v="CUST_14"/>
    <x v="6"/>
    <s v="Item_21_EHE"/>
    <n v="35"/>
    <n v="2"/>
    <n v="70"/>
    <x v="2"/>
    <x v="0"/>
    <d v="2024-03-08T00:00:00"/>
    <x v="0"/>
  </r>
  <r>
    <s v="TXN_5521089"/>
    <s v="CUST_13"/>
    <x v="1"/>
    <s v="Item_17_MILK"/>
    <n v="29"/>
    <n v="3"/>
    <n v="87"/>
    <x v="0"/>
    <x v="1"/>
    <d v="2024-06-21T00:00:00"/>
    <x v="0"/>
  </r>
  <r>
    <s v="TXN_9237182"/>
    <s v="CUST_12"/>
    <x v="1"/>
    <s v="Item_17_MILK"/>
    <n v="29"/>
    <n v="8"/>
    <n v="232"/>
    <x v="0"/>
    <x v="0"/>
    <d v="2023-09-16T00:00:00"/>
    <x v="1"/>
  </r>
  <r>
    <s v="TXN_6593922"/>
    <s v="CUST_18"/>
    <x v="4"/>
    <s v="Item_14_FOOD"/>
    <n v="24.5"/>
    <n v="9"/>
    <n v="220.5"/>
    <x v="1"/>
    <x v="0"/>
    <d v="2024-09-18T00:00:00"/>
    <x v="2"/>
  </r>
  <r>
    <s v="TXN_4011197"/>
    <s v="CUST_06"/>
    <x v="4"/>
    <s v="Item_13_FOOD"/>
    <n v="23"/>
    <n v="5"/>
    <n v="115"/>
    <x v="2"/>
    <x v="1"/>
    <d v="2023-03-02T00:00:00"/>
    <x v="0"/>
  </r>
  <r>
    <s v="TXN_2748100"/>
    <s v="CUST_06"/>
    <x v="3"/>
    <s v="Item_20_BEV"/>
    <n v="33.5"/>
    <n v="3"/>
    <n v="100.5"/>
    <x v="2"/>
    <x v="1"/>
    <d v="2023-05-03T00:00:00"/>
    <x v="1"/>
  </r>
  <r>
    <s v="TXN_8463949"/>
    <s v="CUST_12"/>
    <x v="2"/>
    <s v="Item_10_BUT"/>
    <n v="18.5"/>
    <n v="5"/>
    <n v="92.5"/>
    <x v="1"/>
    <x v="1"/>
    <d v="2022-04-16T00:00:00"/>
    <x v="2"/>
  </r>
  <r>
    <s v="TXN_9205907"/>
    <s v="CUST_23"/>
    <x v="1"/>
    <s v="Item_23_MILK"/>
    <n v="38"/>
    <n v="7"/>
    <n v="266"/>
    <x v="1"/>
    <x v="1"/>
    <d v="2022-11-11T00:00:00"/>
    <x v="0"/>
  </r>
  <r>
    <s v="TXN_7556903"/>
    <s v="CUST_17"/>
    <x v="2"/>
    <s v="Item_13_BUT"/>
    <n v="23"/>
    <n v="6"/>
    <n v="138"/>
    <x v="0"/>
    <x v="1"/>
    <d v="2023-08-12T00:00:00"/>
    <x v="2"/>
  </r>
  <r>
    <s v="TXN_2161304"/>
    <s v="CUST_25"/>
    <x v="3"/>
    <s v="Item_17_BEV"/>
    <n v="29"/>
    <n v="9"/>
    <n v="261"/>
    <x v="1"/>
    <x v="0"/>
    <d v="2023-10-12T00:00:00"/>
    <x v="1"/>
  </r>
  <r>
    <s v="TXN_9532162"/>
    <s v="CUST_16"/>
    <x v="3"/>
    <s v="Item_16_BEV"/>
    <n v="27.5"/>
    <n v="1"/>
    <n v="27.5"/>
    <x v="1"/>
    <x v="1"/>
    <d v="2023-09-23T00:00:00"/>
    <x v="1"/>
  </r>
  <r>
    <s v="TXN_3499944"/>
    <s v="CUST_02"/>
    <x v="5"/>
    <s v="Item_12_FUR"/>
    <n v="21.5"/>
    <n v="2"/>
    <n v="43"/>
    <x v="0"/>
    <x v="1"/>
    <d v="2023-06-19T00:00:00"/>
    <x v="2"/>
  </r>
  <r>
    <s v="TXN_4454635"/>
    <s v="CUST_02"/>
    <x v="4"/>
    <s v="Item_18_FOOD"/>
    <n v="30.5"/>
    <n v="10"/>
    <n v="305"/>
    <x v="2"/>
    <x v="1"/>
    <d v="2024-10-23T00:00:00"/>
    <x v="1"/>
  </r>
  <r>
    <s v="TXN_9682527"/>
    <s v="CUST_13"/>
    <x v="6"/>
    <s v="Item_16_EHE"/>
    <n v="27.5"/>
    <n v="9"/>
    <n v="247.5"/>
    <x v="1"/>
    <x v="1"/>
    <d v="2022-08-07T00:00:00"/>
    <x v="2"/>
  </r>
  <r>
    <s v="TXN_5017130"/>
    <s v="CUST_08"/>
    <x v="4"/>
    <m/>
    <m/>
    <n v="5"/>
    <n v="107.5"/>
    <x v="1"/>
    <x v="1"/>
    <d v="2024-04-01T00:00:00"/>
    <x v="1"/>
  </r>
  <r>
    <s v="TXN_2234088"/>
    <s v="CUST_12"/>
    <x v="1"/>
    <s v="Item_2_MILK"/>
    <n v="6.5"/>
    <n v="7"/>
    <n v="45.5"/>
    <x v="2"/>
    <x v="1"/>
    <d v="2023-06-07T00:00:00"/>
    <x v="2"/>
  </r>
  <r>
    <s v="TXN_7783626"/>
    <s v="CUST_13"/>
    <x v="7"/>
    <m/>
    <n v="5"/>
    <m/>
    <m/>
    <x v="2"/>
    <x v="0"/>
    <d v="2022-07-13T00:00:00"/>
    <x v="2"/>
  </r>
  <r>
    <s v="TXN_2442220"/>
    <s v="CUST_11"/>
    <x v="0"/>
    <s v="Item_17_PAT"/>
    <n v="29"/>
    <n v="7"/>
    <n v="203"/>
    <x v="0"/>
    <x v="0"/>
    <d v="2022-03-29T00:00:00"/>
    <x v="0"/>
  </r>
  <r>
    <s v="TXN_9233022"/>
    <s v="CUST_24"/>
    <x v="4"/>
    <s v="Item_10_FOOD"/>
    <n v="18.5"/>
    <n v="6"/>
    <n v="111"/>
    <x v="2"/>
    <x v="0"/>
    <d v="2023-06-13T00:00:00"/>
    <x v="1"/>
  </r>
  <r>
    <s v="TXN_2407194"/>
    <s v="CUST_25"/>
    <x v="7"/>
    <s v="Item_10_CEA"/>
    <n v="18.5"/>
    <n v="5"/>
    <n v="92.5"/>
    <x v="2"/>
    <x v="1"/>
    <d v="2024-09-29T00:00:00"/>
    <x v="2"/>
  </r>
  <r>
    <s v="TXN_7472803"/>
    <s v="CUST_02"/>
    <x v="7"/>
    <s v="Item_19_CEA"/>
    <n v="32"/>
    <n v="9"/>
    <n v="288"/>
    <x v="0"/>
    <x v="0"/>
    <d v="2023-06-10T00:00:00"/>
    <x v="2"/>
  </r>
  <r>
    <s v="TXN_3554015"/>
    <s v="CUST_24"/>
    <x v="1"/>
    <s v="Item_1_MILK"/>
    <n v="5"/>
    <n v="2"/>
    <n v="10"/>
    <x v="1"/>
    <x v="1"/>
    <d v="2024-02-14T00:00:00"/>
    <x v="1"/>
  </r>
  <r>
    <s v="TXN_6934967"/>
    <s v="CUST_23"/>
    <x v="7"/>
    <s v="Item_24_CEA"/>
    <n v="39.5"/>
    <n v="8"/>
    <n v="316"/>
    <x v="2"/>
    <x v="1"/>
    <d v="2022-12-17T00:00:00"/>
    <x v="1"/>
  </r>
  <r>
    <s v="TXN_9282140"/>
    <s v="CUST_20"/>
    <x v="1"/>
    <s v="Item_23_MILK"/>
    <n v="38"/>
    <n v="5"/>
    <n v="190"/>
    <x v="0"/>
    <x v="0"/>
    <d v="2024-10-28T00:00:00"/>
    <x v="1"/>
  </r>
  <r>
    <s v="TXN_4974891"/>
    <s v="CUST_07"/>
    <x v="6"/>
    <s v="Item_20_EHE"/>
    <n v="33.5"/>
    <n v="3"/>
    <n v="100.5"/>
    <x v="1"/>
    <x v="0"/>
    <d v="2023-06-25T00:00:00"/>
    <x v="0"/>
  </r>
  <r>
    <s v="TXN_3425466"/>
    <s v="CUST_20"/>
    <x v="2"/>
    <s v="Item_23_BUT"/>
    <n v="38"/>
    <n v="9"/>
    <n v="342"/>
    <x v="0"/>
    <x v="0"/>
    <d v="2023-07-01T00:00:00"/>
    <x v="0"/>
  </r>
  <r>
    <s v="TXN_8569061"/>
    <s v="CUST_13"/>
    <x v="2"/>
    <s v="Item_7_BUT"/>
    <n v="14"/>
    <n v="3"/>
    <n v="42"/>
    <x v="2"/>
    <x v="1"/>
    <d v="2023-02-15T00:00:00"/>
    <x v="2"/>
  </r>
  <r>
    <s v="TXN_9118242"/>
    <s v="CUST_19"/>
    <x v="4"/>
    <s v="Item_18_FOOD"/>
    <n v="30.5"/>
    <n v="10"/>
    <n v="305"/>
    <x v="2"/>
    <x v="1"/>
    <d v="2022-07-08T00:00:00"/>
    <x v="0"/>
  </r>
  <r>
    <s v="TXN_8070639"/>
    <s v="CUST_03"/>
    <x v="7"/>
    <s v="Item_15_CEA"/>
    <n v="26"/>
    <n v="8"/>
    <n v="208"/>
    <x v="0"/>
    <x v="0"/>
    <d v="2024-07-12T00:00:00"/>
    <x v="0"/>
  </r>
  <r>
    <s v="TXN_3525754"/>
    <s v="CUST_06"/>
    <x v="3"/>
    <s v="Item_7_BEV"/>
    <n v="14"/>
    <n v="1"/>
    <n v="14"/>
    <x v="1"/>
    <x v="1"/>
    <d v="2024-02-16T00:00:00"/>
    <x v="0"/>
  </r>
  <r>
    <s v="TXN_4279673"/>
    <s v="CUST_07"/>
    <x v="6"/>
    <s v="Item_5_EHE"/>
    <n v="11"/>
    <n v="3"/>
    <n v="33"/>
    <x v="1"/>
    <x v="0"/>
    <d v="2023-07-02T00:00:00"/>
    <x v="0"/>
  </r>
  <r>
    <s v="TXN_5035012"/>
    <s v="CUST_03"/>
    <x v="0"/>
    <s v="Item_6_PAT"/>
    <n v="12.5"/>
    <n v="7"/>
    <n v="87.5"/>
    <x v="1"/>
    <x v="1"/>
    <d v="2024-11-27T00:00:00"/>
    <x v="1"/>
  </r>
  <r>
    <s v="TXN_2602744"/>
    <s v="CUST_16"/>
    <x v="7"/>
    <s v="Item_9_CEA"/>
    <n v="17"/>
    <n v="4"/>
    <n v="68"/>
    <x v="2"/>
    <x v="1"/>
    <d v="2024-12-07T00:00:00"/>
    <x v="2"/>
  </r>
  <r>
    <s v="TXN_8858265"/>
    <s v="CUST_14"/>
    <x v="6"/>
    <s v="Item_23_EHE"/>
    <n v="38"/>
    <n v="1"/>
    <n v="38"/>
    <x v="2"/>
    <x v="0"/>
    <d v="2024-04-18T00:00:00"/>
    <x v="1"/>
  </r>
  <r>
    <s v="TXN_8884438"/>
    <s v="CUST_02"/>
    <x v="5"/>
    <s v="Item_15_FUR"/>
    <n v="26"/>
    <n v="5"/>
    <n v="130"/>
    <x v="2"/>
    <x v="1"/>
    <d v="2024-03-21T00:00:00"/>
    <x v="2"/>
  </r>
  <r>
    <s v="TXN_1558480"/>
    <s v="CUST_10"/>
    <x v="6"/>
    <s v="Item_23_EHE"/>
    <n v="38"/>
    <n v="3"/>
    <n v="114"/>
    <x v="1"/>
    <x v="0"/>
    <d v="2023-03-09T00:00:00"/>
    <x v="2"/>
  </r>
  <r>
    <s v="TXN_5732366"/>
    <s v="CUST_09"/>
    <x v="5"/>
    <s v="Item_10_FUR"/>
    <n v="18.5"/>
    <n v="6"/>
    <n v="111"/>
    <x v="2"/>
    <x v="1"/>
    <d v="2022-02-15T00:00:00"/>
    <x v="0"/>
  </r>
  <r>
    <s v="TXN_3066628"/>
    <s v="CUST_07"/>
    <x v="3"/>
    <s v="Item_21_BEV"/>
    <n v="35"/>
    <n v="10"/>
    <n v="350"/>
    <x v="2"/>
    <x v="0"/>
    <d v="2023-12-31T00:00:00"/>
    <x v="0"/>
  </r>
  <r>
    <s v="TXN_2525596"/>
    <s v="CUST_14"/>
    <x v="6"/>
    <s v="Item_19_EHE"/>
    <n v="32"/>
    <n v="2"/>
    <n v="64"/>
    <x v="1"/>
    <x v="1"/>
    <d v="2024-06-27T00:00:00"/>
    <x v="2"/>
  </r>
  <r>
    <s v="TXN_5582373"/>
    <s v="CUST_13"/>
    <x v="5"/>
    <s v="Item_14_FUR"/>
    <n v="24.5"/>
    <n v="4"/>
    <n v="98"/>
    <x v="1"/>
    <x v="0"/>
    <d v="2023-01-08T00:00:00"/>
    <x v="1"/>
  </r>
  <r>
    <s v="TXN_1238927"/>
    <s v="CUST_01"/>
    <x v="0"/>
    <s v="Item_7_PAT"/>
    <n v="14"/>
    <n v="1"/>
    <n v="14"/>
    <x v="0"/>
    <x v="1"/>
    <d v="2022-12-23T00:00:00"/>
    <x v="0"/>
  </r>
  <r>
    <s v="TXN_5629281"/>
    <s v="CUST_20"/>
    <x v="7"/>
    <s v="Item_21_CEA"/>
    <n v="35"/>
    <n v="6"/>
    <n v="210"/>
    <x v="2"/>
    <x v="0"/>
    <d v="2024-04-12T00:00:00"/>
    <x v="1"/>
  </r>
  <r>
    <s v="TXN_5824634"/>
    <s v="CUST_12"/>
    <x v="2"/>
    <s v="Item_19_BUT"/>
    <n v="32"/>
    <n v="4"/>
    <n v="128"/>
    <x v="0"/>
    <x v="1"/>
    <d v="2022-05-24T00:00:00"/>
    <x v="0"/>
  </r>
  <r>
    <s v="TXN_4443574"/>
    <s v="CUST_08"/>
    <x v="2"/>
    <m/>
    <n v="23"/>
    <m/>
    <m/>
    <x v="0"/>
    <x v="0"/>
    <d v="2024-01-08T00:00:00"/>
    <x v="1"/>
  </r>
  <r>
    <s v="TXN_1423789"/>
    <s v="CUST_18"/>
    <x v="4"/>
    <s v="Item_17_FOOD"/>
    <n v="29"/>
    <n v="10"/>
    <n v="290"/>
    <x v="2"/>
    <x v="0"/>
    <d v="2023-11-03T00:00:00"/>
    <x v="2"/>
  </r>
  <r>
    <s v="TXN_3958528"/>
    <s v="CUST_08"/>
    <x v="6"/>
    <s v="Item_9_EHE"/>
    <n v="17"/>
    <n v="1"/>
    <n v="17"/>
    <x v="2"/>
    <x v="0"/>
    <d v="2023-03-13T00:00:00"/>
    <x v="0"/>
  </r>
  <r>
    <s v="TXN_2501720"/>
    <s v="CUST_15"/>
    <x v="7"/>
    <s v="Item_1_CEA"/>
    <n v="5"/>
    <n v="9"/>
    <n v="45"/>
    <x v="0"/>
    <x v="0"/>
    <d v="2022-06-23T00:00:00"/>
    <x v="1"/>
  </r>
  <r>
    <s v="TXN_7075397"/>
    <s v="CUST_02"/>
    <x v="4"/>
    <s v="Item_18_FOOD"/>
    <n v="30.5"/>
    <n v="5"/>
    <n v="152.5"/>
    <x v="0"/>
    <x v="0"/>
    <d v="2024-09-24T00:00:00"/>
    <x v="2"/>
  </r>
  <r>
    <s v="TXN_9621073"/>
    <s v="CUST_02"/>
    <x v="4"/>
    <s v="Item_14_FOOD"/>
    <n v="24.5"/>
    <n v="2"/>
    <n v="49"/>
    <x v="2"/>
    <x v="1"/>
    <d v="2023-09-07T00:00:00"/>
    <x v="0"/>
  </r>
  <r>
    <s v="TXN_3138109"/>
    <s v="CUST_23"/>
    <x v="2"/>
    <s v="Item_6_BUT"/>
    <n v="12.5"/>
    <n v="10"/>
    <n v="125"/>
    <x v="1"/>
    <x v="0"/>
    <d v="2024-03-08T00:00:00"/>
    <x v="0"/>
  </r>
  <r>
    <s v="TXN_5601134"/>
    <s v="CUST_04"/>
    <x v="0"/>
    <s v="Item_23_PAT"/>
    <n v="38"/>
    <n v="10"/>
    <n v="380"/>
    <x v="2"/>
    <x v="0"/>
    <d v="2022-06-09T00:00:00"/>
    <x v="1"/>
  </r>
  <r>
    <s v="TXN_8229465"/>
    <s v="CUST_18"/>
    <x v="5"/>
    <s v="Item_6_FUR"/>
    <n v="12.5"/>
    <n v="10"/>
    <n v="125"/>
    <x v="0"/>
    <x v="1"/>
    <d v="2024-11-10T00:00:00"/>
    <x v="1"/>
  </r>
  <r>
    <s v="TXN_5152688"/>
    <s v="CUST_16"/>
    <x v="0"/>
    <s v="Item_4_PAT"/>
    <n v="9.5"/>
    <n v="3"/>
    <n v="28.5"/>
    <x v="1"/>
    <x v="1"/>
    <d v="2024-01-09T00:00:00"/>
    <x v="1"/>
  </r>
  <r>
    <s v="TXN_1869204"/>
    <s v="CUST_07"/>
    <x v="2"/>
    <s v="Item_21_BUT"/>
    <n v="35"/>
    <n v="5"/>
    <n v="175"/>
    <x v="0"/>
    <x v="1"/>
    <d v="2023-10-25T00:00:00"/>
    <x v="0"/>
  </r>
  <r>
    <s v="TXN_4024714"/>
    <s v="CUST_13"/>
    <x v="4"/>
    <m/>
    <n v="30.5"/>
    <m/>
    <m/>
    <x v="1"/>
    <x v="0"/>
    <d v="2024-04-10T00:00:00"/>
    <x v="0"/>
  </r>
  <r>
    <s v="TXN_8151129"/>
    <s v="CUST_24"/>
    <x v="5"/>
    <s v="Item_20_FUR"/>
    <n v="33.5"/>
    <n v="8"/>
    <n v="268"/>
    <x v="2"/>
    <x v="1"/>
    <d v="2024-03-04T00:00:00"/>
    <x v="2"/>
  </r>
  <r>
    <s v="TXN_3839719"/>
    <s v="CUST_01"/>
    <x v="5"/>
    <s v="Item_8_FUR"/>
    <n v="15.5"/>
    <n v="5"/>
    <n v="77.5"/>
    <x v="0"/>
    <x v="1"/>
    <d v="2022-05-10T00:00:00"/>
    <x v="2"/>
  </r>
  <r>
    <s v="TXN_5000043"/>
    <s v="CUST_20"/>
    <x v="0"/>
    <s v="Item_7_PAT"/>
    <n v="14"/>
    <n v="2"/>
    <n v="28"/>
    <x v="0"/>
    <x v="0"/>
    <d v="2022-04-20T00:00:00"/>
    <x v="0"/>
  </r>
  <r>
    <s v="TXN_8667891"/>
    <s v="CUST_11"/>
    <x v="6"/>
    <s v="Item_8_EHE"/>
    <n v="15.5"/>
    <n v="5"/>
    <n v="77.5"/>
    <x v="1"/>
    <x v="1"/>
    <d v="2022-03-22T00:00:00"/>
    <x v="1"/>
  </r>
  <r>
    <s v="TXN_3882852"/>
    <s v="CUST_07"/>
    <x v="1"/>
    <m/>
    <m/>
    <n v="2"/>
    <n v="28"/>
    <x v="0"/>
    <x v="1"/>
    <d v="2023-02-24T00:00:00"/>
    <x v="0"/>
  </r>
  <r>
    <s v="TXN_9369677"/>
    <s v="CUST_19"/>
    <x v="0"/>
    <s v="Item_19_PAT"/>
    <n v="32"/>
    <n v="4"/>
    <n v="128"/>
    <x v="2"/>
    <x v="0"/>
    <d v="2024-03-05T00:00:00"/>
    <x v="2"/>
  </r>
  <r>
    <s v="TXN_1540809"/>
    <s v="CUST_17"/>
    <x v="2"/>
    <s v="Item_2_BUT"/>
    <n v="6.5"/>
    <n v="6"/>
    <n v="39"/>
    <x v="1"/>
    <x v="0"/>
    <d v="2022-08-19T00:00:00"/>
    <x v="0"/>
  </r>
  <r>
    <s v="TXN_4425516"/>
    <s v="CUST_23"/>
    <x v="7"/>
    <s v="Item_17_CEA"/>
    <n v="29"/>
    <n v="9"/>
    <n v="261"/>
    <x v="0"/>
    <x v="0"/>
    <d v="2022-06-21T00:00:00"/>
    <x v="0"/>
  </r>
  <r>
    <s v="TXN_6734375"/>
    <s v="CUST_23"/>
    <x v="6"/>
    <s v="Item_11_EHE"/>
    <n v="20"/>
    <n v="8"/>
    <n v="160"/>
    <x v="1"/>
    <x v="1"/>
    <d v="2023-08-18T00:00:00"/>
    <x v="1"/>
  </r>
  <r>
    <s v="TXN_6780379"/>
    <s v="CUST_17"/>
    <x v="3"/>
    <s v="Item_12_BEV"/>
    <n v="21.5"/>
    <n v="8"/>
    <n v="172"/>
    <x v="1"/>
    <x v="1"/>
    <d v="2022-02-26T00:00:00"/>
    <x v="0"/>
  </r>
  <r>
    <s v="TXN_8623799"/>
    <s v="CUST_24"/>
    <x v="6"/>
    <s v="Item_5_EHE"/>
    <n v="11"/>
    <n v="1"/>
    <n v="11"/>
    <x v="2"/>
    <x v="0"/>
    <d v="2024-04-24T00:00:00"/>
    <x v="1"/>
  </r>
  <r>
    <s v="TXN_1316715"/>
    <s v="CUST_05"/>
    <x v="3"/>
    <s v="Item_16_BEV"/>
    <n v="27.5"/>
    <n v="2"/>
    <n v="55"/>
    <x v="0"/>
    <x v="0"/>
    <d v="2023-12-30T00:00:00"/>
    <x v="1"/>
  </r>
  <r>
    <s v="TXN_6560074"/>
    <s v="CUST_16"/>
    <x v="0"/>
    <s v="Item_12_PAT"/>
    <n v="21.5"/>
    <n v="10"/>
    <n v="215"/>
    <x v="1"/>
    <x v="1"/>
    <d v="2024-05-08T00:00:00"/>
    <x v="2"/>
  </r>
  <r>
    <s v="TXN_4185893"/>
    <s v="CUST_06"/>
    <x v="5"/>
    <s v="Item_6_FUR"/>
    <n v="12.5"/>
    <n v="3"/>
    <n v="37.5"/>
    <x v="0"/>
    <x v="1"/>
    <d v="2022-10-08T00:00:00"/>
    <x v="2"/>
  </r>
  <r>
    <s v="TXN_8700100"/>
    <s v="CUST_12"/>
    <x v="0"/>
    <s v="Item_20_PAT"/>
    <n v="33.5"/>
    <n v="7"/>
    <n v="234.5"/>
    <x v="1"/>
    <x v="1"/>
    <d v="2024-01-20T00:00:00"/>
    <x v="0"/>
  </r>
  <r>
    <s v="TXN_5555336"/>
    <s v="CUST_13"/>
    <x v="3"/>
    <s v="Item_8_BEV"/>
    <n v="15.5"/>
    <n v="8"/>
    <n v="124"/>
    <x v="2"/>
    <x v="1"/>
    <d v="2024-10-09T00:00:00"/>
    <x v="2"/>
  </r>
  <r>
    <s v="TXN_5172276"/>
    <s v="CUST_07"/>
    <x v="6"/>
    <s v="Item_22_EHE"/>
    <n v="36.5"/>
    <n v="5"/>
    <n v="182.5"/>
    <x v="0"/>
    <x v="1"/>
    <d v="2022-03-20T00:00:00"/>
    <x v="2"/>
  </r>
  <r>
    <s v="TXN_9967438"/>
    <s v="CUST_02"/>
    <x v="1"/>
    <s v="Item_16_MILK"/>
    <n v="27.5"/>
    <n v="2"/>
    <n v="55"/>
    <x v="0"/>
    <x v="0"/>
    <d v="2024-02-22T00:00:00"/>
    <x v="1"/>
  </r>
  <r>
    <s v="TXN_2929525"/>
    <s v="CUST_09"/>
    <x v="7"/>
    <s v="Item_16_CEA"/>
    <n v="27.5"/>
    <n v="9"/>
    <n v="247.5"/>
    <x v="2"/>
    <x v="1"/>
    <d v="2023-06-16T00:00:00"/>
    <x v="0"/>
  </r>
  <r>
    <s v="TXN_1974758"/>
    <s v="CUST_04"/>
    <x v="3"/>
    <s v="Item_12_BEV"/>
    <n v="21.5"/>
    <n v="2"/>
    <n v="43"/>
    <x v="2"/>
    <x v="1"/>
    <d v="2022-07-31T00:00:00"/>
    <x v="0"/>
  </r>
  <r>
    <s v="TXN_6696792"/>
    <s v="CUST_19"/>
    <x v="5"/>
    <s v="Item_25_FUR"/>
    <n v="41"/>
    <n v="8"/>
    <n v="328"/>
    <x v="2"/>
    <x v="0"/>
    <d v="2022-05-30T00:00:00"/>
    <x v="2"/>
  </r>
  <r>
    <s v="TXN_2414726"/>
    <s v="CUST_13"/>
    <x v="4"/>
    <s v="Item_4_FOOD"/>
    <n v="9.5"/>
    <n v="4"/>
    <n v="38"/>
    <x v="2"/>
    <x v="0"/>
    <d v="2023-11-19T00:00:00"/>
    <x v="1"/>
  </r>
  <r>
    <s v="TXN_1248449"/>
    <s v="CUST_03"/>
    <x v="3"/>
    <s v="Item_21_BEV"/>
    <n v="35"/>
    <n v="8"/>
    <n v="280"/>
    <x v="1"/>
    <x v="1"/>
    <d v="2023-05-28T00:00:00"/>
    <x v="2"/>
  </r>
  <r>
    <s v="TXN_1018578"/>
    <s v="CUST_10"/>
    <x v="7"/>
    <s v="Item_10_CEA"/>
    <n v="18.5"/>
    <n v="3"/>
    <n v="55.5"/>
    <x v="2"/>
    <x v="0"/>
    <d v="2023-01-17T00:00:00"/>
    <x v="0"/>
  </r>
  <r>
    <s v="TXN_8595871"/>
    <s v="CUST_12"/>
    <x v="2"/>
    <m/>
    <n v="36.5"/>
    <m/>
    <m/>
    <x v="1"/>
    <x v="0"/>
    <d v="2023-06-20T00:00:00"/>
    <x v="2"/>
  </r>
  <r>
    <s v="TXN_2940238"/>
    <s v="CUST_16"/>
    <x v="6"/>
    <s v="Item_2_EHE"/>
    <n v="6.5"/>
    <n v="2"/>
    <n v="13"/>
    <x v="1"/>
    <x v="0"/>
    <d v="2022-07-28T00:00:00"/>
    <x v="1"/>
  </r>
  <r>
    <s v="TXN_5102434"/>
    <s v="CUST_10"/>
    <x v="3"/>
    <m/>
    <n v="21.5"/>
    <m/>
    <m/>
    <x v="1"/>
    <x v="0"/>
    <d v="2024-01-06T00:00:00"/>
    <x v="1"/>
  </r>
  <r>
    <s v="TXN_7365869"/>
    <s v="CUST_09"/>
    <x v="7"/>
    <s v="Item_23_CEA"/>
    <n v="38"/>
    <n v="1"/>
    <n v="38"/>
    <x v="2"/>
    <x v="0"/>
    <d v="2023-08-19T00:00:00"/>
    <x v="2"/>
  </r>
  <r>
    <s v="TXN_8331386"/>
    <s v="CUST_24"/>
    <x v="5"/>
    <s v="Item_17_FUR"/>
    <n v="29"/>
    <n v="7"/>
    <n v="203"/>
    <x v="0"/>
    <x v="0"/>
    <d v="2022-09-09T00:00:00"/>
    <x v="0"/>
  </r>
  <r>
    <s v="TXN_4533445"/>
    <s v="CUST_07"/>
    <x v="3"/>
    <s v="Item_24_BEV"/>
    <n v="39.5"/>
    <n v="2"/>
    <n v="79"/>
    <x v="2"/>
    <x v="0"/>
    <d v="2024-02-02T00:00:00"/>
    <x v="0"/>
  </r>
  <r>
    <s v="TXN_1796772"/>
    <s v="CUST_09"/>
    <x v="1"/>
    <s v="Item_23_MILK"/>
    <n v="38"/>
    <n v="6"/>
    <n v="228"/>
    <x v="0"/>
    <x v="1"/>
    <d v="2023-07-13T00:00:00"/>
    <x v="0"/>
  </r>
  <r>
    <s v="TXN_5356491"/>
    <s v="CUST_24"/>
    <x v="1"/>
    <s v="Item_3_MILK"/>
    <n v="8"/>
    <n v="4"/>
    <n v="32"/>
    <x v="0"/>
    <x v="0"/>
    <d v="2023-09-07T00:00:00"/>
    <x v="0"/>
  </r>
  <r>
    <s v="TXN_1901981"/>
    <s v="CUST_07"/>
    <x v="2"/>
    <s v="Item_21_BUT"/>
    <n v="35"/>
    <n v="5"/>
    <n v="175"/>
    <x v="0"/>
    <x v="0"/>
    <d v="2024-04-28T00:00:00"/>
    <x v="2"/>
  </r>
  <r>
    <s v="TXN_5027059"/>
    <s v="CUST_08"/>
    <x v="3"/>
    <s v="Item_3_BEV"/>
    <n v="8"/>
    <n v="5"/>
    <n v="40"/>
    <x v="2"/>
    <x v="1"/>
    <d v="2024-10-12T00:00:00"/>
    <x v="0"/>
  </r>
  <r>
    <s v="TXN_2684604"/>
    <s v="CUST_06"/>
    <x v="7"/>
    <s v="Item_7_CEA"/>
    <n v="14"/>
    <n v="3"/>
    <n v="42"/>
    <x v="0"/>
    <x v="1"/>
    <d v="2024-03-07T00:00:00"/>
    <x v="0"/>
  </r>
  <r>
    <s v="TXN_6591705"/>
    <s v="CUST_08"/>
    <x v="2"/>
    <s v="Item_22_BUT"/>
    <n v="36.5"/>
    <n v="6"/>
    <n v="219"/>
    <x v="0"/>
    <x v="0"/>
    <d v="2023-04-01T00:00:00"/>
    <x v="1"/>
  </r>
  <r>
    <s v="TXN_6834397"/>
    <s v="CUST_09"/>
    <x v="2"/>
    <m/>
    <m/>
    <n v="9"/>
    <n v="301.5"/>
    <x v="2"/>
    <x v="0"/>
    <d v="2022-09-29T00:00:00"/>
    <x v="2"/>
  </r>
  <r>
    <s v="TXN_3684265"/>
    <s v="CUST_15"/>
    <x v="4"/>
    <s v="Item_6_FOOD"/>
    <n v="12.5"/>
    <n v="10"/>
    <n v="125"/>
    <x v="1"/>
    <x v="0"/>
    <d v="2023-12-15T00:00:00"/>
    <x v="0"/>
  </r>
  <r>
    <s v="TXN_1852878"/>
    <s v="CUST_07"/>
    <x v="0"/>
    <s v="Item_24_PAT"/>
    <n v="39.5"/>
    <n v="10"/>
    <n v="395"/>
    <x v="1"/>
    <x v="1"/>
    <d v="2023-06-19T00:00:00"/>
    <x v="0"/>
  </r>
  <r>
    <s v="TXN_6954438"/>
    <s v="CUST_13"/>
    <x v="2"/>
    <s v="Item_23_BUT"/>
    <n v="38"/>
    <n v="1"/>
    <n v="38"/>
    <x v="2"/>
    <x v="0"/>
    <d v="2024-02-08T00:00:00"/>
    <x v="2"/>
  </r>
  <r>
    <s v="TXN_6064040"/>
    <s v="CUST_08"/>
    <x v="7"/>
    <s v="Item_15_CEA"/>
    <n v="26"/>
    <n v="6"/>
    <n v="156"/>
    <x v="2"/>
    <x v="0"/>
    <d v="2023-06-08T00:00:00"/>
    <x v="1"/>
  </r>
  <r>
    <s v="TXN_6559162"/>
    <s v="CUST_14"/>
    <x v="4"/>
    <s v="Item_17_FOOD"/>
    <n v="29"/>
    <n v="9"/>
    <n v="261"/>
    <x v="2"/>
    <x v="0"/>
    <d v="2024-01-26T00:00:00"/>
    <x v="0"/>
  </r>
  <r>
    <s v="TXN_6510550"/>
    <s v="CUST_11"/>
    <x v="3"/>
    <s v="Item_20_BEV"/>
    <n v="33.5"/>
    <n v="3"/>
    <n v="100.5"/>
    <x v="2"/>
    <x v="0"/>
    <d v="2022-03-11T00:00:00"/>
    <x v="2"/>
  </r>
  <r>
    <s v="TXN_9870030"/>
    <s v="CUST_23"/>
    <x v="1"/>
    <s v="Item_11_MILK"/>
    <n v="20"/>
    <n v="4"/>
    <n v="80"/>
    <x v="0"/>
    <x v="0"/>
    <d v="2022-08-02T00:00:00"/>
    <x v="1"/>
  </r>
  <r>
    <s v="TXN_7918707"/>
    <s v="CUST_01"/>
    <x v="3"/>
    <s v="Item_10_BEV"/>
    <n v="18.5"/>
    <n v="5"/>
    <n v="92.5"/>
    <x v="1"/>
    <x v="1"/>
    <d v="2022-03-10T00:00:00"/>
    <x v="0"/>
  </r>
  <r>
    <s v="TXN_8393818"/>
    <s v="CUST_13"/>
    <x v="2"/>
    <s v="Item_24_BUT"/>
    <n v="39.5"/>
    <n v="1"/>
    <n v="39.5"/>
    <x v="0"/>
    <x v="0"/>
    <d v="2023-12-31T00:00:00"/>
    <x v="1"/>
  </r>
  <r>
    <s v="TXN_1212058"/>
    <s v="CUST_07"/>
    <x v="6"/>
    <s v="Item_12_EHE"/>
    <n v="21.5"/>
    <n v="1"/>
    <n v="21.5"/>
    <x v="2"/>
    <x v="0"/>
    <d v="2023-03-18T00:00:00"/>
    <x v="0"/>
  </r>
  <r>
    <s v="TXN_3476786"/>
    <s v="CUST_07"/>
    <x v="3"/>
    <s v="Item_12_BEV"/>
    <n v="21.5"/>
    <n v="4"/>
    <n v="86"/>
    <x v="0"/>
    <x v="1"/>
    <d v="2023-05-21T00:00:00"/>
    <x v="1"/>
  </r>
  <r>
    <s v="TXN_7272038"/>
    <s v="CUST_09"/>
    <x v="7"/>
    <s v="Item_22_CEA"/>
    <n v="36.5"/>
    <n v="1"/>
    <n v="36.5"/>
    <x v="2"/>
    <x v="1"/>
    <d v="2022-04-27T00:00:00"/>
    <x v="2"/>
  </r>
  <r>
    <s v="TXN_2271740"/>
    <s v="CUST_01"/>
    <x v="5"/>
    <s v="Item_11_FUR"/>
    <n v="20"/>
    <n v="4"/>
    <n v="80"/>
    <x v="0"/>
    <x v="1"/>
    <d v="2023-01-06T00:00:00"/>
    <x v="1"/>
  </r>
  <r>
    <s v="TXN_4324860"/>
    <s v="CUST_15"/>
    <x v="5"/>
    <s v="Item_24_FUR"/>
    <n v="39.5"/>
    <n v="6"/>
    <n v="237"/>
    <x v="1"/>
    <x v="0"/>
    <d v="2024-07-15T00:00:00"/>
    <x v="2"/>
  </r>
  <r>
    <s v="TXN_6981473"/>
    <s v="CUST_17"/>
    <x v="3"/>
    <m/>
    <n v="21.5"/>
    <m/>
    <m/>
    <x v="2"/>
    <x v="1"/>
    <d v="2022-01-23T00:00:00"/>
    <x v="0"/>
  </r>
  <r>
    <s v="TXN_5189317"/>
    <s v="CUST_09"/>
    <x v="1"/>
    <s v="Item_8_MILK"/>
    <n v="15.5"/>
    <n v="3"/>
    <n v="46.5"/>
    <x v="1"/>
    <x v="1"/>
    <d v="2024-12-16T00:00:00"/>
    <x v="2"/>
  </r>
  <r>
    <s v="TXN_5936766"/>
    <s v="CUST_20"/>
    <x v="0"/>
    <s v="Item_22_PAT"/>
    <n v="36.5"/>
    <n v="5"/>
    <n v="182.5"/>
    <x v="1"/>
    <x v="0"/>
    <d v="2024-12-22T00:00:00"/>
    <x v="0"/>
  </r>
  <r>
    <s v="TXN_5913491"/>
    <s v="CUST_07"/>
    <x v="4"/>
    <s v="Item_20_FOOD"/>
    <n v="33.5"/>
    <n v="6"/>
    <n v="201"/>
    <x v="0"/>
    <x v="0"/>
    <d v="2024-08-17T00:00:00"/>
    <x v="0"/>
  </r>
  <r>
    <s v="TXN_2221233"/>
    <s v="CUST_24"/>
    <x v="0"/>
    <s v="Item_24_PAT"/>
    <n v="39.5"/>
    <n v="10"/>
    <n v="395"/>
    <x v="2"/>
    <x v="1"/>
    <d v="2022-01-05T00:00:00"/>
    <x v="2"/>
  </r>
  <r>
    <s v="TXN_2477784"/>
    <s v="CUST_16"/>
    <x v="6"/>
    <s v="Item_10_EHE"/>
    <n v="18.5"/>
    <n v="1"/>
    <n v="18.5"/>
    <x v="0"/>
    <x v="0"/>
    <d v="2022-04-24T00:00:00"/>
    <x v="2"/>
  </r>
  <r>
    <s v="TXN_5559800"/>
    <s v="CUST_01"/>
    <x v="4"/>
    <s v="Item_12_FOOD"/>
    <n v="21.5"/>
    <n v="8"/>
    <n v="172"/>
    <x v="0"/>
    <x v="1"/>
    <d v="2022-11-25T00:00:00"/>
    <x v="2"/>
  </r>
  <r>
    <s v="TXN_5210938"/>
    <s v="CUST_10"/>
    <x v="3"/>
    <s v="Item_5_BEV"/>
    <n v="11"/>
    <n v="8"/>
    <n v="88"/>
    <x v="1"/>
    <x v="1"/>
    <d v="2022-11-30T00:00:00"/>
    <x v="1"/>
  </r>
  <r>
    <s v="TXN_2279017"/>
    <s v="CUST_09"/>
    <x v="5"/>
    <s v="Item_2_FUR"/>
    <n v="6.5"/>
    <n v="8"/>
    <n v="52"/>
    <x v="0"/>
    <x v="1"/>
    <d v="2024-02-18T00:00:00"/>
    <x v="1"/>
  </r>
  <r>
    <s v="TXN_3085712"/>
    <s v="CUST_05"/>
    <x v="5"/>
    <s v="Item_20_FUR"/>
    <n v="33.5"/>
    <n v="6"/>
    <n v="201"/>
    <x v="0"/>
    <x v="1"/>
    <d v="2023-04-21T00:00:00"/>
    <x v="0"/>
  </r>
  <r>
    <s v="TXN_8890563"/>
    <s v="CUST_03"/>
    <x v="4"/>
    <m/>
    <m/>
    <n v="10"/>
    <n v="80"/>
    <x v="1"/>
    <x v="0"/>
    <d v="2022-05-26T00:00:00"/>
    <x v="1"/>
  </r>
  <r>
    <s v="TXN_6036571"/>
    <s v="CUST_05"/>
    <x v="4"/>
    <s v="Item_3_FOOD"/>
    <n v="8"/>
    <n v="6"/>
    <n v="48"/>
    <x v="2"/>
    <x v="1"/>
    <d v="2022-10-15T00:00:00"/>
    <x v="2"/>
  </r>
  <r>
    <s v="TXN_5142790"/>
    <s v="CUST_23"/>
    <x v="5"/>
    <s v="Item_6_FUR"/>
    <n v="12.5"/>
    <n v="2"/>
    <n v="25"/>
    <x v="0"/>
    <x v="1"/>
    <d v="2023-05-30T00:00:00"/>
    <x v="2"/>
  </r>
  <r>
    <s v="TXN_2253495"/>
    <s v="CUST_21"/>
    <x v="2"/>
    <s v="Item_19_BUT"/>
    <n v="32"/>
    <n v="5"/>
    <n v="160"/>
    <x v="0"/>
    <x v="0"/>
    <d v="2024-06-25T00:00:00"/>
    <x v="1"/>
  </r>
  <r>
    <s v="TXN_2374919"/>
    <s v="CUST_24"/>
    <x v="5"/>
    <s v="Item_8_FUR"/>
    <n v="15.5"/>
    <n v="10"/>
    <n v="155"/>
    <x v="2"/>
    <x v="1"/>
    <d v="2022-03-31T00:00:00"/>
    <x v="1"/>
  </r>
  <r>
    <s v="TXN_9810114"/>
    <s v="CUST_09"/>
    <x v="1"/>
    <s v="Item_3_MILK"/>
    <n v="8"/>
    <n v="1"/>
    <n v="8"/>
    <x v="2"/>
    <x v="0"/>
    <d v="2023-08-14T00:00:00"/>
    <x v="1"/>
  </r>
  <r>
    <s v="TXN_7824771"/>
    <s v="CUST_24"/>
    <x v="5"/>
    <s v="Item_18_FUR"/>
    <n v="30.5"/>
    <n v="3"/>
    <n v="91.5"/>
    <x v="0"/>
    <x v="0"/>
    <d v="2023-12-25T00:00:00"/>
    <x v="0"/>
  </r>
  <r>
    <s v="TXN_5389189"/>
    <s v="CUST_04"/>
    <x v="3"/>
    <s v="Item_4_BEV"/>
    <n v="9.5"/>
    <n v="8"/>
    <n v="76"/>
    <x v="2"/>
    <x v="1"/>
    <d v="2024-12-23T00:00:00"/>
    <x v="0"/>
  </r>
  <r>
    <s v="TXN_1029810"/>
    <s v="CUST_23"/>
    <x v="2"/>
    <s v="Item_1_BUT"/>
    <n v="5"/>
    <n v="4"/>
    <n v="20"/>
    <x v="2"/>
    <x v="1"/>
    <d v="2022-08-02T00:00:00"/>
    <x v="2"/>
  </r>
  <r>
    <s v="TXN_1993899"/>
    <s v="CUST_05"/>
    <x v="5"/>
    <s v="Item_23_FUR"/>
    <n v="38"/>
    <n v="4"/>
    <n v="152"/>
    <x v="2"/>
    <x v="1"/>
    <d v="2024-10-09T00:00:00"/>
    <x v="0"/>
  </r>
  <r>
    <s v="TXN_5702698"/>
    <s v="CUST_16"/>
    <x v="2"/>
    <s v="Item_9_BUT"/>
    <n v="17"/>
    <n v="8"/>
    <n v="136"/>
    <x v="2"/>
    <x v="0"/>
    <d v="2023-06-20T00:00:00"/>
    <x v="0"/>
  </r>
  <r>
    <s v="TXN_8867435"/>
    <s v="CUST_04"/>
    <x v="3"/>
    <s v="Item_2_BEV"/>
    <n v="6.5"/>
    <n v="8"/>
    <n v="52"/>
    <x v="2"/>
    <x v="1"/>
    <d v="2023-10-06T00:00:00"/>
    <x v="2"/>
  </r>
  <r>
    <s v="TXN_7346385"/>
    <s v="CUST_10"/>
    <x v="0"/>
    <m/>
    <m/>
    <n v="4"/>
    <n v="62"/>
    <x v="0"/>
    <x v="0"/>
    <d v="2024-11-30T00:00:00"/>
    <x v="1"/>
  </r>
  <r>
    <s v="TXN_1475185"/>
    <s v="CUST_04"/>
    <x v="5"/>
    <s v="Item_24_FUR"/>
    <n v="39.5"/>
    <n v="9"/>
    <n v="355.5"/>
    <x v="1"/>
    <x v="0"/>
    <d v="2023-05-28T00:00:00"/>
    <x v="1"/>
  </r>
  <r>
    <s v="TXN_4098880"/>
    <s v="CUST_16"/>
    <x v="4"/>
    <s v="Item_22_FOOD"/>
    <n v="36.5"/>
    <n v="4"/>
    <n v="146"/>
    <x v="1"/>
    <x v="1"/>
    <d v="2022-11-08T00:00:00"/>
    <x v="0"/>
  </r>
  <r>
    <s v="TXN_6246140"/>
    <s v="CUST_20"/>
    <x v="6"/>
    <s v="Item_25_EHE"/>
    <n v="41"/>
    <n v="2"/>
    <n v="82"/>
    <x v="1"/>
    <x v="1"/>
    <d v="2022-09-27T00:00:00"/>
    <x v="2"/>
  </r>
  <r>
    <s v="TXN_2939458"/>
    <s v="CUST_03"/>
    <x v="2"/>
    <s v="Item_13_BUT"/>
    <n v="23"/>
    <n v="1"/>
    <n v="23"/>
    <x v="1"/>
    <x v="1"/>
    <d v="2023-04-25T00:00:00"/>
    <x v="2"/>
  </r>
  <r>
    <s v="TXN_6554226"/>
    <s v="CUST_04"/>
    <x v="3"/>
    <s v="Item_25_BEV"/>
    <n v="41"/>
    <n v="2"/>
    <n v="82"/>
    <x v="0"/>
    <x v="1"/>
    <d v="2022-01-02T00:00:00"/>
    <x v="0"/>
  </r>
  <r>
    <s v="TXN_7064137"/>
    <s v="CUST_07"/>
    <x v="2"/>
    <s v="Item_6_BUT"/>
    <n v="12.5"/>
    <n v="3"/>
    <n v="37.5"/>
    <x v="0"/>
    <x v="0"/>
    <d v="2023-12-16T00:00:00"/>
    <x v="2"/>
  </r>
  <r>
    <s v="TXN_8081444"/>
    <s v="CUST_03"/>
    <x v="3"/>
    <s v="Item_22_BEV"/>
    <n v="36.5"/>
    <n v="5"/>
    <n v="182.5"/>
    <x v="1"/>
    <x v="1"/>
    <d v="2023-05-24T00:00:00"/>
    <x v="2"/>
  </r>
  <r>
    <s v="TXN_6275399"/>
    <s v="CUST_03"/>
    <x v="5"/>
    <s v="Item_24_FUR"/>
    <n v="39.5"/>
    <n v="2"/>
    <n v="79"/>
    <x v="2"/>
    <x v="0"/>
    <d v="2024-05-31T00:00:00"/>
    <x v="0"/>
  </r>
  <r>
    <s v="TXN_7853798"/>
    <s v="CUST_14"/>
    <x v="4"/>
    <s v="Item_23_FOOD"/>
    <n v="38"/>
    <n v="6"/>
    <n v="228"/>
    <x v="0"/>
    <x v="1"/>
    <d v="2023-08-06T00:00:00"/>
    <x v="2"/>
  </r>
  <r>
    <s v="TXN_6034757"/>
    <s v="CUST_07"/>
    <x v="4"/>
    <m/>
    <m/>
    <n v="7"/>
    <n v="234.5"/>
    <x v="2"/>
    <x v="1"/>
    <d v="2023-09-27T00:00:00"/>
    <x v="1"/>
  </r>
  <r>
    <s v="TXN_5526147"/>
    <s v="CUST_16"/>
    <x v="3"/>
    <s v="Item_20_BEV"/>
    <n v="33.5"/>
    <n v="10"/>
    <n v="335"/>
    <x v="0"/>
    <x v="1"/>
    <d v="2024-07-21T00:00:00"/>
    <x v="0"/>
  </r>
  <r>
    <s v="TXN_6917797"/>
    <s v="CUST_17"/>
    <x v="3"/>
    <s v="Item_17_BEV"/>
    <n v="29"/>
    <n v="7"/>
    <n v="203"/>
    <x v="0"/>
    <x v="0"/>
    <d v="2023-06-14T00:00:00"/>
    <x v="0"/>
  </r>
  <r>
    <s v="TXN_6873857"/>
    <s v="CUST_11"/>
    <x v="6"/>
    <s v="Item_8_EHE"/>
    <n v="15.5"/>
    <n v="10"/>
    <n v="155"/>
    <x v="1"/>
    <x v="1"/>
    <d v="2024-03-22T00:00:00"/>
    <x v="1"/>
  </r>
  <r>
    <s v="TXN_1361319"/>
    <s v="CUST_11"/>
    <x v="2"/>
    <s v="Item_24_BUT"/>
    <n v="39.5"/>
    <n v="9"/>
    <n v="355.5"/>
    <x v="1"/>
    <x v="1"/>
    <d v="2022-02-10T00:00:00"/>
    <x v="0"/>
  </r>
  <r>
    <s v="TXN_3294760"/>
    <s v="CUST_23"/>
    <x v="3"/>
    <s v="Item_9_BEV"/>
    <n v="17"/>
    <n v="7"/>
    <n v="119"/>
    <x v="2"/>
    <x v="0"/>
    <d v="2022-02-16T00:00:00"/>
    <x v="1"/>
  </r>
  <r>
    <s v="TXN_4509243"/>
    <s v="CUST_20"/>
    <x v="5"/>
    <s v="Item_24_FUR"/>
    <n v="39.5"/>
    <n v="7"/>
    <n v="276.5"/>
    <x v="2"/>
    <x v="1"/>
    <d v="2022-02-17T00:00:00"/>
    <x v="0"/>
  </r>
  <r>
    <s v="TXN_3829487"/>
    <s v="CUST_11"/>
    <x v="1"/>
    <s v="Item_19_MILK"/>
    <n v="32"/>
    <n v="6"/>
    <n v="192"/>
    <x v="2"/>
    <x v="0"/>
    <d v="2024-01-18T00:00:00"/>
    <x v="2"/>
  </r>
  <r>
    <s v="TXN_5613059"/>
    <s v="CUST_07"/>
    <x v="4"/>
    <s v="Item_5_FOOD"/>
    <n v="11"/>
    <n v="4"/>
    <n v="44"/>
    <x v="0"/>
    <x v="1"/>
    <d v="2024-08-15T00:00:00"/>
    <x v="1"/>
  </r>
  <r>
    <s v="TXN_3139209"/>
    <s v="CUST_22"/>
    <x v="6"/>
    <s v="Item_11_EHE"/>
    <n v="20"/>
    <n v="6"/>
    <n v="120"/>
    <x v="0"/>
    <x v="1"/>
    <d v="2022-01-21T00:00:00"/>
    <x v="2"/>
  </r>
  <r>
    <s v="TXN_2738816"/>
    <s v="CUST_03"/>
    <x v="1"/>
    <s v="Item_8_MILK"/>
    <n v="15.5"/>
    <n v="2"/>
    <n v="31"/>
    <x v="2"/>
    <x v="1"/>
    <d v="2025-01-13T00:00:00"/>
    <x v="1"/>
  </r>
  <r>
    <s v="TXN_3679987"/>
    <s v="CUST_22"/>
    <x v="7"/>
    <s v="Item_12_CEA"/>
    <n v="21.5"/>
    <n v="8"/>
    <n v="172"/>
    <x v="0"/>
    <x v="1"/>
    <d v="2023-06-14T00:00:00"/>
    <x v="2"/>
  </r>
  <r>
    <s v="TXN_5671863"/>
    <s v="CUST_10"/>
    <x v="7"/>
    <s v="Item_18_CEA"/>
    <n v="30.5"/>
    <n v="1"/>
    <n v="30.5"/>
    <x v="0"/>
    <x v="0"/>
    <d v="2022-03-20T00:00:00"/>
    <x v="1"/>
  </r>
  <r>
    <s v="TXN_6071236"/>
    <s v="CUST_04"/>
    <x v="3"/>
    <s v="Item_11_BEV"/>
    <n v="20"/>
    <n v="3"/>
    <n v="60"/>
    <x v="0"/>
    <x v="0"/>
    <d v="2024-11-14T00:00:00"/>
    <x v="1"/>
  </r>
  <r>
    <s v="TXN_7745510"/>
    <s v="CUST_17"/>
    <x v="5"/>
    <s v="Item_19_FUR"/>
    <n v="32"/>
    <n v="6"/>
    <n v="192"/>
    <x v="2"/>
    <x v="0"/>
    <d v="2022-08-11T00:00:00"/>
    <x v="2"/>
  </r>
  <r>
    <s v="TXN_2543244"/>
    <s v="CUST_05"/>
    <x v="4"/>
    <s v="Item_13_FOOD"/>
    <n v="23"/>
    <n v="10"/>
    <n v="230"/>
    <x v="1"/>
    <x v="1"/>
    <d v="2022-08-09T00:00:00"/>
    <x v="2"/>
  </r>
  <r>
    <s v="TXN_2983797"/>
    <s v="CUST_22"/>
    <x v="0"/>
    <s v="Item_4_PAT"/>
    <n v="9.5"/>
    <n v="1"/>
    <n v="9.5"/>
    <x v="1"/>
    <x v="0"/>
    <d v="2022-05-19T00:00:00"/>
    <x v="2"/>
  </r>
  <r>
    <s v="TXN_9684520"/>
    <s v="CUST_13"/>
    <x v="2"/>
    <s v="Item_11_BUT"/>
    <n v="20"/>
    <n v="7"/>
    <n v="140"/>
    <x v="0"/>
    <x v="0"/>
    <d v="2022-09-01T00:00:00"/>
    <x v="0"/>
  </r>
  <r>
    <s v="TXN_3782657"/>
    <s v="CUST_15"/>
    <x v="6"/>
    <s v="Item_17_EHE"/>
    <n v="29"/>
    <n v="5"/>
    <n v="145"/>
    <x v="0"/>
    <x v="0"/>
    <d v="2025-01-03T00:00:00"/>
    <x v="1"/>
  </r>
  <r>
    <s v="TXN_8405875"/>
    <s v="CUST_12"/>
    <x v="1"/>
    <s v="Item_1_MILK"/>
    <n v="5"/>
    <n v="7"/>
    <n v="35"/>
    <x v="1"/>
    <x v="0"/>
    <d v="2024-04-03T00:00:00"/>
    <x v="2"/>
  </r>
  <r>
    <s v="TXN_8156939"/>
    <s v="CUST_24"/>
    <x v="3"/>
    <s v="Item_12_BEV"/>
    <n v="21.5"/>
    <n v="3"/>
    <n v="64.5"/>
    <x v="0"/>
    <x v="1"/>
    <d v="2023-11-14T00:00:00"/>
    <x v="2"/>
  </r>
  <r>
    <s v="TXN_8910219"/>
    <s v="CUST_19"/>
    <x v="5"/>
    <s v="Item_3_FUR"/>
    <n v="8"/>
    <n v="10"/>
    <n v="80"/>
    <x v="0"/>
    <x v="0"/>
    <d v="2023-08-18T00:00:00"/>
    <x v="0"/>
  </r>
  <r>
    <s v="TXN_3437398"/>
    <s v="CUST_18"/>
    <x v="2"/>
    <s v="Item_22_BUT"/>
    <n v="36.5"/>
    <n v="7"/>
    <n v="255.5"/>
    <x v="2"/>
    <x v="1"/>
    <d v="2023-03-22T00:00:00"/>
    <x v="0"/>
  </r>
  <r>
    <s v="TXN_6383474"/>
    <s v="CUST_13"/>
    <x v="1"/>
    <s v="Item_8_MILK"/>
    <n v="15.5"/>
    <n v="5"/>
    <n v="77.5"/>
    <x v="1"/>
    <x v="1"/>
    <d v="2024-11-16T00:00:00"/>
    <x v="1"/>
  </r>
  <r>
    <s v="TXN_5122095"/>
    <s v="CUST_10"/>
    <x v="3"/>
    <s v="Item_17_BEV"/>
    <n v="29"/>
    <n v="9"/>
    <n v="261"/>
    <x v="2"/>
    <x v="0"/>
    <d v="2023-12-07T00:00:00"/>
    <x v="2"/>
  </r>
  <r>
    <s v="TXN_5321202"/>
    <s v="CUST_13"/>
    <x v="3"/>
    <s v="Item_7_BEV"/>
    <n v="14"/>
    <n v="9"/>
    <n v="126"/>
    <x v="2"/>
    <x v="0"/>
    <d v="2024-02-25T00:00:00"/>
    <x v="0"/>
  </r>
  <r>
    <s v="TXN_8583611"/>
    <s v="CUST_17"/>
    <x v="7"/>
    <s v="Item_15_CEA"/>
    <n v="26"/>
    <n v="10"/>
    <n v="260"/>
    <x v="0"/>
    <x v="0"/>
    <d v="2024-12-01T00:00:00"/>
    <x v="2"/>
  </r>
  <r>
    <s v="TXN_8203314"/>
    <s v="CUST_13"/>
    <x v="7"/>
    <s v="Item_6_CEA"/>
    <n v="12.5"/>
    <n v="8"/>
    <n v="100"/>
    <x v="1"/>
    <x v="1"/>
    <d v="2024-05-10T00:00:00"/>
    <x v="2"/>
  </r>
  <r>
    <s v="TXN_4475205"/>
    <s v="CUST_23"/>
    <x v="5"/>
    <s v="Item_15_FUR"/>
    <n v="26"/>
    <n v="6"/>
    <n v="156"/>
    <x v="1"/>
    <x v="0"/>
    <d v="2024-08-25T00:00:00"/>
    <x v="2"/>
  </r>
  <r>
    <s v="TXN_7755695"/>
    <s v="CUST_22"/>
    <x v="5"/>
    <s v="Item_1_FUR"/>
    <n v="5"/>
    <n v="7"/>
    <n v="35"/>
    <x v="0"/>
    <x v="1"/>
    <d v="2022-03-07T00:00:00"/>
    <x v="0"/>
  </r>
  <r>
    <s v="TXN_6931437"/>
    <s v="CUST_21"/>
    <x v="5"/>
    <s v="Item_24_FUR"/>
    <n v="39.5"/>
    <n v="10"/>
    <n v="395"/>
    <x v="0"/>
    <x v="1"/>
    <d v="2024-02-22T00:00:00"/>
    <x v="2"/>
  </r>
  <r>
    <s v="TXN_4641713"/>
    <s v="CUST_22"/>
    <x v="3"/>
    <s v="Item_22_BEV"/>
    <n v="36.5"/>
    <n v="1"/>
    <n v="36.5"/>
    <x v="1"/>
    <x v="1"/>
    <d v="2023-12-28T00:00:00"/>
    <x v="1"/>
  </r>
  <r>
    <s v="TXN_8855788"/>
    <s v="CUST_11"/>
    <x v="4"/>
    <s v="Item_4_FOOD"/>
    <n v="9.5"/>
    <n v="4"/>
    <n v="38"/>
    <x v="0"/>
    <x v="1"/>
    <d v="2024-12-28T00:00:00"/>
    <x v="0"/>
  </r>
  <r>
    <s v="TXN_7331082"/>
    <s v="CUST_21"/>
    <x v="7"/>
    <s v="Item_22_CEA"/>
    <n v="36.5"/>
    <n v="6"/>
    <n v="219"/>
    <x v="2"/>
    <x v="1"/>
    <d v="2022-03-25T00:00:00"/>
    <x v="2"/>
  </r>
  <r>
    <s v="TXN_4805062"/>
    <s v="CUST_01"/>
    <x v="7"/>
    <s v="Item_22_CEA"/>
    <n v="36.5"/>
    <n v="7"/>
    <n v="255.5"/>
    <x v="2"/>
    <x v="0"/>
    <d v="2023-10-09T00:00:00"/>
    <x v="2"/>
  </r>
  <r>
    <s v="TXN_5498271"/>
    <s v="CUST_17"/>
    <x v="7"/>
    <m/>
    <n v="20"/>
    <m/>
    <m/>
    <x v="0"/>
    <x v="1"/>
    <d v="2024-01-25T00:00:00"/>
    <x v="2"/>
  </r>
  <r>
    <s v="TXN_4350432"/>
    <s v="CUST_13"/>
    <x v="5"/>
    <s v="Item_12_FUR"/>
    <n v="21.5"/>
    <n v="7"/>
    <n v="150.5"/>
    <x v="2"/>
    <x v="1"/>
    <d v="2023-05-19T00:00:00"/>
    <x v="2"/>
  </r>
  <r>
    <s v="TXN_1334354"/>
    <s v="CUST_02"/>
    <x v="1"/>
    <s v="Item_19_MILK"/>
    <n v="32"/>
    <n v="10"/>
    <n v="320"/>
    <x v="1"/>
    <x v="0"/>
    <d v="2024-09-10T00:00:00"/>
    <x v="0"/>
  </r>
  <r>
    <s v="TXN_9493702"/>
    <s v="CUST_06"/>
    <x v="7"/>
    <m/>
    <m/>
    <n v="6"/>
    <n v="210"/>
    <x v="2"/>
    <x v="0"/>
    <d v="2023-09-14T00:00:00"/>
    <x v="2"/>
  </r>
  <r>
    <s v="TXN_3147712"/>
    <s v="CUST_23"/>
    <x v="0"/>
    <s v="Item_14_PAT"/>
    <n v="24.5"/>
    <n v="9"/>
    <n v="220.5"/>
    <x v="0"/>
    <x v="0"/>
    <d v="2022-05-28T00:00:00"/>
    <x v="1"/>
  </r>
  <r>
    <s v="TXN_1432078"/>
    <s v="CUST_09"/>
    <x v="7"/>
    <s v="Item_10_CEA"/>
    <n v="18.5"/>
    <n v="8"/>
    <n v="148"/>
    <x v="1"/>
    <x v="0"/>
    <d v="2022-12-07T00:00:00"/>
    <x v="0"/>
  </r>
  <r>
    <s v="TXN_4064764"/>
    <s v="CUST_11"/>
    <x v="4"/>
    <s v="Item_10_FOOD"/>
    <n v="18.5"/>
    <n v="2"/>
    <n v="37"/>
    <x v="1"/>
    <x v="1"/>
    <d v="2022-07-02T00:00:00"/>
    <x v="2"/>
  </r>
  <r>
    <s v="TXN_1365756"/>
    <s v="CUST_18"/>
    <x v="3"/>
    <s v="Item_7_BEV"/>
    <n v="14"/>
    <n v="9"/>
    <n v="126"/>
    <x v="1"/>
    <x v="1"/>
    <d v="2024-08-01T00:00:00"/>
    <x v="0"/>
  </r>
  <r>
    <s v="TXN_1508098"/>
    <s v="CUST_17"/>
    <x v="6"/>
    <s v="Item_20_EHE"/>
    <n v="33.5"/>
    <n v="9"/>
    <n v="301.5"/>
    <x v="1"/>
    <x v="0"/>
    <d v="2024-04-25T00:00:00"/>
    <x v="2"/>
  </r>
  <r>
    <s v="TXN_6663420"/>
    <s v="CUST_21"/>
    <x v="4"/>
    <m/>
    <m/>
    <n v="7"/>
    <n v="287"/>
    <x v="1"/>
    <x v="1"/>
    <d v="2023-06-12T00:00:00"/>
    <x v="0"/>
  </r>
  <r>
    <s v="TXN_6661813"/>
    <s v="CUST_16"/>
    <x v="1"/>
    <s v="Item_7_MILK"/>
    <n v="14"/>
    <n v="9"/>
    <n v="126"/>
    <x v="2"/>
    <x v="0"/>
    <d v="2023-05-02T00:00:00"/>
    <x v="1"/>
  </r>
  <r>
    <s v="TXN_6569843"/>
    <s v="CUST_04"/>
    <x v="3"/>
    <s v="Item_18_BEV"/>
    <n v="30.5"/>
    <n v="6"/>
    <n v="183"/>
    <x v="2"/>
    <x v="0"/>
    <d v="2022-06-28T00:00:00"/>
    <x v="1"/>
  </r>
  <r>
    <s v="TXN_8760430"/>
    <s v="CUST_12"/>
    <x v="4"/>
    <s v="Item_12_FOOD"/>
    <n v="21.5"/>
    <n v="8"/>
    <n v="172"/>
    <x v="0"/>
    <x v="1"/>
    <d v="2023-01-14T00:00:00"/>
    <x v="0"/>
  </r>
  <r>
    <s v="TXN_7385950"/>
    <s v="CUST_07"/>
    <x v="0"/>
    <s v="Item_3_PAT"/>
    <n v="8"/>
    <n v="10"/>
    <n v="80"/>
    <x v="0"/>
    <x v="1"/>
    <d v="2022-07-24T00:00:00"/>
    <x v="0"/>
  </r>
  <r>
    <s v="TXN_5405178"/>
    <s v="CUST_24"/>
    <x v="2"/>
    <s v="Item_22_BUT"/>
    <n v="36.5"/>
    <n v="6"/>
    <n v="219"/>
    <x v="1"/>
    <x v="0"/>
    <d v="2023-10-07T00:00:00"/>
    <x v="1"/>
  </r>
  <r>
    <s v="TXN_3038270"/>
    <s v="CUST_18"/>
    <x v="1"/>
    <m/>
    <m/>
    <n v="10"/>
    <n v="65"/>
    <x v="0"/>
    <x v="0"/>
    <d v="2023-09-24T00:00:00"/>
    <x v="1"/>
  </r>
  <r>
    <s v="TXN_6392444"/>
    <s v="CUST_10"/>
    <x v="3"/>
    <s v="Item_24_BEV"/>
    <n v="39.5"/>
    <n v="3"/>
    <n v="118.5"/>
    <x v="2"/>
    <x v="0"/>
    <d v="2022-11-11T00:00:00"/>
    <x v="2"/>
  </r>
  <r>
    <s v="TXN_7582930"/>
    <s v="CUST_01"/>
    <x v="0"/>
    <s v="Item_24_PAT"/>
    <n v="39.5"/>
    <n v="2"/>
    <n v="79"/>
    <x v="1"/>
    <x v="0"/>
    <d v="2023-09-27T00:00:00"/>
    <x v="1"/>
  </r>
  <r>
    <s v="TXN_6234282"/>
    <s v="CUST_20"/>
    <x v="1"/>
    <s v="Item_19_MILK"/>
    <n v="32"/>
    <n v="9"/>
    <n v="288"/>
    <x v="0"/>
    <x v="0"/>
    <d v="2024-12-13T00:00:00"/>
    <x v="1"/>
  </r>
  <r>
    <s v="TXN_5103418"/>
    <s v="CUST_02"/>
    <x v="0"/>
    <m/>
    <n v="9.5"/>
    <m/>
    <m/>
    <x v="0"/>
    <x v="0"/>
    <d v="2023-10-24T00:00:00"/>
    <x v="0"/>
  </r>
  <r>
    <s v="TXN_9276432"/>
    <s v="CUST_13"/>
    <x v="2"/>
    <m/>
    <n v="21.5"/>
    <m/>
    <m/>
    <x v="1"/>
    <x v="1"/>
    <d v="2022-01-14T00:00:00"/>
    <x v="2"/>
  </r>
  <r>
    <s v="TXN_1471121"/>
    <s v="CUST_03"/>
    <x v="1"/>
    <s v="Item_11_MILK"/>
    <n v="20"/>
    <n v="7"/>
    <n v="140"/>
    <x v="0"/>
    <x v="1"/>
    <d v="2022-09-06T00:00:00"/>
    <x v="1"/>
  </r>
  <r>
    <s v="TXN_3398355"/>
    <s v="CUST_02"/>
    <x v="4"/>
    <s v="Item_14_FOOD"/>
    <n v="24.5"/>
    <n v="2"/>
    <n v="49"/>
    <x v="0"/>
    <x v="1"/>
    <d v="2023-06-11T00:00:00"/>
    <x v="1"/>
  </r>
  <r>
    <s v="TXN_3546074"/>
    <s v="CUST_10"/>
    <x v="3"/>
    <s v="Item_3_BEV"/>
    <n v="8"/>
    <n v="7"/>
    <n v="56"/>
    <x v="2"/>
    <x v="0"/>
    <d v="2024-11-20T00:00:00"/>
    <x v="1"/>
  </r>
  <r>
    <s v="TXN_6564035"/>
    <s v="CUST_10"/>
    <x v="6"/>
    <s v="Item_15_EHE"/>
    <n v="26"/>
    <n v="9"/>
    <n v="234"/>
    <x v="1"/>
    <x v="0"/>
    <d v="2024-09-07T00:00:00"/>
    <x v="1"/>
  </r>
  <r>
    <s v="TXN_5162382"/>
    <s v="CUST_24"/>
    <x v="6"/>
    <m/>
    <n v="15.5"/>
    <m/>
    <m/>
    <x v="0"/>
    <x v="0"/>
    <d v="2023-08-26T00:00:00"/>
    <x v="2"/>
  </r>
  <r>
    <s v="TXN_8868085"/>
    <s v="CUST_19"/>
    <x v="5"/>
    <m/>
    <n v="8"/>
    <m/>
    <m/>
    <x v="1"/>
    <x v="0"/>
    <d v="2024-03-07T00:00:00"/>
    <x v="1"/>
  </r>
  <r>
    <s v="TXN_8575100"/>
    <s v="CUST_16"/>
    <x v="5"/>
    <s v="Item_2_FUR"/>
    <n v="6.5"/>
    <n v="10"/>
    <n v="65"/>
    <x v="2"/>
    <x v="1"/>
    <d v="2024-04-21T00:00:00"/>
    <x v="1"/>
  </r>
  <r>
    <s v="TXN_5002416"/>
    <s v="CUST_10"/>
    <x v="6"/>
    <s v="Item_12_EHE"/>
    <n v="21.5"/>
    <n v="4"/>
    <n v="86"/>
    <x v="0"/>
    <x v="0"/>
    <d v="2022-02-18T00:00:00"/>
    <x v="1"/>
  </r>
  <r>
    <s v="TXN_9594272"/>
    <s v="CUST_14"/>
    <x v="3"/>
    <s v="Item_14_BEV"/>
    <n v="24.5"/>
    <n v="4"/>
    <n v="98"/>
    <x v="0"/>
    <x v="1"/>
    <d v="2025-01-02T00:00:00"/>
    <x v="0"/>
  </r>
  <r>
    <s v="TXN_6012250"/>
    <s v="CUST_11"/>
    <x v="1"/>
    <s v="Item_6_MILK"/>
    <n v="12.5"/>
    <n v="2"/>
    <n v="25"/>
    <x v="1"/>
    <x v="1"/>
    <d v="2024-08-24T00:00:00"/>
    <x v="1"/>
  </r>
  <r>
    <s v="TXN_9115040"/>
    <s v="CUST_21"/>
    <x v="0"/>
    <s v="Item_6_PAT"/>
    <n v="12.5"/>
    <n v="2"/>
    <n v="25"/>
    <x v="2"/>
    <x v="0"/>
    <d v="2023-02-06T00:00:00"/>
    <x v="2"/>
  </r>
  <r>
    <s v="TXN_8089893"/>
    <s v="CUST_12"/>
    <x v="5"/>
    <s v="Item_12_FUR"/>
    <n v="21.5"/>
    <n v="10"/>
    <n v="215"/>
    <x v="1"/>
    <x v="0"/>
    <d v="2023-12-03T00:00:00"/>
    <x v="2"/>
  </r>
  <r>
    <s v="TXN_5386801"/>
    <s v="CUST_02"/>
    <x v="3"/>
    <s v="Item_12_BEV"/>
    <n v="21.5"/>
    <n v="7"/>
    <n v="150.5"/>
    <x v="0"/>
    <x v="0"/>
    <d v="2022-06-21T00:00:00"/>
    <x v="1"/>
  </r>
  <r>
    <s v="TXN_7936044"/>
    <s v="CUST_16"/>
    <x v="7"/>
    <s v="Item_13_CEA"/>
    <n v="23"/>
    <n v="5"/>
    <n v="115"/>
    <x v="1"/>
    <x v="0"/>
    <d v="2023-01-05T00:00:00"/>
    <x v="1"/>
  </r>
  <r>
    <s v="TXN_9062805"/>
    <s v="CUST_15"/>
    <x v="4"/>
    <s v="Item_17_FOOD"/>
    <n v="29"/>
    <n v="5"/>
    <n v="145"/>
    <x v="0"/>
    <x v="1"/>
    <d v="2022-01-03T00:00:00"/>
    <x v="1"/>
  </r>
  <r>
    <s v="TXN_2506516"/>
    <s v="CUST_15"/>
    <x v="4"/>
    <s v="Item_12_FOOD"/>
    <n v="21.5"/>
    <n v="7"/>
    <n v="150.5"/>
    <x v="2"/>
    <x v="1"/>
    <d v="2024-02-07T00:00:00"/>
    <x v="0"/>
  </r>
  <r>
    <s v="TXN_4541742"/>
    <s v="CUST_04"/>
    <x v="3"/>
    <s v="Item_1_BEV"/>
    <n v="5"/>
    <n v="2"/>
    <n v="10"/>
    <x v="1"/>
    <x v="0"/>
    <d v="2024-02-21T00:00:00"/>
    <x v="1"/>
  </r>
  <r>
    <s v="TXN_7358459"/>
    <s v="CUST_01"/>
    <x v="7"/>
    <s v="Item_12_CEA"/>
    <n v="21.5"/>
    <n v="10"/>
    <n v="215"/>
    <x v="0"/>
    <x v="1"/>
    <d v="2023-08-26T00:00:00"/>
    <x v="0"/>
  </r>
  <r>
    <s v="TXN_8729164"/>
    <s v="CUST_13"/>
    <x v="1"/>
    <s v="Item_16_MILK"/>
    <n v="27.5"/>
    <n v="5"/>
    <n v="137.5"/>
    <x v="1"/>
    <x v="1"/>
    <d v="2023-06-24T00:00:00"/>
    <x v="2"/>
  </r>
  <r>
    <s v="TXN_3968711"/>
    <s v="CUST_15"/>
    <x v="4"/>
    <s v="Item_13_FOOD"/>
    <n v="23"/>
    <n v="7"/>
    <n v="161"/>
    <x v="0"/>
    <x v="0"/>
    <d v="2022-01-05T00:00:00"/>
    <x v="2"/>
  </r>
  <r>
    <s v="TXN_6533713"/>
    <s v="CUST_21"/>
    <x v="4"/>
    <s v="Item_14_FOOD"/>
    <n v="24.5"/>
    <n v="2"/>
    <n v="49"/>
    <x v="2"/>
    <x v="0"/>
    <d v="2024-10-04T00:00:00"/>
    <x v="1"/>
  </r>
  <r>
    <s v="TXN_7816064"/>
    <s v="CUST_14"/>
    <x v="2"/>
    <s v="Item_19_BUT"/>
    <n v="32"/>
    <n v="10"/>
    <n v="320"/>
    <x v="0"/>
    <x v="0"/>
    <d v="2022-04-01T00:00:00"/>
    <x v="0"/>
  </r>
  <r>
    <s v="TXN_6519351"/>
    <s v="CUST_10"/>
    <x v="6"/>
    <s v="Item_1_EHE"/>
    <n v="5"/>
    <n v="6"/>
    <n v="30"/>
    <x v="2"/>
    <x v="1"/>
    <d v="2023-03-29T00:00:00"/>
    <x v="1"/>
  </r>
  <r>
    <s v="TXN_3617341"/>
    <s v="CUST_16"/>
    <x v="5"/>
    <s v="Item_7_FUR"/>
    <n v="14"/>
    <n v="7"/>
    <n v="98"/>
    <x v="2"/>
    <x v="0"/>
    <d v="2022-05-05T00:00:00"/>
    <x v="1"/>
  </r>
  <r>
    <s v="TXN_3206633"/>
    <s v="CUST_16"/>
    <x v="7"/>
    <s v="Item_2_CEA"/>
    <n v="6.5"/>
    <n v="2"/>
    <n v="13"/>
    <x v="0"/>
    <x v="0"/>
    <d v="2023-10-14T00:00:00"/>
    <x v="1"/>
  </r>
  <r>
    <s v="TXN_5543548"/>
    <s v="CUST_13"/>
    <x v="0"/>
    <s v="Item_8_PAT"/>
    <n v="15.5"/>
    <n v="2"/>
    <n v="31"/>
    <x v="1"/>
    <x v="0"/>
    <d v="2023-01-01T00:00:00"/>
    <x v="1"/>
  </r>
  <r>
    <s v="TXN_5088182"/>
    <s v="CUST_18"/>
    <x v="3"/>
    <s v="Item_18_BEV"/>
    <n v="30.5"/>
    <n v="10"/>
    <n v="305"/>
    <x v="2"/>
    <x v="0"/>
    <d v="2024-11-26T00:00:00"/>
    <x v="2"/>
  </r>
  <r>
    <s v="TXN_8943264"/>
    <s v="CUST_22"/>
    <x v="6"/>
    <s v="Item_9_EHE"/>
    <n v="17"/>
    <n v="2"/>
    <n v="34"/>
    <x v="0"/>
    <x v="0"/>
    <d v="2023-02-28T00:00:00"/>
    <x v="1"/>
  </r>
  <r>
    <s v="TXN_3874098"/>
    <s v="CUST_18"/>
    <x v="1"/>
    <s v="Item_3_MILK"/>
    <n v="8"/>
    <n v="3"/>
    <n v="24"/>
    <x v="0"/>
    <x v="1"/>
    <d v="2023-01-08T00:00:00"/>
    <x v="0"/>
  </r>
  <r>
    <s v="TXN_1744579"/>
    <s v="CUST_17"/>
    <x v="3"/>
    <s v="Item_25_BEV"/>
    <n v="41"/>
    <n v="5"/>
    <n v="205"/>
    <x v="1"/>
    <x v="0"/>
    <d v="2024-12-16T00:00:00"/>
    <x v="0"/>
  </r>
  <r>
    <s v="TXN_7516721"/>
    <s v="CUST_12"/>
    <x v="0"/>
    <s v="Item_15_PAT"/>
    <n v="26"/>
    <n v="3"/>
    <n v="78"/>
    <x v="0"/>
    <x v="0"/>
    <d v="2023-04-02T00:00:00"/>
    <x v="1"/>
  </r>
  <r>
    <s v="TXN_5687979"/>
    <s v="CUST_20"/>
    <x v="0"/>
    <s v="Item_19_PAT"/>
    <n v="32"/>
    <n v="1"/>
    <n v="32"/>
    <x v="2"/>
    <x v="1"/>
    <d v="2024-05-11T00:00:00"/>
    <x v="2"/>
  </r>
  <r>
    <s v="TXN_8744758"/>
    <s v="CUST_19"/>
    <x v="7"/>
    <s v="Item_11_CEA"/>
    <n v="20"/>
    <n v="10"/>
    <n v="200"/>
    <x v="0"/>
    <x v="1"/>
    <d v="2023-11-24T00:00:00"/>
    <x v="1"/>
  </r>
  <r>
    <s v="TXN_2561399"/>
    <s v="CUST_14"/>
    <x v="5"/>
    <s v="Item_6_FUR"/>
    <n v="12.5"/>
    <n v="5"/>
    <n v="62.5"/>
    <x v="2"/>
    <x v="0"/>
    <d v="2022-06-28T00:00:00"/>
    <x v="2"/>
  </r>
  <r>
    <s v="TXN_1539411"/>
    <s v="CUST_07"/>
    <x v="3"/>
    <m/>
    <n v="9.5"/>
    <m/>
    <m/>
    <x v="2"/>
    <x v="1"/>
    <d v="2024-08-08T00:00:00"/>
    <x v="2"/>
  </r>
  <r>
    <s v="TXN_9984609"/>
    <s v="CUST_10"/>
    <x v="5"/>
    <s v="Item_1_FUR"/>
    <n v="5"/>
    <n v="1"/>
    <n v="5"/>
    <x v="0"/>
    <x v="1"/>
    <d v="2023-10-02T00:00:00"/>
    <x v="2"/>
  </r>
  <r>
    <s v="TXN_2591666"/>
    <s v="CUST_06"/>
    <x v="7"/>
    <s v="Item_19_CEA"/>
    <n v="32"/>
    <n v="4"/>
    <n v="128"/>
    <x v="1"/>
    <x v="0"/>
    <d v="2023-08-19T00:00:00"/>
    <x v="2"/>
  </r>
  <r>
    <s v="TXN_8954012"/>
    <s v="CUST_13"/>
    <x v="0"/>
    <s v="Item_24_PAT"/>
    <n v="39.5"/>
    <n v="6"/>
    <n v="237"/>
    <x v="0"/>
    <x v="1"/>
    <d v="2025-01-04T00:00:00"/>
    <x v="0"/>
  </r>
  <r>
    <s v="TXN_2493076"/>
    <s v="CUST_06"/>
    <x v="0"/>
    <s v="Item_1_PAT"/>
    <n v="5"/>
    <n v="2"/>
    <n v="10"/>
    <x v="2"/>
    <x v="1"/>
    <d v="2024-07-26T00:00:00"/>
    <x v="2"/>
  </r>
  <r>
    <s v="TXN_5246508"/>
    <s v="CUST_02"/>
    <x v="6"/>
    <s v="Item_25_EHE"/>
    <n v="41"/>
    <n v="2"/>
    <n v="82"/>
    <x v="1"/>
    <x v="1"/>
    <d v="2024-06-09T00:00:00"/>
    <x v="0"/>
  </r>
  <r>
    <s v="TXN_5763958"/>
    <s v="CUST_03"/>
    <x v="3"/>
    <s v="Item_17_BEV"/>
    <n v="29"/>
    <n v="5"/>
    <n v="145"/>
    <x v="0"/>
    <x v="0"/>
    <d v="2024-01-09T00:00:00"/>
    <x v="1"/>
  </r>
  <r>
    <s v="TXN_9644882"/>
    <s v="CUST_23"/>
    <x v="3"/>
    <s v="Item_7_BEV"/>
    <n v="14"/>
    <n v="2"/>
    <n v="28"/>
    <x v="2"/>
    <x v="0"/>
    <d v="2024-05-17T00:00:00"/>
    <x v="2"/>
  </r>
  <r>
    <s v="TXN_2201759"/>
    <s v="CUST_15"/>
    <x v="2"/>
    <m/>
    <m/>
    <n v="2"/>
    <n v="70"/>
    <x v="2"/>
    <x v="1"/>
    <d v="2023-11-15T00:00:00"/>
    <x v="2"/>
  </r>
  <r>
    <s v="TXN_1351465"/>
    <s v="CUST_24"/>
    <x v="0"/>
    <s v="Item_8_PAT"/>
    <n v="15.5"/>
    <n v="9"/>
    <n v="139.5"/>
    <x v="1"/>
    <x v="1"/>
    <d v="2024-08-16T00:00:00"/>
    <x v="2"/>
  </r>
  <r>
    <s v="TXN_3814482"/>
    <s v="CUST_23"/>
    <x v="3"/>
    <s v="Item_23_BEV"/>
    <n v="38"/>
    <n v="5"/>
    <n v="190"/>
    <x v="1"/>
    <x v="0"/>
    <d v="2024-12-27T00:00:00"/>
    <x v="2"/>
  </r>
  <r>
    <s v="TXN_4078421"/>
    <s v="CUST_04"/>
    <x v="7"/>
    <s v="Item_21_CEA"/>
    <n v="35"/>
    <n v="8"/>
    <n v="280"/>
    <x v="1"/>
    <x v="0"/>
    <d v="2022-06-24T00:00:00"/>
    <x v="1"/>
  </r>
  <r>
    <s v="TXN_4854565"/>
    <s v="CUST_16"/>
    <x v="4"/>
    <s v="Item_22_FOOD"/>
    <n v="36.5"/>
    <n v="3"/>
    <n v="109.5"/>
    <x v="1"/>
    <x v="1"/>
    <d v="2024-08-22T00:00:00"/>
    <x v="2"/>
  </r>
  <r>
    <s v="TXN_9776299"/>
    <s v="CUST_04"/>
    <x v="3"/>
    <s v="Item_18_BEV"/>
    <n v="30.5"/>
    <n v="5"/>
    <n v="152.5"/>
    <x v="1"/>
    <x v="1"/>
    <d v="2023-02-26T00:00:00"/>
    <x v="1"/>
  </r>
  <r>
    <s v="TXN_3456742"/>
    <s v="CUST_22"/>
    <x v="4"/>
    <s v="Item_20_FOOD"/>
    <n v="33.5"/>
    <n v="1"/>
    <n v="33.5"/>
    <x v="2"/>
    <x v="1"/>
    <d v="2023-08-18T00:00:00"/>
    <x v="2"/>
  </r>
  <r>
    <s v="TXN_3812778"/>
    <s v="CUST_18"/>
    <x v="1"/>
    <s v="Item_18_MILK"/>
    <n v="30.5"/>
    <n v="10"/>
    <n v="305"/>
    <x v="2"/>
    <x v="1"/>
    <d v="2022-03-06T00:00:00"/>
    <x v="1"/>
  </r>
  <r>
    <s v="TXN_5834095"/>
    <s v="CUST_04"/>
    <x v="0"/>
    <s v="Item_15_PAT"/>
    <n v="26"/>
    <n v="5"/>
    <n v="130"/>
    <x v="2"/>
    <x v="1"/>
    <d v="2022-01-04T00:00:00"/>
    <x v="2"/>
  </r>
  <r>
    <s v="TXN_7480606"/>
    <s v="CUST_23"/>
    <x v="7"/>
    <s v="Item_23_CEA"/>
    <n v="38"/>
    <n v="2"/>
    <n v="76"/>
    <x v="0"/>
    <x v="1"/>
    <d v="2022-05-09T00:00:00"/>
    <x v="1"/>
  </r>
  <r>
    <s v="TXN_3511587"/>
    <s v="CUST_15"/>
    <x v="4"/>
    <s v="Item_13_FOOD"/>
    <n v="23"/>
    <n v="6"/>
    <n v="138"/>
    <x v="0"/>
    <x v="1"/>
    <d v="2023-09-27T00:00:00"/>
    <x v="0"/>
  </r>
  <r>
    <s v="TXN_4372415"/>
    <s v="CUST_17"/>
    <x v="3"/>
    <s v="Item_2_BEV"/>
    <n v="6.5"/>
    <n v="6"/>
    <n v="39"/>
    <x v="2"/>
    <x v="1"/>
    <d v="2023-03-20T00:00:00"/>
    <x v="1"/>
  </r>
  <r>
    <s v="TXN_8912253"/>
    <s v="CUST_22"/>
    <x v="7"/>
    <s v="Item_21_CEA"/>
    <n v="35"/>
    <n v="10"/>
    <n v="350"/>
    <x v="1"/>
    <x v="0"/>
    <d v="2022-12-11T00:00:00"/>
    <x v="1"/>
  </r>
  <r>
    <s v="TXN_2167451"/>
    <s v="CUST_23"/>
    <x v="1"/>
    <s v="Item_18_MILK"/>
    <n v="30.5"/>
    <n v="2"/>
    <n v="61"/>
    <x v="1"/>
    <x v="1"/>
    <d v="2023-11-10T00:00:00"/>
    <x v="1"/>
  </r>
  <r>
    <s v="TXN_3429602"/>
    <s v="CUST_10"/>
    <x v="2"/>
    <s v="Item_7_BUT"/>
    <n v="14"/>
    <n v="9"/>
    <n v="126"/>
    <x v="0"/>
    <x v="1"/>
    <d v="2022-04-28T00:00:00"/>
    <x v="2"/>
  </r>
  <r>
    <s v="TXN_9937951"/>
    <s v="CUST_25"/>
    <x v="1"/>
    <s v="Item_22_MILK"/>
    <n v="36.5"/>
    <n v="2"/>
    <n v="73"/>
    <x v="2"/>
    <x v="0"/>
    <d v="2022-09-20T00:00:00"/>
    <x v="0"/>
  </r>
  <r>
    <s v="TXN_4605857"/>
    <s v="CUST_02"/>
    <x v="7"/>
    <s v="Item_19_CEA"/>
    <n v="32"/>
    <n v="1"/>
    <n v="32"/>
    <x v="2"/>
    <x v="1"/>
    <d v="2023-12-21T00:00:00"/>
    <x v="2"/>
  </r>
  <r>
    <s v="TXN_8083639"/>
    <s v="CUST_14"/>
    <x v="0"/>
    <s v="Item_17_PAT"/>
    <n v="29"/>
    <n v="3"/>
    <n v="87"/>
    <x v="2"/>
    <x v="0"/>
    <d v="2023-08-03T00:00:00"/>
    <x v="2"/>
  </r>
  <r>
    <s v="TXN_2524004"/>
    <s v="CUST_16"/>
    <x v="0"/>
    <s v="Item_12_PAT"/>
    <n v="21.5"/>
    <n v="5"/>
    <n v="107.5"/>
    <x v="2"/>
    <x v="1"/>
    <d v="2022-11-29T00:00:00"/>
    <x v="2"/>
  </r>
  <r>
    <s v="TXN_9766336"/>
    <s v="CUST_05"/>
    <x v="3"/>
    <s v="Item_14_BEV"/>
    <n v="24.5"/>
    <n v="4"/>
    <n v="98"/>
    <x v="1"/>
    <x v="1"/>
    <d v="2024-02-21T00:00:00"/>
    <x v="2"/>
  </r>
  <r>
    <s v="TXN_2859355"/>
    <s v="CUST_05"/>
    <x v="6"/>
    <s v="Item_2_EHE"/>
    <n v="6.5"/>
    <n v="9"/>
    <n v="58.5"/>
    <x v="1"/>
    <x v="0"/>
    <d v="2022-07-11T00:00:00"/>
    <x v="0"/>
  </r>
  <r>
    <s v="TXN_6712220"/>
    <s v="CUST_17"/>
    <x v="4"/>
    <s v="Item_13_FOOD"/>
    <n v="23"/>
    <n v="2"/>
    <n v="46"/>
    <x v="0"/>
    <x v="0"/>
    <d v="2022-07-13T00:00:00"/>
    <x v="0"/>
  </r>
  <r>
    <s v="TXN_4875549"/>
    <s v="CUST_15"/>
    <x v="0"/>
    <s v="Item_22_PAT"/>
    <n v="36.5"/>
    <n v="3"/>
    <n v="109.5"/>
    <x v="2"/>
    <x v="0"/>
    <d v="2023-09-02T00:00:00"/>
    <x v="2"/>
  </r>
  <r>
    <s v="TXN_9251125"/>
    <s v="CUST_11"/>
    <x v="6"/>
    <s v="Item_19_EHE"/>
    <n v="32"/>
    <n v="5"/>
    <n v="160"/>
    <x v="0"/>
    <x v="0"/>
    <d v="2022-11-29T00:00:00"/>
    <x v="2"/>
  </r>
  <r>
    <s v="TXN_8188865"/>
    <s v="CUST_18"/>
    <x v="7"/>
    <s v="Item_10_CEA"/>
    <n v="18.5"/>
    <n v="3"/>
    <n v="55.5"/>
    <x v="2"/>
    <x v="0"/>
    <d v="2022-12-13T00:00:00"/>
    <x v="2"/>
  </r>
  <r>
    <s v="TXN_3043096"/>
    <s v="CUST_02"/>
    <x v="1"/>
    <s v="Item_23_MILK"/>
    <n v="38"/>
    <n v="8"/>
    <n v="304"/>
    <x v="0"/>
    <x v="1"/>
    <d v="2024-09-29T00:00:00"/>
    <x v="2"/>
  </r>
  <r>
    <s v="TXN_2109158"/>
    <s v="CUST_19"/>
    <x v="1"/>
    <s v="Item_8_MILK"/>
    <n v="15.5"/>
    <n v="3"/>
    <n v="46.5"/>
    <x v="0"/>
    <x v="0"/>
    <d v="2022-08-08T00:00:00"/>
    <x v="0"/>
  </r>
  <r>
    <s v="TXN_4494003"/>
    <s v="CUST_02"/>
    <x v="6"/>
    <s v="Item_23_EHE"/>
    <n v="38"/>
    <n v="2"/>
    <n v="76"/>
    <x v="2"/>
    <x v="1"/>
    <d v="2024-09-06T00:00:00"/>
    <x v="1"/>
  </r>
  <r>
    <s v="TXN_6018241"/>
    <s v="CUST_20"/>
    <x v="1"/>
    <s v="Item_6_MILK"/>
    <n v="12.5"/>
    <n v="3"/>
    <n v="37.5"/>
    <x v="1"/>
    <x v="0"/>
    <d v="2024-10-16T00:00:00"/>
    <x v="1"/>
  </r>
  <r>
    <s v="TXN_3087440"/>
    <s v="CUST_10"/>
    <x v="1"/>
    <m/>
    <m/>
    <n v="7"/>
    <n v="203"/>
    <x v="2"/>
    <x v="0"/>
    <d v="2024-06-11T00:00:00"/>
    <x v="2"/>
  </r>
  <r>
    <s v="TXN_8115206"/>
    <s v="CUST_11"/>
    <x v="1"/>
    <s v="Item_7_MILK"/>
    <n v="14"/>
    <n v="3"/>
    <n v="42"/>
    <x v="2"/>
    <x v="0"/>
    <d v="2024-06-28T00:00:00"/>
    <x v="0"/>
  </r>
  <r>
    <s v="TXN_6508162"/>
    <s v="CUST_06"/>
    <x v="3"/>
    <m/>
    <m/>
    <n v="2"/>
    <n v="79"/>
    <x v="1"/>
    <x v="1"/>
    <d v="2024-05-08T00:00:00"/>
    <x v="2"/>
  </r>
  <r>
    <s v="TXN_8804518"/>
    <s v="CUST_02"/>
    <x v="1"/>
    <s v="Item_13_MILK"/>
    <n v="23"/>
    <n v="4"/>
    <n v="92"/>
    <x v="1"/>
    <x v="0"/>
    <d v="2023-12-25T00:00:00"/>
    <x v="0"/>
  </r>
  <r>
    <s v="TXN_1933813"/>
    <s v="CUST_12"/>
    <x v="6"/>
    <s v="Item_1_EHE"/>
    <n v="5"/>
    <n v="6"/>
    <n v="30"/>
    <x v="0"/>
    <x v="0"/>
    <d v="2024-03-16T00:00:00"/>
    <x v="2"/>
  </r>
  <r>
    <s v="TXN_8614470"/>
    <s v="CUST_20"/>
    <x v="7"/>
    <s v="Item_15_CEA"/>
    <n v="26"/>
    <n v="8"/>
    <n v="208"/>
    <x v="1"/>
    <x v="0"/>
    <d v="2024-11-22T00:00:00"/>
    <x v="2"/>
  </r>
  <r>
    <s v="TXN_4882373"/>
    <s v="CUST_22"/>
    <x v="1"/>
    <s v="Item_22_MILK"/>
    <n v="36.5"/>
    <n v="2"/>
    <n v="73"/>
    <x v="1"/>
    <x v="1"/>
    <d v="2022-01-21T00:00:00"/>
    <x v="0"/>
  </r>
  <r>
    <s v="TXN_3579349"/>
    <s v="CUST_11"/>
    <x v="5"/>
    <s v="Item_15_FUR"/>
    <n v="26"/>
    <n v="7"/>
    <n v="182"/>
    <x v="1"/>
    <x v="1"/>
    <d v="2022-12-11T00:00:00"/>
    <x v="1"/>
  </r>
  <r>
    <s v="TXN_2890875"/>
    <s v="CUST_15"/>
    <x v="7"/>
    <s v="Item_5_CEA"/>
    <n v="11"/>
    <n v="5"/>
    <n v="55"/>
    <x v="0"/>
    <x v="1"/>
    <d v="2022-08-19T00:00:00"/>
    <x v="1"/>
  </r>
  <r>
    <s v="TXN_7486518"/>
    <s v="CUST_12"/>
    <x v="2"/>
    <s v="Item_25_BUT"/>
    <n v="41"/>
    <n v="3"/>
    <n v="123"/>
    <x v="0"/>
    <x v="1"/>
    <d v="2022-02-20T00:00:00"/>
    <x v="2"/>
  </r>
  <r>
    <s v="TXN_4312233"/>
    <s v="CUST_19"/>
    <x v="3"/>
    <s v="Item_15_BEV"/>
    <n v="26"/>
    <n v="6"/>
    <n v="156"/>
    <x v="2"/>
    <x v="0"/>
    <d v="2024-07-27T00:00:00"/>
    <x v="2"/>
  </r>
  <r>
    <s v="TXN_5502229"/>
    <s v="CUST_07"/>
    <x v="2"/>
    <s v="Item_12_BUT"/>
    <n v="21.5"/>
    <n v="10"/>
    <n v="215"/>
    <x v="2"/>
    <x v="0"/>
    <d v="2024-10-13T00:00:00"/>
    <x v="2"/>
  </r>
  <r>
    <s v="TXN_5965598"/>
    <s v="CUST_24"/>
    <x v="1"/>
    <s v="Item_11_MILK"/>
    <n v="20"/>
    <n v="1"/>
    <n v="20"/>
    <x v="0"/>
    <x v="0"/>
    <d v="2022-10-18T00:00:00"/>
    <x v="1"/>
  </r>
  <r>
    <s v="TXN_8849165"/>
    <s v="CUST_25"/>
    <x v="7"/>
    <s v="Item_5_CEA"/>
    <n v="11"/>
    <n v="7"/>
    <n v="77"/>
    <x v="0"/>
    <x v="0"/>
    <d v="2023-07-19T00:00:00"/>
    <x v="1"/>
  </r>
  <r>
    <s v="TXN_7915287"/>
    <s v="CUST_17"/>
    <x v="2"/>
    <s v="Item_12_BUT"/>
    <n v="21.5"/>
    <n v="2"/>
    <n v="43"/>
    <x v="0"/>
    <x v="1"/>
    <d v="2024-05-11T00:00:00"/>
    <x v="2"/>
  </r>
  <r>
    <s v="TXN_9712750"/>
    <s v="CUST_15"/>
    <x v="6"/>
    <s v="Item_7_EHE"/>
    <n v="14"/>
    <n v="7"/>
    <n v="98"/>
    <x v="1"/>
    <x v="1"/>
    <d v="2023-11-04T00:00:00"/>
    <x v="2"/>
  </r>
  <r>
    <s v="TXN_5187009"/>
    <s v="CUST_09"/>
    <x v="5"/>
    <s v="Item_10_FUR"/>
    <n v="18.5"/>
    <n v="5"/>
    <n v="92.5"/>
    <x v="2"/>
    <x v="1"/>
    <d v="2023-11-19T00:00:00"/>
    <x v="2"/>
  </r>
  <r>
    <s v="TXN_6397794"/>
    <s v="CUST_03"/>
    <x v="4"/>
    <s v="Item_11_FOOD"/>
    <n v="20"/>
    <n v="6"/>
    <n v="120"/>
    <x v="0"/>
    <x v="0"/>
    <d v="2024-05-21T00:00:00"/>
    <x v="1"/>
  </r>
  <r>
    <s v="TXN_5433450"/>
    <s v="CUST_06"/>
    <x v="5"/>
    <s v="Item_1_FUR"/>
    <n v="5"/>
    <n v="7"/>
    <n v="35"/>
    <x v="1"/>
    <x v="0"/>
    <d v="2022-02-18T00:00:00"/>
    <x v="1"/>
  </r>
  <r>
    <s v="TXN_4004210"/>
    <s v="CUST_07"/>
    <x v="3"/>
    <s v="Item_4_BEV"/>
    <n v="9.5"/>
    <n v="9"/>
    <n v="85.5"/>
    <x v="2"/>
    <x v="0"/>
    <d v="2022-03-06T00:00:00"/>
    <x v="2"/>
  </r>
  <r>
    <s v="TXN_8762559"/>
    <s v="CUST_19"/>
    <x v="0"/>
    <s v="Item_23_PAT"/>
    <n v="38"/>
    <n v="10"/>
    <n v="380"/>
    <x v="0"/>
    <x v="0"/>
    <d v="2023-07-23T00:00:00"/>
    <x v="1"/>
  </r>
  <r>
    <s v="TXN_4527650"/>
    <s v="CUST_23"/>
    <x v="7"/>
    <s v="Item_21_CEA"/>
    <n v="35"/>
    <n v="1"/>
    <n v="35"/>
    <x v="1"/>
    <x v="1"/>
    <d v="2022-04-14T00:00:00"/>
    <x v="1"/>
  </r>
  <r>
    <s v="TXN_5474573"/>
    <s v="CUST_03"/>
    <x v="4"/>
    <s v="Item_10_FOOD"/>
    <n v="18.5"/>
    <n v="3"/>
    <n v="55.5"/>
    <x v="0"/>
    <x v="0"/>
    <d v="2023-09-12T00:00:00"/>
    <x v="0"/>
  </r>
  <r>
    <s v="TXN_3228673"/>
    <s v="CUST_16"/>
    <x v="6"/>
    <s v="Item_20_EHE"/>
    <n v="33.5"/>
    <n v="8"/>
    <n v="268"/>
    <x v="1"/>
    <x v="1"/>
    <d v="2025-01-04T00:00:00"/>
    <x v="1"/>
  </r>
  <r>
    <s v="TXN_1377253"/>
    <s v="CUST_20"/>
    <x v="6"/>
    <s v="Item_18_EHE"/>
    <n v="30.5"/>
    <n v="10"/>
    <n v="305"/>
    <x v="1"/>
    <x v="0"/>
    <d v="2022-06-18T00:00:00"/>
    <x v="2"/>
  </r>
  <r>
    <s v="TXN_8864012"/>
    <s v="CUST_11"/>
    <x v="5"/>
    <s v="Item_5_FUR"/>
    <n v="11"/>
    <n v="6"/>
    <n v="66"/>
    <x v="0"/>
    <x v="0"/>
    <d v="2024-12-24T00:00:00"/>
    <x v="0"/>
  </r>
  <r>
    <s v="TXN_7133661"/>
    <s v="CUST_16"/>
    <x v="2"/>
    <m/>
    <n v="11"/>
    <m/>
    <m/>
    <x v="2"/>
    <x v="1"/>
    <d v="2024-01-03T00:00:00"/>
    <x v="2"/>
  </r>
  <r>
    <s v="TXN_3689994"/>
    <s v="CUST_23"/>
    <x v="1"/>
    <s v="Item_4_MILK"/>
    <n v="9.5"/>
    <n v="1"/>
    <n v="9.5"/>
    <x v="0"/>
    <x v="1"/>
    <d v="2022-07-23T00:00:00"/>
    <x v="1"/>
  </r>
  <r>
    <s v="TXN_4860309"/>
    <s v="CUST_16"/>
    <x v="4"/>
    <s v="Item_16_FOOD"/>
    <n v="27.5"/>
    <n v="2"/>
    <n v="55"/>
    <x v="1"/>
    <x v="0"/>
    <d v="2022-07-26T00:00:00"/>
    <x v="2"/>
  </r>
  <r>
    <s v="TXN_9708536"/>
    <s v="CUST_24"/>
    <x v="7"/>
    <s v="Item_10_CEA"/>
    <n v="18.5"/>
    <n v="1"/>
    <n v="18.5"/>
    <x v="2"/>
    <x v="0"/>
    <d v="2023-08-28T00:00:00"/>
    <x v="1"/>
  </r>
  <r>
    <s v="TXN_7640925"/>
    <s v="CUST_09"/>
    <x v="5"/>
    <s v="Item_21_FUR"/>
    <n v="35"/>
    <n v="1"/>
    <n v="35"/>
    <x v="2"/>
    <x v="0"/>
    <d v="2022-02-15T00:00:00"/>
    <x v="1"/>
  </r>
  <r>
    <s v="TXN_3409900"/>
    <s v="CUST_23"/>
    <x v="6"/>
    <s v="Item_23_EHE"/>
    <n v="38"/>
    <n v="1"/>
    <n v="38"/>
    <x v="0"/>
    <x v="1"/>
    <d v="2023-10-08T00:00:00"/>
    <x v="0"/>
  </r>
  <r>
    <s v="TXN_9633310"/>
    <s v="CUST_21"/>
    <x v="3"/>
    <s v="Item_12_BEV"/>
    <n v="21.5"/>
    <n v="2"/>
    <n v="43"/>
    <x v="2"/>
    <x v="1"/>
    <d v="2024-06-14T00:00:00"/>
    <x v="0"/>
  </r>
  <r>
    <s v="TXN_2509128"/>
    <s v="CUST_05"/>
    <x v="1"/>
    <s v="Item_23_MILK"/>
    <n v="38"/>
    <n v="10"/>
    <n v="380"/>
    <x v="1"/>
    <x v="1"/>
    <d v="2023-01-18T00:00:00"/>
    <x v="0"/>
  </r>
  <r>
    <s v="TXN_4665475"/>
    <s v="CUST_25"/>
    <x v="6"/>
    <s v="Item_8_EHE"/>
    <n v="15.5"/>
    <n v="3"/>
    <n v="46.5"/>
    <x v="1"/>
    <x v="0"/>
    <d v="2024-11-06T00:00:00"/>
    <x v="0"/>
  </r>
  <r>
    <s v="TXN_1495462"/>
    <s v="CUST_25"/>
    <x v="1"/>
    <m/>
    <m/>
    <n v="7"/>
    <n v="98"/>
    <x v="1"/>
    <x v="1"/>
    <d v="2022-12-17T00:00:00"/>
    <x v="0"/>
  </r>
  <r>
    <s v="TXN_5111334"/>
    <s v="CUST_12"/>
    <x v="1"/>
    <s v="Item_19_MILK"/>
    <n v="32"/>
    <n v="6"/>
    <n v="192"/>
    <x v="2"/>
    <x v="1"/>
    <d v="2023-09-14T00:00:00"/>
    <x v="0"/>
  </r>
  <r>
    <s v="TXN_2508788"/>
    <s v="CUST_09"/>
    <x v="4"/>
    <s v="Item_24_FOOD"/>
    <n v="39.5"/>
    <n v="9"/>
    <n v="355.5"/>
    <x v="2"/>
    <x v="1"/>
    <d v="2022-07-30T00:00:00"/>
    <x v="1"/>
  </r>
  <r>
    <s v="TXN_6569285"/>
    <s v="CUST_24"/>
    <x v="2"/>
    <s v="Item_4_BUT"/>
    <n v="9.5"/>
    <n v="1"/>
    <n v="9.5"/>
    <x v="0"/>
    <x v="0"/>
    <d v="2022-02-21T00:00:00"/>
    <x v="2"/>
  </r>
  <r>
    <s v="TXN_5420133"/>
    <s v="CUST_24"/>
    <x v="2"/>
    <s v="Item_22_BUT"/>
    <n v="36.5"/>
    <n v="5"/>
    <n v="182.5"/>
    <x v="0"/>
    <x v="0"/>
    <d v="2024-01-14T00:00:00"/>
    <x v="0"/>
  </r>
  <r>
    <s v="TXN_9531538"/>
    <s v="CUST_14"/>
    <x v="7"/>
    <s v="Item_21_CEA"/>
    <n v="35"/>
    <n v="9"/>
    <n v="315"/>
    <x v="0"/>
    <x v="1"/>
    <d v="2022-07-17T00:00:00"/>
    <x v="2"/>
  </r>
  <r>
    <s v="TXN_1688684"/>
    <s v="CUST_20"/>
    <x v="4"/>
    <s v="Item_11_FOOD"/>
    <n v="20"/>
    <n v="10"/>
    <n v="200"/>
    <x v="1"/>
    <x v="1"/>
    <d v="2022-08-30T00:00:00"/>
    <x v="0"/>
  </r>
  <r>
    <s v="TXN_7940860"/>
    <s v="CUST_18"/>
    <x v="7"/>
    <s v="Item_19_CEA"/>
    <n v="32"/>
    <n v="4"/>
    <n v="128"/>
    <x v="0"/>
    <x v="1"/>
    <d v="2022-11-24T00:00:00"/>
    <x v="0"/>
  </r>
  <r>
    <s v="TXN_2299451"/>
    <s v="CUST_17"/>
    <x v="6"/>
    <s v="Item_8_EHE"/>
    <n v="15.5"/>
    <n v="4"/>
    <n v="62"/>
    <x v="0"/>
    <x v="1"/>
    <d v="2024-11-20T00:00:00"/>
    <x v="2"/>
  </r>
  <r>
    <s v="TXN_8075435"/>
    <s v="CUST_04"/>
    <x v="3"/>
    <s v="Item_2_BEV"/>
    <n v="6.5"/>
    <n v="10"/>
    <n v="65"/>
    <x v="1"/>
    <x v="1"/>
    <d v="2022-12-21T00:00:00"/>
    <x v="2"/>
  </r>
  <r>
    <s v="TXN_2237944"/>
    <s v="CUST_21"/>
    <x v="2"/>
    <s v="Item_15_BUT"/>
    <n v="26"/>
    <n v="6"/>
    <n v="156"/>
    <x v="1"/>
    <x v="1"/>
    <d v="2022-11-07T00:00:00"/>
    <x v="0"/>
  </r>
  <r>
    <s v="TXN_2252793"/>
    <s v="CUST_09"/>
    <x v="5"/>
    <s v="Item_8_FUR"/>
    <n v="15.5"/>
    <n v="3"/>
    <n v="46.5"/>
    <x v="2"/>
    <x v="0"/>
    <d v="2022-11-12T00:00:00"/>
    <x v="2"/>
  </r>
  <r>
    <s v="TXN_5525208"/>
    <s v="CUST_13"/>
    <x v="3"/>
    <s v="Item_24_BEV"/>
    <n v="39.5"/>
    <n v="9"/>
    <n v="355.5"/>
    <x v="1"/>
    <x v="0"/>
    <d v="2022-10-06T00:00:00"/>
    <x v="2"/>
  </r>
  <r>
    <s v="TXN_6509903"/>
    <s v="CUST_21"/>
    <x v="5"/>
    <s v="Item_5_FUR"/>
    <n v="11"/>
    <n v="2"/>
    <n v="22"/>
    <x v="1"/>
    <x v="0"/>
    <d v="2022-08-26T00:00:00"/>
    <x v="0"/>
  </r>
  <r>
    <s v="TXN_8536862"/>
    <s v="CUST_11"/>
    <x v="5"/>
    <s v="Item_23_FUR"/>
    <n v="38"/>
    <n v="5"/>
    <n v="190"/>
    <x v="2"/>
    <x v="1"/>
    <d v="2024-03-02T00:00:00"/>
    <x v="0"/>
  </r>
  <r>
    <s v="TXN_6702052"/>
    <s v="CUST_19"/>
    <x v="2"/>
    <s v="Item_15_BUT"/>
    <n v="26"/>
    <n v="3"/>
    <n v="78"/>
    <x v="2"/>
    <x v="1"/>
    <d v="2023-08-16T00:00:00"/>
    <x v="2"/>
  </r>
  <r>
    <s v="TXN_4364454"/>
    <s v="CUST_13"/>
    <x v="7"/>
    <s v="Item_16_CEA"/>
    <n v="27.5"/>
    <n v="5"/>
    <n v="137.5"/>
    <x v="1"/>
    <x v="0"/>
    <d v="2023-07-30T00:00:00"/>
    <x v="2"/>
  </r>
  <r>
    <s v="TXN_1532460"/>
    <s v="CUST_09"/>
    <x v="5"/>
    <m/>
    <n v="29"/>
    <m/>
    <m/>
    <x v="0"/>
    <x v="0"/>
    <d v="2023-05-06T00:00:00"/>
    <x v="0"/>
  </r>
  <r>
    <s v="TXN_3163611"/>
    <s v="CUST_25"/>
    <x v="7"/>
    <s v="Item_22_CEA"/>
    <n v="36.5"/>
    <n v="8"/>
    <n v="292"/>
    <x v="0"/>
    <x v="1"/>
    <d v="2023-12-30T00:00:00"/>
    <x v="1"/>
  </r>
  <r>
    <s v="TXN_1814333"/>
    <s v="CUST_23"/>
    <x v="2"/>
    <s v="Item_18_BUT"/>
    <n v="30.5"/>
    <n v="1"/>
    <n v="30.5"/>
    <x v="0"/>
    <x v="1"/>
    <d v="2024-07-27T00:00:00"/>
    <x v="2"/>
  </r>
  <r>
    <s v="TXN_9329582"/>
    <s v="CUST_11"/>
    <x v="5"/>
    <s v="Item_2_FUR"/>
    <n v="6.5"/>
    <n v="6"/>
    <n v="39"/>
    <x v="1"/>
    <x v="0"/>
    <d v="2024-06-20T00:00:00"/>
    <x v="1"/>
  </r>
  <r>
    <s v="TXN_5509504"/>
    <s v="CUST_02"/>
    <x v="5"/>
    <m/>
    <m/>
    <n v="4"/>
    <n v="74"/>
    <x v="0"/>
    <x v="0"/>
    <d v="2023-06-20T00:00:00"/>
    <x v="0"/>
  </r>
  <r>
    <s v="TXN_3346189"/>
    <s v="CUST_09"/>
    <x v="1"/>
    <s v="Item_11_MILK"/>
    <n v="20"/>
    <n v="8"/>
    <n v="160"/>
    <x v="2"/>
    <x v="0"/>
    <d v="2024-12-01T00:00:00"/>
    <x v="0"/>
  </r>
  <r>
    <s v="TXN_3871665"/>
    <s v="CUST_11"/>
    <x v="0"/>
    <s v="Item_13_PAT"/>
    <n v="23"/>
    <n v="8"/>
    <n v="184"/>
    <x v="1"/>
    <x v="0"/>
    <d v="2023-02-09T00:00:00"/>
    <x v="0"/>
  </r>
  <r>
    <s v="TXN_6580825"/>
    <s v="CUST_05"/>
    <x v="3"/>
    <s v="Item_24_BEV"/>
    <n v="39.5"/>
    <n v="9"/>
    <n v="355.5"/>
    <x v="2"/>
    <x v="1"/>
    <d v="2024-05-03T00:00:00"/>
    <x v="0"/>
  </r>
  <r>
    <s v="TXN_9897874"/>
    <s v="CUST_11"/>
    <x v="4"/>
    <s v="Item_18_FOOD"/>
    <n v="30.5"/>
    <n v="7"/>
    <n v="213.5"/>
    <x v="1"/>
    <x v="1"/>
    <d v="2023-03-09T00:00:00"/>
    <x v="2"/>
  </r>
  <r>
    <s v="TXN_7535754"/>
    <s v="CUST_23"/>
    <x v="7"/>
    <s v="Item_20_CEA"/>
    <n v="33.5"/>
    <n v="4"/>
    <n v="134"/>
    <x v="0"/>
    <x v="1"/>
    <d v="2023-06-20T00:00:00"/>
    <x v="0"/>
  </r>
  <r>
    <s v="TXN_9188139"/>
    <s v="CUST_05"/>
    <x v="4"/>
    <s v="Item_14_FOOD"/>
    <n v="24.5"/>
    <n v="3"/>
    <n v="73.5"/>
    <x v="1"/>
    <x v="1"/>
    <d v="2024-07-28T00:00:00"/>
    <x v="0"/>
  </r>
  <r>
    <s v="TXN_8899500"/>
    <s v="CUST_08"/>
    <x v="7"/>
    <s v="Item_12_CEA"/>
    <n v="21.5"/>
    <n v="9"/>
    <n v="193.5"/>
    <x v="1"/>
    <x v="1"/>
    <d v="2022-11-23T00:00:00"/>
    <x v="2"/>
  </r>
  <r>
    <s v="TXN_9457212"/>
    <s v="CUST_17"/>
    <x v="6"/>
    <s v="Item_13_EHE"/>
    <n v="23"/>
    <n v="7"/>
    <n v="161"/>
    <x v="0"/>
    <x v="0"/>
    <d v="2022-03-13T00:00:00"/>
    <x v="0"/>
  </r>
  <r>
    <s v="TXN_4217069"/>
    <s v="CUST_04"/>
    <x v="6"/>
    <s v="Item_23_EHE"/>
    <n v="38"/>
    <n v="4"/>
    <n v="152"/>
    <x v="1"/>
    <x v="1"/>
    <d v="2022-07-29T00:00:00"/>
    <x v="1"/>
  </r>
  <r>
    <s v="TXN_3987547"/>
    <s v="CUST_07"/>
    <x v="1"/>
    <s v="Item_11_MILK"/>
    <n v="20"/>
    <n v="10"/>
    <n v="200"/>
    <x v="2"/>
    <x v="1"/>
    <d v="2022-10-03T00:00:00"/>
    <x v="1"/>
  </r>
  <r>
    <s v="TXN_2234221"/>
    <s v="CUST_04"/>
    <x v="3"/>
    <s v="Item_2_BEV"/>
    <n v="6.5"/>
    <n v="9"/>
    <n v="58.5"/>
    <x v="1"/>
    <x v="1"/>
    <d v="2022-07-23T00:00:00"/>
    <x v="0"/>
  </r>
  <r>
    <s v="TXN_6761886"/>
    <s v="CUST_01"/>
    <x v="3"/>
    <s v="Item_21_BEV"/>
    <n v="35"/>
    <n v="9"/>
    <n v="315"/>
    <x v="1"/>
    <x v="1"/>
    <d v="2024-09-18T00:00:00"/>
    <x v="2"/>
  </r>
  <r>
    <s v="TXN_7086211"/>
    <s v="CUST_11"/>
    <x v="6"/>
    <s v="Item_20_EHE"/>
    <n v="33.5"/>
    <n v="3"/>
    <n v="100.5"/>
    <x v="0"/>
    <x v="1"/>
    <d v="2024-11-16T00:00:00"/>
    <x v="0"/>
  </r>
  <r>
    <s v="TXN_2482739"/>
    <s v="CUST_04"/>
    <x v="3"/>
    <s v="Item_8_BEV"/>
    <n v="15.5"/>
    <n v="6"/>
    <n v="93"/>
    <x v="2"/>
    <x v="1"/>
    <d v="2022-03-01T00:00:00"/>
    <x v="0"/>
  </r>
  <r>
    <s v="TXN_3396169"/>
    <s v="CUST_25"/>
    <x v="0"/>
    <s v="Item_12_PAT"/>
    <n v="21.5"/>
    <n v="9"/>
    <n v="193.5"/>
    <x v="2"/>
    <x v="1"/>
    <d v="2024-01-22T00:00:00"/>
    <x v="1"/>
  </r>
  <r>
    <s v="TXN_1119796"/>
    <s v="CUST_07"/>
    <x v="4"/>
    <s v="Item_22_FOOD"/>
    <n v="36.5"/>
    <n v="2"/>
    <n v="73"/>
    <x v="2"/>
    <x v="0"/>
    <d v="2022-12-05T00:00:00"/>
    <x v="1"/>
  </r>
  <r>
    <s v="TXN_5230472"/>
    <s v="CUST_09"/>
    <x v="7"/>
    <s v="Item_20_CEA"/>
    <n v="33.5"/>
    <n v="4"/>
    <n v="134"/>
    <x v="1"/>
    <x v="0"/>
    <d v="2023-09-20T00:00:00"/>
    <x v="0"/>
  </r>
  <r>
    <s v="TXN_4642595"/>
    <s v="CUST_09"/>
    <x v="5"/>
    <s v="Item_23_FUR"/>
    <n v="38"/>
    <n v="5"/>
    <n v="190"/>
    <x v="2"/>
    <x v="0"/>
    <d v="2024-08-08T00:00:00"/>
    <x v="2"/>
  </r>
  <r>
    <s v="TXN_6614330"/>
    <s v="CUST_08"/>
    <x v="3"/>
    <s v="Item_8_BEV"/>
    <n v="15.5"/>
    <n v="7"/>
    <n v="108.5"/>
    <x v="0"/>
    <x v="1"/>
    <d v="2023-02-01T00:00:00"/>
    <x v="1"/>
  </r>
  <r>
    <s v="TXN_5989344"/>
    <s v="CUST_16"/>
    <x v="0"/>
    <s v="Item_14_PAT"/>
    <n v="24.5"/>
    <n v="9"/>
    <n v="220.5"/>
    <x v="0"/>
    <x v="1"/>
    <d v="2024-06-13T00:00:00"/>
    <x v="0"/>
  </r>
  <r>
    <s v="TXN_9353467"/>
    <s v="CUST_13"/>
    <x v="5"/>
    <s v="Item_12_FUR"/>
    <n v="21.5"/>
    <n v="7"/>
    <n v="150.5"/>
    <x v="1"/>
    <x v="0"/>
    <d v="2024-10-07T00:00:00"/>
    <x v="0"/>
  </r>
  <r>
    <s v="TXN_8392495"/>
    <s v="CUST_06"/>
    <x v="1"/>
    <s v="Item_14_MILK"/>
    <n v="24.5"/>
    <n v="6"/>
    <n v="147"/>
    <x v="2"/>
    <x v="1"/>
    <d v="2024-12-15T00:00:00"/>
    <x v="0"/>
  </r>
  <r>
    <s v="TXN_8026398"/>
    <s v="CUST_05"/>
    <x v="2"/>
    <s v="Item_25_BUT"/>
    <n v="41"/>
    <n v="9"/>
    <n v="369"/>
    <x v="2"/>
    <x v="0"/>
    <d v="2022-02-17T00:00:00"/>
    <x v="2"/>
  </r>
  <r>
    <s v="TXN_3379956"/>
    <s v="CUST_15"/>
    <x v="7"/>
    <m/>
    <n v="33.5"/>
    <m/>
    <m/>
    <x v="2"/>
    <x v="1"/>
    <d v="2022-02-15T00:00:00"/>
    <x v="0"/>
  </r>
  <r>
    <s v="TXN_2221521"/>
    <s v="CUST_08"/>
    <x v="5"/>
    <s v="Item_25_FUR"/>
    <n v="41"/>
    <n v="3"/>
    <n v="123"/>
    <x v="2"/>
    <x v="0"/>
    <d v="2024-07-14T00:00:00"/>
    <x v="1"/>
  </r>
  <r>
    <s v="TXN_5955516"/>
    <s v="CUST_11"/>
    <x v="0"/>
    <s v="Item_1_PAT"/>
    <n v="5"/>
    <n v="8"/>
    <n v="40"/>
    <x v="1"/>
    <x v="1"/>
    <d v="2022-06-25T00:00:00"/>
    <x v="0"/>
  </r>
  <r>
    <s v="TXN_8688591"/>
    <s v="CUST_18"/>
    <x v="4"/>
    <s v="Item_9_FOOD"/>
    <n v="17"/>
    <n v="9"/>
    <n v="153"/>
    <x v="2"/>
    <x v="0"/>
    <d v="2024-12-19T00:00:00"/>
    <x v="1"/>
  </r>
  <r>
    <s v="TXN_1442308"/>
    <s v="CUST_11"/>
    <x v="6"/>
    <m/>
    <n v="32"/>
    <m/>
    <m/>
    <x v="2"/>
    <x v="0"/>
    <d v="2024-01-31T00:00:00"/>
    <x v="2"/>
  </r>
  <r>
    <s v="TXN_8858571"/>
    <s v="CUST_08"/>
    <x v="1"/>
    <s v="Item_16_MILK"/>
    <n v="27.5"/>
    <n v="8"/>
    <n v="220"/>
    <x v="0"/>
    <x v="0"/>
    <d v="2023-04-02T00:00:00"/>
    <x v="2"/>
  </r>
  <r>
    <s v="TXN_8609493"/>
    <s v="CUST_17"/>
    <x v="4"/>
    <s v="Item_22_FOOD"/>
    <n v="36.5"/>
    <n v="9"/>
    <n v="328.5"/>
    <x v="1"/>
    <x v="0"/>
    <d v="2024-04-09T00:00:00"/>
    <x v="1"/>
  </r>
  <r>
    <s v="TXN_8515639"/>
    <s v="CUST_01"/>
    <x v="1"/>
    <s v="Item_13_MILK"/>
    <n v="23"/>
    <n v="5"/>
    <n v="115"/>
    <x v="0"/>
    <x v="1"/>
    <d v="2022-03-30T00:00:00"/>
    <x v="2"/>
  </r>
  <r>
    <s v="TXN_2783188"/>
    <s v="CUST_11"/>
    <x v="2"/>
    <s v="Item_12_BUT"/>
    <n v="21.5"/>
    <n v="2"/>
    <n v="43"/>
    <x v="1"/>
    <x v="0"/>
    <d v="2022-01-18T00:00:00"/>
    <x v="1"/>
  </r>
  <r>
    <s v="TXN_5478774"/>
    <s v="CUST_17"/>
    <x v="0"/>
    <s v="Item_14_PAT"/>
    <n v="24.5"/>
    <n v="9"/>
    <n v="220.5"/>
    <x v="1"/>
    <x v="0"/>
    <d v="2022-06-27T00:00:00"/>
    <x v="0"/>
  </r>
  <r>
    <s v="TXN_1495602"/>
    <s v="CUST_17"/>
    <x v="0"/>
    <m/>
    <m/>
    <n v="10"/>
    <n v="245"/>
    <x v="0"/>
    <x v="1"/>
    <d v="2024-12-27T00:00:00"/>
    <x v="2"/>
  </r>
  <r>
    <s v="TXN_4766823"/>
    <s v="CUST_06"/>
    <x v="4"/>
    <s v="Item_10_FOOD"/>
    <n v="18.5"/>
    <n v="6"/>
    <n v="111"/>
    <x v="2"/>
    <x v="0"/>
    <d v="2023-04-11T00:00:00"/>
    <x v="2"/>
  </r>
  <r>
    <s v="TXN_7785972"/>
    <s v="CUST_04"/>
    <x v="5"/>
    <m/>
    <n v="24.5"/>
    <m/>
    <m/>
    <x v="2"/>
    <x v="1"/>
    <d v="2022-12-15T00:00:00"/>
    <x v="2"/>
  </r>
  <r>
    <s v="TXN_9632140"/>
    <s v="CUST_11"/>
    <x v="6"/>
    <s v="Item_9_EHE"/>
    <n v="17"/>
    <n v="7"/>
    <n v="119"/>
    <x v="2"/>
    <x v="1"/>
    <d v="2022-02-17T00:00:00"/>
    <x v="1"/>
  </r>
  <r>
    <s v="TXN_4187431"/>
    <s v="CUST_23"/>
    <x v="6"/>
    <m/>
    <n v="18.5"/>
    <m/>
    <m/>
    <x v="0"/>
    <x v="1"/>
    <d v="2022-05-18T00:00:00"/>
    <x v="1"/>
  </r>
  <r>
    <s v="TXN_6018998"/>
    <s v="CUST_18"/>
    <x v="5"/>
    <s v="Item_15_FUR"/>
    <n v="26"/>
    <n v="9"/>
    <n v="234"/>
    <x v="2"/>
    <x v="0"/>
    <d v="2024-09-08T00:00:00"/>
    <x v="0"/>
  </r>
  <r>
    <s v="TXN_2940482"/>
    <s v="CUST_11"/>
    <x v="7"/>
    <s v="Item_19_CEA"/>
    <n v="32"/>
    <n v="5"/>
    <n v="160"/>
    <x v="2"/>
    <x v="0"/>
    <d v="2024-08-21T00:00:00"/>
    <x v="2"/>
  </r>
  <r>
    <s v="TXN_7272018"/>
    <s v="CUST_11"/>
    <x v="4"/>
    <s v="Item_25_FOOD"/>
    <n v="41"/>
    <n v="7"/>
    <n v="287"/>
    <x v="1"/>
    <x v="1"/>
    <d v="2023-06-01T00:00:00"/>
    <x v="2"/>
  </r>
  <r>
    <s v="TXN_6355229"/>
    <s v="CUST_01"/>
    <x v="4"/>
    <s v="Item_7_FOOD"/>
    <n v="14"/>
    <n v="9"/>
    <n v="126"/>
    <x v="2"/>
    <x v="1"/>
    <d v="2023-09-23T00:00:00"/>
    <x v="0"/>
  </r>
  <r>
    <s v="TXN_6432290"/>
    <s v="CUST_17"/>
    <x v="4"/>
    <m/>
    <m/>
    <n v="5"/>
    <n v="85"/>
    <x v="2"/>
    <x v="0"/>
    <d v="2024-09-25T00:00:00"/>
    <x v="2"/>
  </r>
  <r>
    <s v="TXN_6852631"/>
    <s v="CUST_24"/>
    <x v="3"/>
    <s v="Item_15_BEV"/>
    <n v="26"/>
    <n v="3"/>
    <n v="78"/>
    <x v="1"/>
    <x v="1"/>
    <d v="2024-06-02T00:00:00"/>
    <x v="1"/>
  </r>
  <r>
    <s v="TXN_9699186"/>
    <s v="CUST_21"/>
    <x v="4"/>
    <s v="Item_6_FOOD"/>
    <n v="12.5"/>
    <n v="10"/>
    <n v="125"/>
    <x v="1"/>
    <x v="1"/>
    <d v="2023-04-02T00:00:00"/>
    <x v="0"/>
  </r>
  <r>
    <s v="TXN_6383890"/>
    <s v="CUST_10"/>
    <x v="2"/>
    <m/>
    <m/>
    <n v="3"/>
    <n v="105"/>
    <x v="1"/>
    <x v="0"/>
    <d v="2023-07-26T00:00:00"/>
    <x v="0"/>
  </r>
  <r>
    <s v="TXN_3655349"/>
    <s v="CUST_21"/>
    <x v="1"/>
    <s v="Item_19_MILK"/>
    <n v="32"/>
    <n v="5"/>
    <n v="160"/>
    <x v="2"/>
    <x v="1"/>
    <d v="2023-10-22T00:00:00"/>
    <x v="2"/>
  </r>
  <r>
    <s v="TXN_2057102"/>
    <s v="CUST_22"/>
    <x v="5"/>
    <s v="Item_5_FUR"/>
    <n v="11"/>
    <n v="8"/>
    <n v="88"/>
    <x v="1"/>
    <x v="0"/>
    <d v="2022-08-26T00:00:00"/>
    <x v="2"/>
  </r>
  <r>
    <s v="TXN_4379015"/>
    <s v="CUST_23"/>
    <x v="7"/>
    <s v="Item_8_CEA"/>
    <n v="15.5"/>
    <n v="6"/>
    <n v="93"/>
    <x v="1"/>
    <x v="0"/>
    <d v="2022-10-11T00:00:00"/>
    <x v="1"/>
  </r>
  <r>
    <s v="TXN_5923282"/>
    <s v="CUST_02"/>
    <x v="2"/>
    <s v="Item_4_BUT"/>
    <n v="9.5"/>
    <n v="4"/>
    <n v="38"/>
    <x v="0"/>
    <x v="1"/>
    <d v="2024-02-16T00:00:00"/>
    <x v="2"/>
  </r>
  <r>
    <s v="TXN_4867015"/>
    <s v="CUST_06"/>
    <x v="4"/>
    <s v="Item_9_FOOD"/>
    <n v="17"/>
    <n v="1"/>
    <n v="17"/>
    <x v="2"/>
    <x v="0"/>
    <d v="2024-11-09T00:00:00"/>
    <x v="2"/>
  </r>
  <r>
    <s v="TXN_3415090"/>
    <s v="CUST_04"/>
    <x v="6"/>
    <m/>
    <n v="35"/>
    <m/>
    <m/>
    <x v="0"/>
    <x v="1"/>
    <d v="2023-01-20T00:00:00"/>
    <x v="1"/>
  </r>
  <r>
    <s v="TXN_8868040"/>
    <s v="CUST_21"/>
    <x v="2"/>
    <s v="Item_18_BUT"/>
    <n v="30.5"/>
    <n v="6"/>
    <n v="183"/>
    <x v="2"/>
    <x v="1"/>
    <d v="2023-01-23T00:00:00"/>
    <x v="1"/>
  </r>
  <r>
    <s v="TXN_9080064"/>
    <s v="CUST_05"/>
    <x v="2"/>
    <s v="Item_18_BUT"/>
    <n v="30.5"/>
    <n v="6"/>
    <n v="183"/>
    <x v="1"/>
    <x v="0"/>
    <d v="2023-07-20T00:00:00"/>
    <x v="0"/>
  </r>
  <r>
    <s v="TXN_5020561"/>
    <s v="CUST_14"/>
    <x v="3"/>
    <m/>
    <n v="17"/>
    <m/>
    <m/>
    <x v="2"/>
    <x v="1"/>
    <d v="2024-03-07T00:00:00"/>
    <x v="1"/>
  </r>
  <r>
    <s v="TXN_1891225"/>
    <s v="CUST_08"/>
    <x v="5"/>
    <s v="Item_21_FUR"/>
    <n v="35"/>
    <n v="10"/>
    <n v="350"/>
    <x v="0"/>
    <x v="1"/>
    <d v="2023-08-14T00:00:00"/>
    <x v="0"/>
  </r>
  <r>
    <s v="TXN_9088118"/>
    <s v="CUST_15"/>
    <x v="3"/>
    <s v="Item_16_BEV"/>
    <n v="27.5"/>
    <n v="1"/>
    <n v="27.5"/>
    <x v="2"/>
    <x v="1"/>
    <d v="2024-06-05T00:00:00"/>
    <x v="0"/>
  </r>
  <r>
    <s v="TXN_7586947"/>
    <s v="CUST_24"/>
    <x v="4"/>
    <s v="Item_17_FOOD"/>
    <n v="29"/>
    <n v="9"/>
    <n v="261"/>
    <x v="1"/>
    <x v="0"/>
    <d v="2024-01-28T00:00:00"/>
    <x v="1"/>
  </r>
  <r>
    <s v="TXN_1945001"/>
    <s v="CUST_19"/>
    <x v="3"/>
    <m/>
    <n v="8"/>
    <m/>
    <m/>
    <x v="1"/>
    <x v="1"/>
    <d v="2022-06-27T00:00:00"/>
    <x v="1"/>
  </r>
  <r>
    <s v="TXN_7428358"/>
    <s v="CUST_20"/>
    <x v="7"/>
    <s v="Item_22_CEA"/>
    <n v="36.5"/>
    <n v="2"/>
    <n v="73"/>
    <x v="2"/>
    <x v="0"/>
    <d v="2022-11-21T00:00:00"/>
    <x v="1"/>
  </r>
  <r>
    <s v="TXN_6573538"/>
    <s v="CUST_16"/>
    <x v="7"/>
    <s v="Item_16_CEA"/>
    <n v="27.5"/>
    <n v="10"/>
    <n v="275"/>
    <x v="2"/>
    <x v="1"/>
    <d v="2024-06-24T00:00:00"/>
    <x v="2"/>
  </r>
  <r>
    <s v="TXN_3246191"/>
    <s v="CUST_22"/>
    <x v="1"/>
    <s v="Item_1_MILK"/>
    <n v="5"/>
    <n v="6"/>
    <n v="30"/>
    <x v="1"/>
    <x v="0"/>
    <d v="2022-02-19T00:00:00"/>
    <x v="1"/>
  </r>
  <r>
    <s v="TXN_6243402"/>
    <s v="CUST_09"/>
    <x v="2"/>
    <s v="Item_2_BUT"/>
    <n v="6.5"/>
    <n v="10"/>
    <n v="65"/>
    <x v="1"/>
    <x v="1"/>
    <d v="2024-02-12T00:00:00"/>
    <x v="2"/>
  </r>
  <r>
    <s v="TXN_7663071"/>
    <s v="CUST_18"/>
    <x v="7"/>
    <s v="Item_19_CEA"/>
    <n v="32"/>
    <n v="6"/>
    <n v="192"/>
    <x v="0"/>
    <x v="0"/>
    <d v="2022-05-26T00:00:00"/>
    <x v="2"/>
  </r>
  <r>
    <s v="TXN_6832172"/>
    <s v="CUST_19"/>
    <x v="7"/>
    <s v="Item_2_CEA"/>
    <n v="6.5"/>
    <n v="6"/>
    <n v="39"/>
    <x v="0"/>
    <x v="1"/>
    <d v="2024-01-16T00:00:00"/>
    <x v="1"/>
  </r>
  <r>
    <s v="TXN_5912657"/>
    <s v="CUST_10"/>
    <x v="0"/>
    <s v="Item_11_PAT"/>
    <n v="20"/>
    <n v="10"/>
    <n v="200"/>
    <x v="2"/>
    <x v="0"/>
    <d v="2024-08-31T00:00:00"/>
    <x v="0"/>
  </r>
  <r>
    <s v="TXN_5375740"/>
    <s v="CUST_15"/>
    <x v="5"/>
    <s v="Item_5_FUR"/>
    <n v="11"/>
    <n v="8"/>
    <n v="88"/>
    <x v="1"/>
    <x v="0"/>
    <d v="2024-04-07T00:00:00"/>
    <x v="2"/>
  </r>
  <r>
    <s v="TXN_8937865"/>
    <s v="CUST_19"/>
    <x v="5"/>
    <s v="Item_16_FUR"/>
    <n v="27.5"/>
    <n v="2"/>
    <n v="55"/>
    <x v="1"/>
    <x v="1"/>
    <d v="2024-07-09T00:00:00"/>
    <x v="1"/>
  </r>
  <r>
    <s v="TXN_1581970"/>
    <s v="CUST_08"/>
    <x v="4"/>
    <s v="Item_25_FOOD"/>
    <n v="41"/>
    <n v="6"/>
    <n v="246"/>
    <x v="1"/>
    <x v="0"/>
    <d v="2024-04-09T00:00:00"/>
    <x v="1"/>
  </r>
  <r>
    <s v="TXN_8821770"/>
    <s v="CUST_17"/>
    <x v="2"/>
    <s v="Item_25_BUT"/>
    <n v="41"/>
    <n v="4"/>
    <n v="164"/>
    <x v="0"/>
    <x v="1"/>
    <d v="2023-01-26T00:00:00"/>
    <x v="2"/>
  </r>
  <r>
    <s v="TXN_7187748"/>
    <s v="CUST_18"/>
    <x v="2"/>
    <s v="Item_5_BUT"/>
    <n v="11"/>
    <n v="8"/>
    <n v="88"/>
    <x v="2"/>
    <x v="0"/>
    <d v="2024-04-07T00:00:00"/>
    <x v="0"/>
  </r>
  <r>
    <s v="TXN_6530143"/>
    <s v="CUST_17"/>
    <x v="2"/>
    <m/>
    <m/>
    <n v="6"/>
    <n v="48"/>
    <x v="0"/>
    <x v="0"/>
    <d v="2023-10-12T00:00:00"/>
    <x v="2"/>
  </r>
  <r>
    <s v="TXN_3672693"/>
    <s v="CUST_07"/>
    <x v="4"/>
    <s v="Item_11_FOOD"/>
    <n v="20"/>
    <n v="3"/>
    <n v="60"/>
    <x v="2"/>
    <x v="1"/>
    <d v="2024-07-11T00:00:00"/>
    <x v="0"/>
  </r>
  <r>
    <s v="TXN_4488468"/>
    <s v="CUST_05"/>
    <x v="1"/>
    <s v="Item_6_MILK"/>
    <n v="12.5"/>
    <n v="1"/>
    <n v="12.5"/>
    <x v="2"/>
    <x v="1"/>
    <d v="2023-05-15T00:00:00"/>
    <x v="0"/>
  </r>
  <r>
    <s v="TXN_3943092"/>
    <s v="CUST_15"/>
    <x v="6"/>
    <s v="Item_22_EHE"/>
    <n v="36.5"/>
    <n v="6"/>
    <n v="219"/>
    <x v="0"/>
    <x v="1"/>
    <d v="2023-03-02T00:00:00"/>
    <x v="2"/>
  </r>
  <r>
    <s v="TXN_4500615"/>
    <s v="CUST_22"/>
    <x v="4"/>
    <s v="Item_12_FOOD"/>
    <n v="21.5"/>
    <n v="6"/>
    <n v="129"/>
    <x v="2"/>
    <x v="0"/>
    <d v="2023-03-03T00:00:00"/>
    <x v="1"/>
  </r>
  <r>
    <s v="TXN_6020454"/>
    <s v="CUST_12"/>
    <x v="1"/>
    <s v="Item_3_MILK"/>
    <n v="8"/>
    <n v="3"/>
    <n v="24"/>
    <x v="0"/>
    <x v="0"/>
    <d v="2023-09-16T00:00:00"/>
    <x v="1"/>
  </r>
  <r>
    <s v="TXN_4512472"/>
    <s v="CUST_23"/>
    <x v="2"/>
    <s v="Item_25_BUT"/>
    <n v="41"/>
    <n v="1"/>
    <n v="41"/>
    <x v="2"/>
    <x v="0"/>
    <d v="2023-06-18T00:00:00"/>
    <x v="2"/>
  </r>
  <r>
    <s v="TXN_4419343"/>
    <s v="CUST_03"/>
    <x v="4"/>
    <s v="Item_6_FOOD"/>
    <n v="12.5"/>
    <n v="10"/>
    <n v="125"/>
    <x v="2"/>
    <x v="0"/>
    <d v="2024-08-15T00:00:00"/>
    <x v="1"/>
  </r>
  <r>
    <s v="TXN_6063963"/>
    <s v="CUST_06"/>
    <x v="7"/>
    <s v="Item_23_CEA"/>
    <n v="38"/>
    <n v="9"/>
    <n v="342"/>
    <x v="1"/>
    <x v="1"/>
    <d v="2022-05-13T00:00:00"/>
    <x v="1"/>
  </r>
  <r>
    <s v="TXN_1193688"/>
    <s v="CUST_16"/>
    <x v="7"/>
    <s v="Item_1_CEA"/>
    <n v="5"/>
    <n v="8"/>
    <n v="40"/>
    <x v="0"/>
    <x v="0"/>
    <d v="2024-04-21T00:00:00"/>
    <x v="2"/>
  </r>
  <r>
    <s v="TXN_7904450"/>
    <s v="CUST_02"/>
    <x v="1"/>
    <s v="Item_7_MILK"/>
    <n v="14"/>
    <n v="1"/>
    <n v="14"/>
    <x v="1"/>
    <x v="0"/>
    <d v="2022-06-17T00:00:00"/>
    <x v="1"/>
  </r>
  <r>
    <s v="TXN_6574877"/>
    <s v="CUST_12"/>
    <x v="0"/>
    <s v="Item_20_PAT"/>
    <n v="33.5"/>
    <n v="8"/>
    <n v="268"/>
    <x v="0"/>
    <x v="1"/>
    <d v="2023-10-10T00:00:00"/>
    <x v="0"/>
  </r>
  <r>
    <s v="TXN_9093222"/>
    <s v="CUST_02"/>
    <x v="2"/>
    <s v="Item_11_BUT"/>
    <n v="20"/>
    <n v="1"/>
    <n v="20"/>
    <x v="1"/>
    <x v="0"/>
    <d v="2022-03-11T00:00:00"/>
    <x v="0"/>
  </r>
  <r>
    <s v="TXN_4511246"/>
    <s v="CUST_16"/>
    <x v="2"/>
    <s v="Item_22_BUT"/>
    <n v="36.5"/>
    <n v="7"/>
    <n v="255.5"/>
    <x v="0"/>
    <x v="1"/>
    <d v="2022-02-07T00:00:00"/>
    <x v="2"/>
  </r>
  <r>
    <s v="TXN_9665364"/>
    <s v="CUST_13"/>
    <x v="2"/>
    <s v="Item_11_BUT"/>
    <n v="20"/>
    <n v="4"/>
    <n v="80"/>
    <x v="0"/>
    <x v="0"/>
    <d v="2025-01-04T00:00:00"/>
    <x v="0"/>
  </r>
  <r>
    <s v="TXN_2537604"/>
    <s v="CUST_05"/>
    <x v="5"/>
    <s v="Item_20_FUR"/>
    <n v="33.5"/>
    <n v="7"/>
    <n v="234.5"/>
    <x v="1"/>
    <x v="0"/>
    <d v="2022-07-09T00:00:00"/>
    <x v="2"/>
  </r>
  <r>
    <s v="TXN_8027887"/>
    <s v="CUST_21"/>
    <x v="1"/>
    <s v="Item_4_MILK"/>
    <n v="9.5"/>
    <n v="7"/>
    <n v="66.5"/>
    <x v="2"/>
    <x v="0"/>
    <d v="2022-01-08T00:00:00"/>
    <x v="0"/>
  </r>
  <r>
    <s v="TXN_2500782"/>
    <s v="CUST_11"/>
    <x v="7"/>
    <s v="Item_18_CEA"/>
    <n v="30.5"/>
    <n v="10"/>
    <n v="305"/>
    <x v="2"/>
    <x v="1"/>
    <d v="2024-06-30T00:00:00"/>
    <x v="2"/>
  </r>
  <r>
    <s v="TXN_9761469"/>
    <s v="CUST_12"/>
    <x v="3"/>
    <s v="Item_2_BEV"/>
    <n v="6.5"/>
    <n v="5"/>
    <n v="32.5"/>
    <x v="1"/>
    <x v="1"/>
    <d v="2023-01-04T00:00:00"/>
    <x v="2"/>
  </r>
  <r>
    <s v="TXN_7497608"/>
    <s v="CUST_16"/>
    <x v="2"/>
    <s v="Item_12_BUT"/>
    <n v="21.5"/>
    <n v="6"/>
    <n v="129"/>
    <x v="0"/>
    <x v="1"/>
    <d v="2022-09-26T00:00:00"/>
    <x v="1"/>
  </r>
  <r>
    <s v="TXN_5951378"/>
    <s v="CUST_13"/>
    <x v="5"/>
    <s v="Item_16_FUR"/>
    <n v="27.5"/>
    <n v="7"/>
    <n v="192.5"/>
    <x v="1"/>
    <x v="1"/>
    <d v="2024-08-23T00:00:00"/>
    <x v="1"/>
  </r>
  <r>
    <s v="TXN_3142066"/>
    <s v="CUST_24"/>
    <x v="6"/>
    <s v="Item_25_EHE"/>
    <n v="41"/>
    <n v="10"/>
    <n v="410"/>
    <x v="2"/>
    <x v="0"/>
    <d v="2024-07-17T00:00:00"/>
    <x v="2"/>
  </r>
  <r>
    <s v="TXN_1772473"/>
    <s v="CUST_02"/>
    <x v="1"/>
    <m/>
    <m/>
    <n v="2"/>
    <n v="19"/>
    <x v="1"/>
    <x v="0"/>
    <d v="2023-03-26T00:00:00"/>
    <x v="2"/>
  </r>
  <r>
    <s v="TXN_6700115"/>
    <s v="CUST_19"/>
    <x v="0"/>
    <s v="Item_21_PAT"/>
    <n v="35"/>
    <n v="5"/>
    <n v="175"/>
    <x v="0"/>
    <x v="0"/>
    <d v="2022-02-07T00:00:00"/>
    <x v="0"/>
  </r>
  <r>
    <s v="TXN_8209444"/>
    <s v="CUST_10"/>
    <x v="7"/>
    <m/>
    <m/>
    <n v="2"/>
    <n v="37"/>
    <x v="2"/>
    <x v="1"/>
    <d v="2024-10-31T00:00:00"/>
    <x v="0"/>
  </r>
  <r>
    <s v="TXN_2682307"/>
    <s v="CUST_12"/>
    <x v="7"/>
    <s v="Item_10_CEA"/>
    <n v="18.5"/>
    <n v="9"/>
    <n v="166.5"/>
    <x v="0"/>
    <x v="0"/>
    <d v="2024-12-20T00:00:00"/>
    <x v="2"/>
  </r>
  <r>
    <s v="TXN_4851926"/>
    <s v="CUST_05"/>
    <x v="5"/>
    <s v="Item_6_FUR"/>
    <n v="12.5"/>
    <n v="5"/>
    <n v="62.5"/>
    <x v="2"/>
    <x v="1"/>
    <d v="2022-12-04T00:00:00"/>
    <x v="1"/>
  </r>
  <r>
    <s v="TXN_6772439"/>
    <s v="CUST_23"/>
    <x v="2"/>
    <m/>
    <m/>
    <n v="4"/>
    <n v="164"/>
    <x v="2"/>
    <x v="0"/>
    <d v="2023-10-15T00:00:00"/>
    <x v="1"/>
  </r>
  <r>
    <s v="TXN_6123067"/>
    <s v="CUST_09"/>
    <x v="3"/>
    <s v="Item_12_BEV"/>
    <n v="21.5"/>
    <n v="4"/>
    <n v="86"/>
    <x v="2"/>
    <x v="0"/>
    <d v="2024-11-30T00:00:00"/>
    <x v="2"/>
  </r>
  <r>
    <s v="TXN_1907425"/>
    <s v="CUST_05"/>
    <x v="3"/>
    <s v="Item_24_BEV"/>
    <n v="39.5"/>
    <n v="4"/>
    <n v="158"/>
    <x v="2"/>
    <x v="1"/>
    <d v="2024-07-28T00:00:00"/>
    <x v="1"/>
  </r>
  <r>
    <s v="TXN_8043465"/>
    <s v="CUST_21"/>
    <x v="6"/>
    <s v="Item_17_EHE"/>
    <n v="29"/>
    <n v="8"/>
    <n v="232"/>
    <x v="0"/>
    <x v="1"/>
    <d v="2022-04-13T00:00:00"/>
    <x v="1"/>
  </r>
  <r>
    <s v="TXN_3129688"/>
    <s v="CUST_10"/>
    <x v="0"/>
    <s v="Item_11_PAT"/>
    <n v="20"/>
    <n v="3"/>
    <n v="60"/>
    <x v="1"/>
    <x v="1"/>
    <d v="2023-12-14T00:00:00"/>
    <x v="1"/>
  </r>
  <r>
    <s v="TXN_5000906"/>
    <s v="CUST_24"/>
    <x v="3"/>
    <s v="Item_14_BEV"/>
    <n v="24.5"/>
    <n v="2"/>
    <n v="49"/>
    <x v="0"/>
    <x v="0"/>
    <d v="2022-12-23T00:00:00"/>
    <x v="2"/>
  </r>
  <r>
    <s v="TXN_4916943"/>
    <s v="CUST_01"/>
    <x v="4"/>
    <s v="Item_25_FOOD"/>
    <n v="41"/>
    <n v="8"/>
    <n v="328"/>
    <x v="1"/>
    <x v="0"/>
    <d v="2022-11-05T00:00:00"/>
    <x v="0"/>
  </r>
  <r>
    <s v="TXN_4597899"/>
    <s v="CUST_07"/>
    <x v="3"/>
    <s v="Item_19_BEV"/>
    <n v="32"/>
    <n v="1"/>
    <n v="32"/>
    <x v="2"/>
    <x v="0"/>
    <d v="2024-05-26T00:00:00"/>
    <x v="0"/>
  </r>
  <r>
    <s v="TXN_8297254"/>
    <s v="CUST_06"/>
    <x v="3"/>
    <s v="Item_2_BEV"/>
    <n v="6.5"/>
    <n v="10"/>
    <n v="65"/>
    <x v="2"/>
    <x v="1"/>
    <d v="2022-01-08T00:00:00"/>
    <x v="1"/>
  </r>
  <r>
    <s v="TXN_6492305"/>
    <s v="CUST_23"/>
    <x v="6"/>
    <s v="Item_22_EHE"/>
    <n v="36.5"/>
    <n v="10"/>
    <n v="365"/>
    <x v="2"/>
    <x v="0"/>
    <d v="2024-06-13T00:00:00"/>
    <x v="0"/>
  </r>
  <r>
    <s v="TXN_9381194"/>
    <s v="CUST_01"/>
    <x v="5"/>
    <s v="Item_19_FUR"/>
    <n v="32"/>
    <n v="6"/>
    <n v="192"/>
    <x v="2"/>
    <x v="0"/>
    <d v="2023-02-10T00:00:00"/>
    <x v="1"/>
  </r>
  <r>
    <s v="TXN_8964461"/>
    <s v="CUST_15"/>
    <x v="2"/>
    <s v="Item_22_BUT"/>
    <n v="36.5"/>
    <n v="5"/>
    <n v="182.5"/>
    <x v="2"/>
    <x v="0"/>
    <d v="2022-06-21T00:00:00"/>
    <x v="0"/>
  </r>
  <r>
    <s v="TXN_3290537"/>
    <s v="CUST_08"/>
    <x v="7"/>
    <s v="Item_5_CEA"/>
    <n v="11"/>
    <n v="8"/>
    <n v="88"/>
    <x v="0"/>
    <x v="0"/>
    <d v="2024-08-29T00:00:00"/>
    <x v="0"/>
  </r>
  <r>
    <s v="TXN_4600404"/>
    <s v="CUST_25"/>
    <x v="0"/>
    <s v="Item_8_PAT"/>
    <n v="15.5"/>
    <n v="1"/>
    <n v="15.5"/>
    <x v="2"/>
    <x v="0"/>
    <d v="2024-07-05T00:00:00"/>
    <x v="1"/>
  </r>
  <r>
    <s v="TXN_2502580"/>
    <s v="CUST_17"/>
    <x v="7"/>
    <s v="Item_20_CEA"/>
    <n v="33.5"/>
    <n v="6"/>
    <n v="201"/>
    <x v="2"/>
    <x v="0"/>
    <d v="2023-02-21T00:00:00"/>
    <x v="0"/>
  </r>
  <r>
    <s v="TXN_1203139"/>
    <s v="CUST_11"/>
    <x v="1"/>
    <s v="Item_22_MILK"/>
    <n v="36.5"/>
    <n v="7"/>
    <n v="255.5"/>
    <x v="0"/>
    <x v="1"/>
    <d v="2024-09-06T00:00:00"/>
    <x v="2"/>
  </r>
  <r>
    <s v="TXN_7102763"/>
    <s v="CUST_12"/>
    <x v="2"/>
    <s v="Item_12_BUT"/>
    <n v="21.5"/>
    <n v="9"/>
    <n v="193.5"/>
    <x v="1"/>
    <x v="0"/>
    <d v="2024-02-23T00:00:00"/>
    <x v="0"/>
  </r>
  <r>
    <s v="TXN_1611841"/>
    <s v="CUST_04"/>
    <x v="4"/>
    <s v="Item_1_FOOD"/>
    <n v="5"/>
    <n v="7"/>
    <n v="35"/>
    <x v="2"/>
    <x v="1"/>
    <d v="2022-07-28T00:00:00"/>
    <x v="0"/>
  </r>
  <r>
    <s v="TXN_6816540"/>
    <s v="CUST_23"/>
    <x v="4"/>
    <s v="Item_14_FOOD"/>
    <n v="24.5"/>
    <n v="9"/>
    <n v="220.5"/>
    <x v="0"/>
    <x v="0"/>
    <d v="2024-06-22T00:00:00"/>
    <x v="0"/>
  </r>
  <r>
    <s v="TXN_3235383"/>
    <s v="CUST_15"/>
    <x v="2"/>
    <s v="Item_8_BUT"/>
    <n v="15.5"/>
    <n v="10"/>
    <n v="155"/>
    <x v="1"/>
    <x v="1"/>
    <d v="2023-07-22T00:00:00"/>
    <x v="1"/>
  </r>
  <r>
    <s v="TXN_2283732"/>
    <s v="CUST_19"/>
    <x v="0"/>
    <s v="Item_1_PAT"/>
    <n v="5"/>
    <n v="2"/>
    <n v="10"/>
    <x v="1"/>
    <x v="0"/>
    <d v="2022-11-21T00:00:00"/>
    <x v="1"/>
  </r>
  <r>
    <s v="TXN_3841567"/>
    <s v="CUST_24"/>
    <x v="6"/>
    <m/>
    <m/>
    <n v="8"/>
    <n v="124"/>
    <x v="2"/>
    <x v="1"/>
    <d v="2022-10-28T00:00:00"/>
    <x v="1"/>
  </r>
  <r>
    <s v="TXN_2078985"/>
    <s v="CUST_01"/>
    <x v="0"/>
    <s v="Item_9_PAT"/>
    <n v="17"/>
    <n v="8"/>
    <n v="136"/>
    <x v="2"/>
    <x v="0"/>
    <d v="2023-11-07T00:00:00"/>
    <x v="0"/>
  </r>
  <r>
    <s v="TXN_3565022"/>
    <s v="CUST_15"/>
    <x v="0"/>
    <s v="Item_11_PAT"/>
    <n v="20"/>
    <n v="2"/>
    <n v="40"/>
    <x v="0"/>
    <x v="0"/>
    <d v="2024-09-03T00:00:00"/>
    <x v="2"/>
  </r>
  <r>
    <s v="TXN_1532731"/>
    <s v="CUST_21"/>
    <x v="0"/>
    <s v="Item_17_PAT"/>
    <n v="29"/>
    <n v="6"/>
    <n v="174"/>
    <x v="2"/>
    <x v="1"/>
    <d v="2023-12-12T00:00:00"/>
    <x v="1"/>
  </r>
  <r>
    <s v="TXN_6400673"/>
    <s v="CUST_15"/>
    <x v="7"/>
    <s v="Item_9_CEA"/>
    <n v="17"/>
    <n v="8"/>
    <n v="136"/>
    <x v="2"/>
    <x v="0"/>
    <d v="2022-01-21T00:00:00"/>
    <x v="0"/>
  </r>
  <r>
    <s v="TXN_1390989"/>
    <s v="CUST_12"/>
    <x v="0"/>
    <s v="Item_11_PAT"/>
    <n v="20"/>
    <n v="2"/>
    <n v="40"/>
    <x v="1"/>
    <x v="0"/>
    <d v="2023-11-29T00:00:00"/>
    <x v="2"/>
  </r>
  <r>
    <s v="TXN_4772232"/>
    <s v="CUST_02"/>
    <x v="3"/>
    <s v="Item_16_BEV"/>
    <n v="27.5"/>
    <n v="8"/>
    <n v="220"/>
    <x v="0"/>
    <x v="0"/>
    <d v="2023-09-10T00:00:00"/>
    <x v="0"/>
  </r>
  <r>
    <s v="TXN_8402616"/>
    <s v="CUST_11"/>
    <x v="0"/>
    <s v="Item_17_PAT"/>
    <n v="29"/>
    <n v="9"/>
    <n v="261"/>
    <x v="1"/>
    <x v="0"/>
    <d v="2024-08-15T00:00:00"/>
    <x v="0"/>
  </r>
  <r>
    <s v="TXN_4677874"/>
    <s v="CUST_16"/>
    <x v="1"/>
    <s v="Item_8_MILK"/>
    <n v="15.5"/>
    <n v="4"/>
    <n v="62"/>
    <x v="0"/>
    <x v="1"/>
    <d v="2022-11-25T00:00:00"/>
    <x v="0"/>
  </r>
  <r>
    <s v="TXN_5938374"/>
    <s v="CUST_02"/>
    <x v="6"/>
    <s v="Item_6_EHE"/>
    <n v="12.5"/>
    <n v="6"/>
    <n v="75"/>
    <x v="0"/>
    <x v="0"/>
    <d v="2023-05-31T00:00:00"/>
    <x v="2"/>
  </r>
  <r>
    <s v="TXN_2826822"/>
    <s v="CUST_06"/>
    <x v="4"/>
    <s v="Item_16_FOOD"/>
    <n v="27.5"/>
    <n v="4"/>
    <n v="110"/>
    <x v="0"/>
    <x v="0"/>
    <d v="2023-12-19T00:00:00"/>
    <x v="2"/>
  </r>
  <r>
    <s v="TXN_4412872"/>
    <s v="CUST_19"/>
    <x v="0"/>
    <s v="Item_14_PAT"/>
    <n v="24.5"/>
    <n v="9"/>
    <n v="220.5"/>
    <x v="2"/>
    <x v="0"/>
    <d v="2024-07-08T00:00:00"/>
    <x v="0"/>
  </r>
  <r>
    <s v="TXN_9756944"/>
    <s v="CUST_23"/>
    <x v="0"/>
    <s v="Item_12_PAT"/>
    <n v="21.5"/>
    <n v="4"/>
    <n v="86"/>
    <x v="1"/>
    <x v="0"/>
    <d v="2023-12-16T00:00:00"/>
    <x v="2"/>
  </r>
  <r>
    <s v="TXN_1675317"/>
    <s v="CUST_16"/>
    <x v="0"/>
    <s v="Item_12_PAT"/>
    <n v="21.5"/>
    <n v="5"/>
    <n v="107.5"/>
    <x v="1"/>
    <x v="0"/>
    <d v="2023-06-14T00:00:00"/>
    <x v="0"/>
  </r>
  <r>
    <s v="TXN_7340887"/>
    <s v="CUST_22"/>
    <x v="7"/>
    <s v="Item_12_CEA"/>
    <n v="21.5"/>
    <n v="2"/>
    <n v="43"/>
    <x v="2"/>
    <x v="0"/>
    <d v="2024-06-01T00:00:00"/>
    <x v="0"/>
  </r>
  <r>
    <s v="TXN_6434099"/>
    <s v="CUST_25"/>
    <x v="0"/>
    <m/>
    <n v="36.5"/>
    <m/>
    <m/>
    <x v="2"/>
    <x v="0"/>
    <d v="2024-08-08T00:00:00"/>
    <x v="2"/>
  </r>
  <r>
    <s v="TXN_3481920"/>
    <s v="CUST_17"/>
    <x v="5"/>
    <s v="Item_21_FUR"/>
    <n v="35"/>
    <n v="1"/>
    <n v="35"/>
    <x v="1"/>
    <x v="0"/>
    <d v="2022-02-02T00:00:00"/>
    <x v="2"/>
  </r>
  <r>
    <s v="TXN_4268375"/>
    <s v="CUST_09"/>
    <x v="5"/>
    <s v="Item_5_FUR"/>
    <n v="11"/>
    <n v="7"/>
    <n v="77"/>
    <x v="2"/>
    <x v="0"/>
    <d v="2022-04-28T00:00:00"/>
    <x v="0"/>
  </r>
  <r>
    <s v="TXN_8358524"/>
    <s v="CUST_19"/>
    <x v="6"/>
    <s v="Item_24_EHE"/>
    <n v="39.5"/>
    <n v="6"/>
    <n v="237"/>
    <x v="2"/>
    <x v="0"/>
    <d v="2024-07-09T00:00:00"/>
    <x v="1"/>
  </r>
  <r>
    <s v="TXN_9275757"/>
    <s v="CUST_19"/>
    <x v="6"/>
    <s v="Item_13_EHE"/>
    <n v="23"/>
    <n v="1"/>
    <n v="23"/>
    <x v="1"/>
    <x v="1"/>
    <d v="2024-06-16T00:00:00"/>
    <x v="0"/>
  </r>
  <r>
    <s v="TXN_1076981"/>
    <s v="CUST_06"/>
    <x v="1"/>
    <s v="Item_11_MILK"/>
    <n v="20"/>
    <n v="3"/>
    <n v="60"/>
    <x v="0"/>
    <x v="1"/>
    <d v="2023-11-11T00:00:00"/>
    <x v="0"/>
  </r>
  <r>
    <s v="TXN_9043280"/>
    <s v="CUST_12"/>
    <x v="7"/>
    <s v="Item_11_CEA"/>
    <n v="20"/>
    <n v="7"/>
    <n v="140"/>
    <x v="2"/>
    <x v="1"/>
    <d v="2023-06-22T00:00:00"/>
    <x v="0"/>
  </r>
  <r>
    <s v="TXN_2733978"/>
    <s v="CUST_24"/>
    <x v="5"/>
    <s v="Item_5_FUR"/>
    <n v="11"/>
    <n v="9"/>
    <n v="99"/>
    <x v="0"/>
    <x v="0"/>
    <d v="2024-12-04T00:00:00"/>
    <x v="1"/>
  </r>
  <r>
    <s v="TXN_1297496"/>
    <s v="CUST_25"/>
    <x v="6"/>
    <s v="Item_19_EHE"/>
    <n v="32"/>
    <n v="6"/>
    <n v="192"/>
    <x v="0"/>
    <x v="1"/>
    <d v="2022-01-03T00:00:00"/>
    <x v="2"/>
  </r>
  <r>
    <s v="TXN_9509161"/>
    <s v="CUST_19"/>
    <x v="7"/>
    <s v="Item_6_CEA"/>
    <n v="12.5"/>
    <n v="9"/>
    <n v="112.5"/>
    <x v="0"/>
    <x v="1"/>
    <d v="2023-12-13T00:00:00"/>
    <x v="1"/>
  </r>
  <r>
    <s v="TXN_8789567"/>
    <s v="CUST_21"/>
    <x v="6"/>
    <s v="Item_6_EHE"/>
    <n v="12.5"/>
    <n v="8"/>
    <n v="100"/>
    <x v="2"/>
    <x v="1"/>
    <d v="2023-05-20T00:00:00"/>
    <x v="1"/>
  </r>
  <r>
    <s v="TXN_2114492"/>
    <s v="CUST_23"/>
    <x v="0"/>
    <s v="Item_15_PAT"/>
    <n v="26"/>
    <n v="6"/>
    <n v="156"/>
    <x v="0"/>
    <x v="0"/>
    <d v="2022-12-02T00:00:00"/>
    <x v="2"/>
  </r>
  <r>
    <s v="TXN_1588521"/>
    <s v="CUST_23"/>
    <x v="0"/>
    <s v="Item_12_PAT"/>
    <n v="21.5"/>
    <n v="3"/>
    <n v="64.5"/>
    <x v="2"/>
    <x v="0"/>
    <d v="2023-07-09T00:00:00"/>
    <x v="1"/>
  </r>
  <r>
    <s v="TXN_5400932"/>
    <s v="CUST_15"/>
    <x v="4"/>
    <s v="Item_14_FOOD"/>
    <n v="24.5"/>
    <n v="10"/>
    <n v="245"/>
    <x v="1"/>
    <x v="0"/>
    <d v="2023-03-01T00:00:00"/>
    <x v="1"/>
  </r>
  <r>
    <s v="TXN_3978068"/>
    <s v="CUST_10"/>
    <x v="4"/>
    <s v="Item_21_FOOD"/>
    <n v="35"/>
    <n v="1"/>
    <n v="35"/>
    <x v="2"/>
    <x v="1"/>
    <d v="2023-07-28T00:00:00"/>
    <x v="0"/>
  </r>
  <r>
    <s v="TXN_2758823"/>
    <s v="CUST_17"/>
    <x v="0"/>
    <m/>
    <m/>
    <n v="9"/>
    <n v="126"/>
    <x v="0"/>
    <x v="1"/>
    <d v="2024-01-06T00:00:00"/>
    <x v="2"/>
  </r>
  <r>
    <s v="TXN_1897179"/>
    <s v="CUST_19"/>
    <x v="3"/>
    <s v="Item_2_BEV"/>
    <n v="6.5"/>
    <n v="5"/>
    <n v="32.5"/>
    <x v="1"/>
    <x v="0"/>
    <d v="2022-03-27T00:00:00"/>
    <x v="0"/>
  </r>
  <r>
    <s v="TXN_4538100"/>
    <s v="CUST_01"/>
    <x v="2"/>
    <s v="Item_6_BUT"/>
    <n v="12.5"/>
    <n v="2"/>
    <n v="25"/>
    <x v="2"/>
    <x v="1"/>
    <d v="2022-10-04T00:00:00"/>
    <x v="0"/>
  </r>
  <r>
    <s v="TXN_6566133"/>
    <s v="CUST_04"/>
    <x v="2"/>
    <m/>
    <m/>
    <n v="9"/>
    <n v="126"/>
    <x v="1"/>
    <x v="1"/>
    <d v="2022-07-27T00:00:00"/>
    <x v="0"/>
  </r>
  <r>
    <s v="TXN_9348084"/>
    <s v="CUST_04"/>
    <x v="6"/>
    <s v="Item_5_EHE"/>
    <n v="11"/>
    <n v="2"/>
    <n v="22"/>
    <x v="1"/>
    <x v="1"/>
    <d v="2024-04-07T00:00:00"/>
    <x v="2"/>
  </r>
  <r>
    <s v="TXN_2118875"/>
    <s v="CUST_12"/>
    <x v="0"/>
    <m/>
    <n v="8"/>
    <m/>
    <m/>
    <x v="0"/>
    <x v="1"/>
    <d v="2023-07-13T00:00:00"/>
    <x v="2"/>
  </r>
  <r>
    <s v="TXN_5229606"/>
    <s v="CUST_10"/>
    <x v="2"/>
    <s v="Item_6_BUT"/>
    <n v="12.5"/>
    <n v="1"/>
    <n v="12.5"/>
    <x v="2"/>
    <x v="1"/>
    <d v="2022-05-29T00:00:00"/>
    <x v="0"/>
  </r>
  <r>
    <s v="TXN_8467501"/>
    <s v="CUST_17"/>
    <x v="3"/>
    <s v="Item_2_BEV"/>
    <n v="6.5"/>
    <n v="3"/>
    <n v="19.5"/>
    <x v="0"/>
    <x v="1"/>
    <d v="2024-07-14T00:00:00"/>
    <x v="2"/>
  </r>
  <r>
    <s v="TXN_2418632"/>
    <s v="CUST_13"/>
    <x v="4"/>
    <s v="Item_18_FOOD"/>
    <n v="30.5"/>
    <n v="9"/>
    <n v="274.5"/>
    <x v="2"/>
    <x v="0"/>
    <d v="2024-05-22T00:00:00"/>
    <x v="2"/>
  </r>
  <r>
    <s v="TXN_5451213"/>
    <s v="CUST_12"/>
    <x v="3"/>
    <s v="Item_21_BEV"/>
    <n v="35"/>
    <n v="9"/>
    <n v="315"/>
    <x v="0"/>
    <x v="1"/>
    <d v="2024-01-12T00:00:00"/>
    <x v="0"/>
  </r>
  <r>
    <s v="TXN_3923323"/>
    <s v="CUST_09"/>
    <x v="1"/>
    <s v="Item_18_MILK"/>
    <n v="30.5"/>
    <n v="2"/>
    <n v="61"/>
    <x v="2"/>
    <x v="0"/>
    <d v="2024-08-08T00:00:00"/>
    <x v="0"/>
  </r>
  <r>
    <s v="TXN_4563119"/>
    <s v="CUST_06"/>
    <x v="7"/>
    <m/>
    <m/>
    <n v="8"/>
    <n v="100"/>
    <x v="2"/>
    <x v="0"/>
    <d v="2023-01-03T00:00:00"/>
    <x v="0"/>
  </r>
  <r>
    <s v="TXN_5570665"/>
    <s v="CUST_24"/>
    <x v="6"/>
    <s v="Item_17_EHE"/>
    <n v="29"/>
    <n v="2"/>
    <n v="58"/>
    <x v="2"/>
    <x v="0"/>
    <d v="2022-10-19T00:00:00"/>
    <x v="2"/>
  </r>
  <r>
    <s v="TXN_7727335"/>
    <s v="CUST_24"/>
    <x v="0"/>
    <s v="Item_12_PAT"/>
    <n v="21.5"/>
    <n v="7"/>
    <n v="150.5"/>
    <x v="0"/>
    <x v="1"/>
    <d v="2023-11-24T00:00:00"/>
    <x v="2"/>
  </r>
  <r>
    <s v="TXN_1500424"/>
    <s v="CUST_06"/>
    <x v="2"/>
    <s v="Item_24_BUT"/>
    <n v="39.5"/>
    <n v="9"/>
    <n v="355.5"/>
    <x v="0"/>
    <x v="0"/>
    <d v="2022-02-19T00:00:00"/>
    <x v="1"/>
  </r>
  <r>
    <s v="TXN_9424541"/>
    <s v="CUST_21"/>
    <x v="6"/>
    <s v="Item_1_EHE"/>
    <n v="5"/>
    <n v="6"/>
    <n v="30"/>
    <x v="2"/>
    <x v="0"/>
    <d v="2023-11-28T00:00:00"/>
    <x v="2"/>
  </r>
  <r>
    <s v="TXN_2893807"/>
    <s v="CUST_24"/>
    <x v="6"/>
    <s v="Item_22_EHE"/>
    <n v="36.5"/>
    <n v="4"/>
    <n v="146"/>
    <x v="0"/>
    <x v="0"/>
    <d v="2023-01-03T00:00:00"/>
    <x v="0"/>
  </r>
  <r>
    <s v="TXN_5152166"/>
    <s v="CUST_06"/>
    <x v="1"/>
    <s v="Item_11_MILK"/>
    <n v="20"/>
    <n v="10"/>
    <n v="200"/>
    <x v="2"/>
    <x v="1"/>
    <d v="2023-02-10T00:00:00"/>
    <x v="0"/>
  </r>
  <r>
    <s v="TXN_6452444"/>
    <s v="CUST_09"/>
    <x v="4"/>
    <s v="Item_5_FOOD"/>
    <n v="11"/>
    <n v="6"/>
    <n v="66"/>
    <x v="1"/>
    <x v="0"/>
    <d v="2024-04-20T00:00:00"/>
    <x v="0"/>
  </r>
  <r>
    <s v="TXN_4960977"/>
    <s v="CUST_08"/>
    <x v="0"/>
    <s v="Item_16_PAT"/>
    <n v="27.5"/>
    <n v="7"/>
    <n v="192.5"/>
    <x v="0"/>
    <x v="0"/>
    <d v="2024-11-01T00:00:00"/>
    <x v="0"/>
  </r>
  <r>
    <s v="TXN_7390831"/>
    <s v="CUST_09"/>
    <x v="6"/>
    <s v="Item_8_EHE"/>
    <n v="15.5"/>
    <n v="3"/>
    <n v="46.5"/>
    <x v="2"/>
    <x v="1"/>
    <d v="2024-03-10T00:00:00"/>
    <x v="2"/>
  </r>
  <r>
    <s v="TXN_3903796"/>
    <s v="CUST_03"/>
    <x v="5"/>
    <s v="Item_21_FUR"/>
    <n v="35"/>
    <n v="8"/>
    <n v="280"/>
    <x v="1"/>
    <x v="0"/>
    <d v="2023-10-26T00:00:00"/>
    <x v="1"/>
  </r>
  <r>
    <s v="TXN_3646702"/>
    <s v="CUST_01"/>
    <x v="7"/>
    <s v="Item_2_CEA"/>
    <n v="6.5"/>
    <n v="2"/>
    <n v="13"/>
    <x v="1"/>
    <x v="0"/>
    <d v="2022-11-16T00:00:00"/>
    <x v="2"/>
  </r>
  <r>
    <s v="TXN_5360194"/>
    <s v="CUST_20"/>
    <x v="3"/>
    <s v="Item_8_BEV"/>
    <n v="15.5"/>
    <n v="6"/>
    <n v="93"/>
    <x v="1"/>
    <x v="1"/>
    <d v="2024-09-04T00:00:00"/>
    <x v="0"/>
  </r>
  <r>
    <s v="TXN_4768496"/>
    <s v="CUST_02"/>
    <x v="0"/>
    <s v="Item_11_PAT"/>
    <n v="20"/>
    <n v="9"/>
    <n v="180"/>
    <x v="0"/>
    <x v="1"/>
    <d v="2023-03-10T00:00:00"/>
    <x v="2"/>
  </r>
  <r>
    <s v="TXN_3126774"/>
    <s v="CUST_05"/>
    <x v="6"/>
    <s v="Item_12_EHE"/>
    <n v="21.5"/>
    <n v="5"/>
    <n v="107.5"/>
    <x v="0"/>
    <x v="1"/>
    <d v="2022-09-24T00:00:00"/>
    <x v="1"/>
  </r>
  <r>
    <s v="TXN_5041305"/>
    <s v="CUST_07"/>
    <x v="2"/>
    <m/>
    <n v="38"/>
    <m/>
    <m/>
    <x v="0"/>
    <x v="0"/>
    <d v="2024-11-29T00:00:00"/>
    <x v="2"/>
  </r>
  <r>
    <s v="TXN_5387968"/>
    <s v="CUST_18"/>
    <x v="6"/>
    <s v="Item_1_EHE"/>
    <n v="5"/>
    <n v="2"/>
    <n v="10"/>
    <x v="0"/>
    <x v="0"/>
    <d v="2023-11-28T00:00:00"/>
    <x v="0"/>
  </r>
  <r>
    <s v="TXN_9268839"/>
    <s v="CUST_16"/>
    <x v="1"/>
    <s v="Item_11_MILK"/>
    <n v="20"/>
    <n v="4"/>
    <n v="80"/>
    <x v="2"/>
    <x v="1"/>
    <d v="2023-07-05T00:00:00"/>
    <x v="2"/>
  </r>
  <r>
    <s v="TXN_1243903"/>
    <s v="CUST_21"/>
    <x v="7"/>
    <s v="Item_7_CEA"/>
    <n v="14"/>
    <n v="8"/>
    <n v="112"/>
    <x v="1"/>
    <x v="0"/>
    <d v="2023-07-25T00:00:00"/>
    <x v="2"/>
  </r>
  <r>
    <s v="TXN_7401003"/>
    <s v="CUST_14"/>
    <x v="4"/>
    <s v="Item_20_FOOD"/>
    <n v="33.5"/>
    <n v="6"/>
    <n v="201"/>
    <x v="0"/>
    <x v="1"/>
    <d v="2024-10-10T00:00:00"/>
    <x v="2"/>
  </r>
  <r>
    <s v="TXN_8361982"/>
    <s v="CUST_01"/>
    <x v="6"/>
    <s v="Item_23_EHE"/>
    <n v="38"/>
    <n v="7"/>
    <n v="266"/>
    <x v="1"/>
    <x v="1"/>
    <d v="2023-08-07T00:00:00"/>
    <x v="2"/>
  </r>
  <r>
    <s v="TXN_6498807"/>
    <s v="CUST_13"/>
    <x v="6"/>
    <s v="Item_11_EHE"/>
    <n v="20"/>
    <n v="3"/>
    <n v="60"/>
    <x v="0"/>
    <x v="0"/>
    <d v="2024-08-20T00:00:00"/>
    <x v="0"/>
  </r>
  <r>
    <s v="TXN_9490479"/>
    <s v="CUST_07"/>
    <x v="2"/>
    <s v="Item_16_BUT"/>
    <n v="27.5"/>
    <n v="8"/>
    <n v="220"/>
    <x v="0"/>
    <x v="1"/>
    <d v="2024-06-13T00:00:00"/>
    <x v="0"/>
  </r>
  <r>
    <s v="TXN_8551782"/>
    <s v="CUST_14"/>
    <x v="0"/>
    <s v="Item_23_PAT"/>
    <n v="38"/>
    <n v="4"/>
    <n v="152"/>
    <x v="0"/>
    <x v="1"/>
    <d v="2023-11-06T00:00:00"/>
    <x v="1"/>
  </r>
  <r>
    <s v="TXN_4742699"/>
    <s v="CUST_08"/>
    <x v="5"/>
    <s v="Item_6_FUR"/>
    <n v="12.5"/>
    <n v="9"/>
    <n v="112.5"/>
    <x v="1"/>
    <x v="1"/>
    <d v="2023-10-06T00:00:00"/>
    <x v="0"/>
  </r>
  <r>
    <s v="TXN_1321886"/>
    <s v="CUST_21"/>
    <x v="6"/>
    <s v="Item_15_EHE"/>
    <n v="26"/>
    <n v="3"/>
    <n v="78"/>
    <x v="1"/>
    <x v="0"/>
    <d v="2024-09-07T00:00:00"/>
    <x v="1"/>
  </r>
  <r>
    <s v="TXN_1614186"/>
    <s v="CUST_05"/>
    <x v="7"/>
    <s v="Item_15_CEA"/>
    <n v="26"/>
    <n v="5"/>
    <n v="130"/>
    <x v="0"/>
    <x v="1"/>
    <d v="2024-09-19T00:00:00"/>
    <x v="0"/>
  </r>
  <r>
    <s v="TXN_4642698"/>
    <s v="CUST_16"/>
    <x v="7"/>
    <s v="Item_16_CEA"/>
    <n v="27.5"/>
    <n v="8"/>
    <n v="220"/>
    <x v="0"/>
    <x v="0"/>
    <d v="2024-03-19T00:00:00"/>
    <x v="2"/>
  </r>
  <r>
    <s v="TXN_3800420"/>
    <s v="CUST_20"/>
    <x v="6"/>
    <m/>
    <n v="24.5"/>
    <m/>
    <m/>
    <x v="2"/>
    <x v="1"/>
    <d v="2023-12-14T00:00:00"/>
    <x v="1"/>
  </r>
  <r>
    <s v="TXN_9032468"/>
    <s v="CUST_01"/>
    <x v="3"/>
    <s v="Item_20_BEV"/>
    <n v="33.5"/>
    <n v="3"/>
    <n v="100.5"/>
    <x v="0"/>
    <x v="0"/>
    <d v="2022-01-27T00:00:00"/>
    <x v="2"/>
  </r>
  <r>
    <s v="TXN_4422429"/>
    <s v="CUST_15"/>
    <x v="6"/>
    <s v="Item_24_EHE"/>
    <n v="39.5"/>
    <n v="10"/>
    <n v="395"/>
    <x v="2"/>
    <x v="0"/>
    <d v="2024-06-10T00:00:00"/>
    <x v="1"/>
  </r>
  <r>
    <s v="TXN_9762598"/>
    <s v="CUST_15"/>
    <x v="1"/>
    <s v="Item_2_MILK"/>
    <n v="6.5"/>
    <n v="1"/>
    <n v="6.5"/>
    <x v="2"/>
    <x v="0"/>
    <d v="2024-09-08T00:00:00"/>
    <x v="2"/>
  </r>
  <r>
    <s v="TXN_5193418"/>
    <s v="CUST_10"/>
    <x v="5"/>
    <s v="Item_15_FUR"/>
    <n v="26"/>
    <n v="2"/>
    <n v="52"/>
    <x v="2"/>
    <x v="0"/>
    <d v="2022-09-06T00:00:00"/>
    <x v="2"/>
  </r>
  <r>
    <s v="TXN_8261871"/>
    <s v="CUST_19"/>
    <x v="2"/>
    <s v="Item_21_BUT"/>
    <n v="35"/>
    <n v="1"/>
    <n v="35"/>
    <x v="0"/>
    <x v="1"/>
    <d v="2023-06-01T00:00:00"/>
    <x v="2"/>
  </r>
  <r>
    <s v="TXN_5192394"/>
    <s v="CUST_18"/>
    <x v="0"/>
    <s v="Item_22_PAT"/>
    <n v="36.5"/>
    <n v="3"/>
    <n v="109.5"/>
    <x v="2"/>
    <x v="1"/>
    <d v="2024-10-29T00:00:00"/>
    <x v="0"/>
  </r>
  <r>
    <s v="TXN_3760555"/>
    <s v="CUST_16"/>
    <x v="5"/>
    <s v="Item_11_FUR"/>
    <n v="20"/>
    <n v="2"/>
    <n v="40"/>
    <x v="2"/>
    <x v="1"/>
    <d v="2022-07-12T00:00:00"/>
    <x v="0"/>
  </r>
  <r>
    <s v="TXN_9221528"/>
    <s v="CUST_22"/>
    <x v="3"/>
    <m/>
    <m/>
    <n v="6"/>
    <n v="84"/>
    <x v="1"/>
    <x v="0"/>
    <d v="2024-06-11T00:00:00"/>
    <x v="1"/>
  </r>
  <r>
    <s v="TXN_8473780"/>
    <s v="CUST_14"/>
    <x v="3"/>
    <s v="Item_2_BEV"/>
    <n v="6.5"/>
    <n v="8"/>
    <n v="52"/>
    <x v="0"/>
    <x v="0"/>
    <d v="2022-06-04T00:00:00"/>
    <x v="0"/>
  </r>
  <r>
    <s v="TXN_2172684"/>
    <s v="CUST_14"/>
    <x v="1"/>
    <s v="Item_3_MILK"/>
    <n v="8"/>
    <n v="3"/>
    <n v="24"/>
    <x v="1"/>
    <x v="1"/>
    <d v="2023-07-28T00:00:00"/>
    <x v="0"/>
  </r>
  <r>
    <s v="TXN_1162568"/>
    <s v="CUST_15"/>
    <x v="6"/>
    <s v="Item_12_EHE"/>
    <n v="21.5"/>
    <n v="10"/>
    <n v="215"/>
    <x v="2"/>
    <x v="0"/>
    <d v="2022-05-14T00:00:00"/>
    <x v="0"/>
  </r>
  <r>
    <s v="TXN_7488201"/>
    <s v="CUST_14"/>
    <x v="5"/>
    <s v="Item_19_FUR"/>
    <n v="32"/>
    <n v="4"/>
    <n v="128"/>
    <x v="2"/>
    <x v="0"/>
    <d v="2024-06-24T00:00:00"/>
    <x v="2"/>
  </r>
  <r>
    <s v="TXN_2312836"/>
    <s v="CUST_09"/>
    <x v="2"/>
    <s v="Item_23_BUT"/>
    <n v="38"/>
    <n v="5"/>
    <n v="190"/>
    <x v="0"/>
    <x v="0"/>
    <d v="2023-12-14T00:00:00"/>
    <x v="1"/>
  </r>
  <r>
    <s v="TXN_9735952"/>
    <s v="CUST_12"/>
    <x v="2"/>
    <s v="Item_22_BUT"/>
    <n v="36.5"/>
    <n v="1"/>
    <n v="36.5"/>
    <x v="2"/>
    <x v="0"/>
    <d v="2024-01-14T00:00:00"/>
    <x v="2"/>
  </r>
  <r>
    <s v="TXN_6502014"/>
    <s v="CUST_15"/>
    <x v="0"/>
    <s v="Item_10_PAT"/>
    <n v="18.5"/>
    <n v="3"/>
    <n v="55.5"/>
    <x v="1"/>
    <x v="1"/>
    <d v="2022-03-29T00:00:00"/>
    <x v="2"/>
  </r>
  <r>
    <s v="TXN_8500549"/>
    <s v="CUST_17"/>
    <x v="2"/>
    <s v="Item_13_BUT"/>
    <n v="23"/>
    <n v="9"/>
    <n v="207"/>
    <x v="2"/>
    <x v="0"/>
    <d v="2023-12-09T00:00:00"/>
    <x v="1"/>
  </r>
  <r>
    <s v="TXN_2620660"/>
    <s v="CUST_08"/>
    <x v="2"/>
    <s v="Item_16_BUT"/>
    <n v="27.5"/>
    <n v="10"/>
    <n v="275"/>
    <x v="1"/>
    <x v="1"/>
    <d v="2023-02-13T00:00:00"/>
    <x v="1"/>
  </r>
  <r>
    <s v="TXN_6551677"/>
    <s v="CUST_23"/>
    <x v="7"/>
    <s v="Item_15_CEA"/>
    <n v="26"/>
    <n v="9"/>
    <n v="234"/>
    <x v="0"/>
    <x v="0"/>
    <d v="2024-11-10T00:00:00"/>
    <x v="0"/>
  </r>
  <r>
    <s v="TXN_5280917"/>
    <s v="CUST_20"/>
    <x v="5"/>
    <m/>
    <n v="5"/>
    <m/>
    <m/>
    <x v="1"/>
    <x v="1"/>
    <d v="2022-05-23T00:00:00"/>
    <x v="2"/>
  </r>
  <r>
    <s v="TXN_6293757"/>
    <s v="CUST_18"/>
    <x v="3"/>
    <s v="Item_14_BEV"/>
    <n v="24.5"/>
    <n v="1"/>
    <n v="24.5"/>
    <x v="2"/>
    <x v="1"/>
    <d v="2022-04-03T00:00:00"/>
    <x v="2"/>
  </r>
  <r>
    <s v="TXN_5365083"/>
    <s v="CUST_07"/>
    <x v="1"/>
    <s v="Item_20_MILK"/>
    <n v="33.5"/>
    <n v="10"/>
    <n v="335"/>
    <x v="1"/>
    <x v="0"/>
    <d v="2024-02-07T00:00:00"/>
    <x v="0"/>
  </r>
  <r>
    <s v="TXN_6288656"/>
    <s v="CUST_20"/>
    <x v="5"/>
    <s v="Item_4_FUR"/>
    <n v="9.5"/>
    <n v="10"/>
    <n v="95"/>
    <x v="1"/>
    <x v="0"/>
    <d v="2023-01-10T00:00:00"/>
    <x v="1"/>
  </r>
  <r>
    <s v="TXN_4989108"/>
    <s v="CUST_05"/>
    <x v="5"/>
    <s v="Item_21_FUR"/>
    <n v="35"/>
    <n v="3"/>
    <n v="105"/>
    <x v="0"/>
    <x v="0"/>
    <d v="2023-08-06T00:00:00"/>
    <x v="2"/>
  </r>
  <r>
    <s v="TXN_1205286"/>
    <s v="CUST_11"/>
    <x v="0"/>
    <s v="Item_17_PAT"/>
    <n v="29"/>
    <n v="4"/>
    <n v="116"/>
    <x v="2"/>
    <x v="1"/>
    <d v="2022-11-02T00:00:00"/>
    <x v="1"/>
  </r>
  <r>
    <s v="TXN_4480140"/>
    <s v="CUST_16"/>
    <x v="1"/>
    <s v="Item_7_MILK"/>
    <n v="14"/>
    <n v="7"/>
    <n v="98"/>
    <x v="1"/>
    <x v="1"/>
    <d v="2024-03-23T00:00:00"/>
    <x v="1"/>
  </r>
  <r>
    <s v="TXN_6062230"/>
    <s v="CUST_18"/>
    <x v="0"/>
    <s v="Item_4_PAT"/>
    <n v="9.5"/>
    <n v="4"/>
    <n v="38"/>
    <x v="1"/>
    <x v="1"/>
    <d v="2023-02-19T00:00:00"/>
    <x v="0"/>
  </r>
  <r>
    <s v="TXN_2985487"/>
    <s v="CUST_14"/>
    <x v="4"/>
    <s v="Item_3_FOOD"/>
    <n v="8"/>
    <n v="4"/>
    <n v="32"/>
    <x v="0"/>
    <x v="0"/>
    <d v="2022-03-01T00:00:00"/>
    <x v="2"/>
  </r>
  <r>
    <s v="TXN_6447649"/>
    <s v="CUST_09"/>
    <x v="4"/>
    <s v="Item_14_FOOD"/>
    <n v="24.5"/>
    <n v="4"/>
    <n v="98"/>
    <x v="2"/>
    <x v="0"/>
    <d v="2024-08-12T00:00:00"/>
    <x v="1"/>
  </r>
  <r>
    <s v="TXN_8572474"/>
    <s v="CUST_17"/>
    <x v="4"/>
    <s v="Item_17_FOOD"/>
    <n v="29"/>
    <n v="4"/>
    <n v="116"/>
    <x v="2"/>
    <x v="0"/>
    <d v="2024-11-19T00:00:00"/>
    <x v="0"/>
  </r>
  <r>
    <s v="TXN_3785882"/>
    <s v="CUST_17"/>
    <x v="6"/>
    <s v="Item_17_EHE"/>
    <n v="29"/>
    <n v="6"/>
    <n v="174"/>
    <x v="1"/>
    <x v="0"/>
    <d v="2022-01-15T00:00:00"/>
    <x v="0"/>
  </r>
  <r>
    <s v="TXN_8630960"/>
    <s v="CUST_02"/>
    <x v="5"/>
    <s v="Item_6_FUR"/>
    <n v="12.5"/>
    <n v="2"/>
    <n v="25"/>
    <x v="2"/>
    <x v="1"/>
    <d v="2023-05-19T00:00:00"/>
    <x v="2"/>
  </r>
  <r>
    <s v="TXN_1177239"/>
    <s v="CUST_21"/>
    <x v="6"/>
    <s v="Item_12_EHE"/>
    <n v="21.5"/>
    <n v="9"/>
    <n v="193.5"/>
    <x v="0"/>
    <x v="0"/>
    <d v="2023-04-14T00:00:00"/>
    <x v="2"/>
  </r>
  <r>
    <s v="TXN_4923775"/>
    <s v="CUST_04"/>
    <x v="7"/>
    <s v="Item_13_CEA"/>
    <n v="23"/>
    <n v="1"/>
    <n v="23"/>
    <x v="0"/>
    <x v="1"/>
    <d v="2024-08-27T00:00:00"/>
    <x v="1"/>
  </r>
  <r>
    <s v="TXN_3528512"/>
    <s v="CUST_02"/>
    <x v="4"/>
    <s v="Item_11_FOOD"/>
    <n v="20"/>
    <n v="3"/>
    <n v="60"/>
    <x v="0"/>
    <x v="1"/>
    <d v="2023-02-09T00:00:00"/>
    <x v="1"/>
  </r>
  <r>
    <s v="TXN_5653315"/>
    <s v="CUST_18"/>
    <x v="7"/>
    <s v="Item_24_CEA"/>
    <n v="39.5"/>
    <n v="8"/>
    <n v="316"/>
    <x v="2"/>
    <x v="1"/>
    <d v="2023-06-26T00:00:00"/>
    <x v="1"/>
  </r>
  <r>
    <s v="TXN_7235852"/>
    <s v="CUST_06"/>
    <x v="0"/>
    <s v="Item_4_PAT"/>
    <n v="9.5"/>
    <n v="6"/>
    <n v="57"/>
    <x v="0"/>
    <x v="1"/>
    <d v="2024-03-07T00:00:00"/>
    <x v="2"/>
  </r>
  <r>
    <s v="TXN_8557209"/>
    <s v="CUST_22"/>
    <x v="4"/>
    <s v="Item_9_FOOD"/>
    <n v="17"/>
    <n v="8"/>
    <n v="136"/>
    <x v="2"/>
    <x v="1"/>
    <d v="2024-05-30T00:00:00"/>
    <x v="2"/>
  </r>
  <r>
    <s v="TXN_3226342"/>
    <s v="CUST_12"/>
    <x v="1"/>
    <s v="Item_2_MILK"/>
    <n v="6.5"/>
    <n v="8"/>
    <n v="52"/>
    <x v="0"/>
    <x v="0"/>
    <d v="2024-05-19T00:00:00"/>
    <x v="0"/>
  </r>
  <r>
    <s v="TXN_3599175"/>
    <s v="CUST_06"/>
    <x v="0"/>
    <s v="Item_6_PAT"/>
    <n v="12.5"/>
    <n v="5"/>
    <n v="62.5"/>
    <x v="2"/>
    <x v="1"/>
    <d v="2024-03-09T00:00:00"/>
    <x v="1"/>
  </r>
  <r>
    <s v="TXN_1164425"/>
    <s v="CUST_05"/>
    <x v="3"/>
    <s v="Item_2_BEV"/>
    <n v="6.5"/>
    <n v="3"/>
    <n v="19.5"/>
    <x v="1"/>
    <x v="1"/>
    <d v="2023-09-25T00:00:00"/>
    <x v="0"/>
  </r>
  <r>
    <s v="TXN_1453676"/>
    <s v="CUST_16"/>
    <x v="7"/>
    <s v="Item_6_CEA"/>
    <n v="12.5"/>
    <n v="8"/>
    <n v="100"/>
    <x v="0"/>
    <x v="1"/>
    <d v="2024-12-27T00:00:00"/>
    <x v="0"/>
  </r>
  <r>
    <s v="TXN_4851709"/>
    <s v="CUST_09"/>
    <x v="6"/>
    <s v="Item_15_EHE"/>
    <n v="26"/>
    <n v="3"/>
    <n v="78"/>
    <x v="2"/>
    <x v="1"/>
    <d v="2022-10-22T00:00:00"/>
    <x v="2"/>
  </r>
  <r>
    <s v="TXN_9912310"/>
    <s v="CUST_01"/>
    <x v="0"/>
    <s v="Item_15_PAT"/>
    <n v="26"/>
    <n v="10"/>
    <n v="260"/>
    <x v="2"/>
    <x v="1"/>
    <d v="2024-09-05T00:00:00"/>
    <x v="1"/>
  </r>
  <r>
    <s v="TXN_7384325"/>
    <s v="CUST_20"/>
    <x v="2"/>
    <s v="Item_24_BUT"/>
    <n v="39.5"/>
    <n v="6"/>
    <n v="237"/>
    <x v="2"/>
    <x v="0"/>
    <d v="2023-05-21T00:00:00"/>
    <x v="1"/>
  </r>
  <r>
    <s v="TXN_7763038"/>
    <s v="CUST_23"/>
    <x v="7"/>
    <s v="Item_7_CEA"/>
    <n v="14"/>
    <n v="4"/>
    <n v="56"/>
    <x v="0"/>
    <x v="0"/>
    <d v="2024-03-26T00:00:00"/>
    <x v="1"/>
  </r>
  <r>
    <s v="TXN_4722809"/>
    <s v="CUST_12"/>
    <x v="6"/>
    <s v="Item_19_EHE"/>
    <n v="32"/>
    <n v="7"/>
    <n v="224"/>
    <x v="0"/>
    <x v="0"/>
    <d v="2024-10-25T00:00:00"/>
    <x v="2"/>
  </r>
  <r>
    <s v="TXN_3125910"/>
    <s v="CUST_09"/>
    <x v="7"/>
    <s v="Item_23_CEA"/>
    <n v="38"/>
    <n v="9"/>
    <n v="342"/>
    <x v="0"/>
    <x v="1"/>
    <d v="2022-02-08T00:00:00"/>
    <x v="1"/>
  </r>
  <r>
    <s v="TXN_9323166"/>
    <s v="CUST_25"/>
    <x v="1"/>
    <s v="Item_7_MILK"/>
    <n v="14"/>
    <n v="3"/>
    <n v="42"/>
    <x v="1"/>
    <x v="0"/>
    <d v="2023-05-12T00:00:00"/>
    <x v="2"/>
  </r>
  <r>
    <s v="TXN_9924831"/>
    <s v="CUST_07"/>
    <x v="0"/>
    <s v="Item_9_PAT"/>
    <n v="17"/>
    <n v="2"/>
    <n v="34"/>
    <x v="2"/>
    <x v="1"/>
    <d v="2023-06-03T00:00:00"/>
    <x v="0"/>
  </r>
  <r>
    <s v="TXN_5395023"/>
    <s v="CUST_23"/>
    <x v="6"/>
    <s v="Item_1_EHE"/>
    <n v="5"/>
    <n v="9"/>
    <n v="45"/>
    <x v="2"/>
    <x v="1"/>
    <d v="2024-09-03T00:00:00"/>
    <x v="1"/>
  </r>
  <r>
    <s v="TXN_9115901"/>
    <s v="CUST_10"/>
    <x v="7"/>
    <s v="Item_18_CEA"/>
    <n v="30.5"/>
    <n v="6"/>
    <n v="183"/>
    <x v="2"/>
    <x v="0"/>
    <d v="2023-08-10T00:00:00"/>
    <x v="0"/>
  </r>
  <r>
    <s v="TXN_7607532"/>
    <s v="CUST_24"/>
    <x v="7"/>
    <s v="Item_5_CEA"/>
    <n v="11"/>
    <n v="6"/>
    <n v="66"/>
    <x v="1"/>
    <x v="1"/>
    <d v="2023-04-07T00:00:00"/>
    <x v="2"/>
  </r>
  <r>
    <s v="TXN_8750712"/>
    <s v="CUST_22"/>
    <x v="7"/>
    <s v="Item_21_CEA"/>
    <n v="35"/>
    <n v="9"/>
    <n v="315"/>
    <x v="1"/>
    <x v="1"/>
    <d v="2025-01-10T00:00:00"/>
    <x v="0"/>
  </r>
  <r>
    <s v="TXN_3722570"/>
    <s v="CUST_11"/>
    <x v="1"/>
    <s v="Item_13_MILK"/>
    <n v="23"/>
    <n v="6"/>
    <n v="138"/>
    <x v="1"/>
    <x v="0"/>
    <d v="2024-03-23T00:00:00"/>
    <x v="0"/>
  </r>
  <r>
    <s v="TXN_7090765"/>
    <s v="CUST_11"/>
    <x v="5"/>
    <s v="Item_25_FUR"/>
    <n v="41"/>
    <n v="9"/>
    <n v="369"/>
    <x v="1"/>
    <x v="1"/>
    <d v="2022-04-23T00:00:00"/>
    <x v="2"/>
  </r>
  <r>
    <s v="TXN_7956361"/>
    <s v="CUST_13"/>
    <x v="4"/>
    <s v="Item_5_FOOD"/>
    <n v="11"/>
    <n v="1"/>
    <n v="11"/>
    <x v="1"/>
    <x v="1"/>
    <d v="2024-09-30T00:00:00"/>
    <x v="2"/>
  </r>
  <r>
    <s v="TXN_5866259"/>
    <s v="CUST_09"/>
    <x v="4"/>
    <s v="Item_17_FOOD"/>
    <n v="29"/>
    <n v="7"/>
    <n v="203"/>
    <x v="2"/>
    <x v="0"/>
    <d v="2023-04-19T00:00:00"/>
    <x v="0"/>
  </r>
  <r>
    <s v="TXN_9049596"/>
    <s v="CUST_11"/>
    <x v="5"/>
    <s v="Item_2_FUR"/>
    <n v="6.5"/>
    <n v="4"/>
    <n v="26"/>
    <x v="1"/>
    <x v="0"/>
    <d v="2023-07-26T00:00:00"/>
    <x v="1"/>
  </r>
  <r>
    <s v="TXN_5202455"/>
    <s v="CUST_09"/>
    <x v="0"/>
    <m/>
    <m/>
    <n v="1"/>
    <n v="26"/>
    <x v="2"/>
    <x v="0"/>
    <d v="2022-05-22T00:00:00"/>
    <x v="1"/>
  </r>
  <r>
    <s v="TXN_8471690"/>
    <s v="CUST_11"/>
    <x v="6"/>
    <s v="Item_16_EHE"/>
    <n v="27.5"/>
    <n v="3"/>
    <n v="82.5"/>
    <x v="1"/>
    <x v="0"/>
    <d v="2022-04-05T00:00:00"/>
    <x v="0"/>
  </r>
  <r>
    <s v="TXN_5701415"/>
    <s v="CUST_12"/>
    <x v="5"/>
    <s v="Item_8_FUR"/>
    <n v="15.5"/>
    <n v="10"/>
    <n v="155"/>
    <x v="1"/>
    <x v="0"/>
    <d v="2022-06-30T00:00:00"/>
    <x v="0"/>
  </r>
  <r>
    <s v="TXN_1574191"/>
    <s v="CUST_15"/>
    <x v="3"/>
    <m/>
    <n v="35"/>
    <m/>
    <m/>
    <x v="0"/>
    <x v="0"/>
    <d v="2024-02-24T00:00:00"/>
    <x v="1"/>
  </r>
  <r>
    <s v="TXN_2394851"/>
    <s v="CUST_15"/>
    <x v="0"/>
    <s v="Item_15_PAT"/>
    <n v="26"/>
    <n v="2"/>
    <n v="52"/>
    <x v="0"/>
    <x v="0"/>
    <d v="2023-10-25T00:00:00"/>
    <x v="0"/>
  </r>
  <r>
    <s v="TXN_6156200"/>
    <s v="CUST_21"/>
    <x v="5"/>
    <s v="Item_21_FUR"/>
    <n v="35"/>
    <n v="9"/>
    <n v="315"/>
    <x v="1"/>
    <x v="0"/>
    <d v="2024-04-21T00:00:00"/>
    <x v="2"/>
  </r>
  <r>
    <s v="TXN_5187952"/>
    <s v="CUST_22"/>
    <x v="3"/>
    <s v="Item_12_BEV"/>
    <n v="21.5"/>
    <n v="8"/>
    <n v="172"/>
    <x v="1"/>
    <x v="1"/>
    <d v="2024-10-12T00:00:00"/>
    <x v="1"/>
  </r>
  <r>
    <s v="TXN_6863516"/>
    <s v="CUST_11"/>
    <x v="3"/>
    <s v="Item_11_BEV"/>
    <n v="20"/>
    <n v="8"/>
    <n v="160"/>
    <x v="2"/>
    <x v="1"/>
    <d v="2024-06-17T00:00:00"/>
    <x v="2"/>
  </r>
  <r>
    <s v="TXN_7908840"/>
    <s v="CUST_15"/>
    <x v="0"/>
    <s v="Item_24_PAT"/>
    <n v="39.5"/>
    <n v="7"/>
    <n v="276.5"/>
    <x v="0"/>
    <x v="0"/>
    <d v="2023-04-28T00:00:00"/>
    <x v="0"/>
  </r>
  <r>
    <s v="TXN_6084707"/>
    <s v="CUST_16"/>
    <x v="1"/>
    <s v="Item_17_MILK"/>
    <n v="29"/>
    <n v="10"/>
    <n v="290"/>
    <x v="0"/>
    <x v="1"/>
    <d v="2024-12-07T00:00:00"/>
    <x v="2"/>
  </r>
  <r>
    <s v="TXN_8875381"/>
    <s v="CUST_07"/>
    <x v="6"/>
    <s v="Item_13_EHE"/>
    <n v="23"/>
    <n v="1"/>
    <n v="23"/>
    <x v="1"/>
    <x v="1"/>
    <d v="2024-12-14T00:00:00"/>
    <x v="1"/>
  </r>
  <r>
    <s v="TXN_7277176"/>
    <s v="CUST_18"/>
    <x v="2"/>
    <s v="Item_22_BUT"/>
    <n v="36.5"/>
    <n v="9"/>
    <n v="328.5"/>
    <x v="1"/>
    <x v="1"/>
    <d v="2023-05-10T00:00:00"/>
    <x v="0"/>
  </r>
  <r>
    <s v="TXN_9925103"/>
    <s v="CUST_15"/>
    <x v="7"/>
    <s v="Item_15_CEA"/>
    <n v="26"/>
    <n v="10"/>
    <n v="260"/>
    <x v="0"/>
    <x v="1"/>
    <d v="2024-02-02T00:00:00"/>
    <x v="0"/>
  </r>
  <r>
    <s v="TXN_2494638"/>
    <s v="CUST_24"/>
    <x v="2"/>
    <s v="Item_13_BUT"/>
    <n v="23"/>
    <n v="7"/>
    <n v="161"/>
    <x v="2"/>
    <x v="1"/>
    <d v="2022-08-11T00:00:00"/>
    <x v="1"/>
  </r>
  <r>
    <s v="TXN_2602423"/>
    <s v="CUST_09"/>
    <x v="3"/>
    <s v="Item_17_BEV"/>
    <n v="29"/>
    <n v="8"/>
    <n v="232"/>
    <x v="0"/>
    <x v="0"/>
    <d v="2023-07-13T00:00:00"/>
    <x v="0"/>
  </r>
  <r>
    <s v="TXN_4494180"/>
    <s v="CUST_19"/>
    <x v="5"/>
    <s v="Item_10_FUR"/>
    <n v="18.5"/>
    <n v="4"/>
    <n v="74"/>
    <x v="1"/>
    <x v="0"/>
    <d v="2022-03-12T00:00:00"/>
    <x v="0"/>
  </r>
  <r>
    <s v="TXN_3395055"/>
    <s v="CUST_22"/>
    <x v="4"/>
    <s v="Item_10_FOOD"/>
    <n v="18.5"/>
    <n v="7"/>
    <n v="129.5"/>
    <x v="2"/>
    <x v="1"/>
    <d v="2022-04-13T00:00:00"/>
    <x v="0"/>
  </r>
  <r>
    <s v="TXN_5069428"/>
    <s v="CUST_24"/>
    <x v="0"/>
    <s v="Item_12_PAT"/>
    <n v="21.5"/>
    <n v="6"/>
    <n v="129"/>
    <x v="1"/>
    <x v="1"/>
    <d v="2023-05-18T00:00:00"/>
    <x v="1"/>
  </r>
  <r>
    <s v="TXN_9262610"/>
    <s v="CUST_17"/>
    <x v="0"/>
    <s v="Item_6_PAT"/>
    <n v="12.5"/>
    <n v="7"/>
    <n v="87.5"/>
    <x v="0"/>
    <x v="1"/>
    <d v="2024-01-17T00:00:00"/>
    <x v="0"/>
  </r>
  <r>
    <s v="TXN_9469288"/>
    <s v="CUST_13"/>
    <x v="0"/>
    <s v="Item_11_PAT"/>
    <n v="20"/>
    <n v="8"/>
    <n v="160"/>
    <x v="0"/>
    <x v="0"/>
    <d v="2024-11-25T00:00:00"/>
    <x v="1"/>
  </r>
  <r>
    <s v="TXN_1854685"/>
    <s v="CUST_18"/>
    <x v="7"/>
    <s v="Item_6_CEA"/>
    <n v="12.5"/>
    <n v="10"/>
    <n v="125"/>
    <x v="1"/>
    <x v="0"/>
    <d v="2024-02-19T00:00:00"/>
    <x v="1"/>
  </r>
  <r>
    <s v="TXN_7409081"/>
    <s v="CUST_21"/>
    <x v="4"/>
    <s v="Item_20_FOOD"/>
    <n v="33.5"/>
    <n v="9"/>
    <n v="301.5"/>
    <x v="2"/>
    <x v="1"/>
    <d v="2022-01-18T00:00:00"/>
    <x v="0"/>
  </r>
  <r>
    <s v="TXN_5291414"/>
    <s v="CUST_12"/>
    <x v="0"/>
    <s v="Item_7_PAT"/>
    <n v="14"/>
    <n v="7"/>
    <n v="98"/>
    <x v="1"/>
    <x v="1"/>
    <d v="2022-03-02T00:00:00"/>
    <x v="0"/>
  </r>
  <r>
    <s v="TXN_2100495"/>
    <s v="CUST_19"/>
    <x v="7"/>
    <s v="Item_21_CEA"/>
    <n v="35"/>
    <n v="7"/>
    <n v="245"/>
    <x v="2"/>
    <x v="1"/>
    <d v="2022-06-23T00:00:00"/>
    <x v="0"/>
  </r>
  <r>
    <s v="TXN_4761736"/>
    <s v="CUST_12"/>
    <x v="2"/>
    <m/>
    <m/>
    <n v="4"/>
    <n v="92"/>
    <x v="0"/>
    <x v="0"/>
    <d v="2022-04-22T00:00:00"/>
    <x v="1"/>
  </r>
  <r>
    <s v="TXN_7349738"/>
    <s v="CUST_12"/>
    <x v="3"/>
    <s v="Item_4_BEV"/>
    <n v="9.5"/>
    <n v="5"/>
    <n v="47.5"/>
    <x v="2"/>
    <x v="1"/>
    <d v="2023-01-18T00:00:00"/>
    <x v="0"/>
  </r>
  <r>
    <s v="TXN_6709210"/>
    <s v="CUST_14"/>
    <x v="0"/>
    <s v="Item_24_PAT"/>
    <n v="39.5"/>
    <n v="7"/>
    <n v="276.5"/>
    <x v="1"/>
    <x v="0"/>
    <d v="2023-01-07T00:00:00"/>
    <x v="2"/>
  </r>
  <r>
    <s v="TXN_7565362"/>
    <s v="CUST_18"/>
    <x v="7"/>
    <s v="Item_11_CEA"/>
    <n v="20"/>
    <n v="1"/>
    <n v="20"/>
    <x v="1"/>
    <x v="1"/>
    <d v="2024-10-10T00:00:00"/>
    <x v="1"/>
  </r>
  <r>
    <s v="TXN_2848763"/>
    <s v="CUST_17"/>
    <x v="2"/>
    <s v="Item_13_BUT"/>
    <n v="23"/>
    <n v="2"/>
    <n v="46"/>
    <x v="2"/>
    <x v="1"/>
    <d v="2022-07-26T00:00:00"/>
    <x v="1"/>
  </r>
  <r>
    <s v="TXN_8084018"/>
    <s v="CUST_01"/>
    <x v="0"/>
    <s v="Item_15_PAT"/>
    <n v="26"/>
    <n v="8"/>
    <n v="208"/>
    <x v="0"/>
    <x v="1"/>
    <d v="2024-05-08T00:00:00"/>
    <x v="2"/>
  </r>
  <r>
    <s v="TXN_4188290"/>
    <s v="CUST_08"/>
    <x v="6"/>
    <s v="Item_17_EHE"/>
    <n v="29"/>
    <n v="10"/>
    <n v="290"/>
    <x v="0"/>
    <x v="0"/>
    <d v="2023-01-29T00:00:00"/>
    <x v="2"/>
  </r>
  <r>
    <s v="TXN_7240630"/>
    <s v="CUST_24"/>
    <x v="5"/>
    <s v="Item_16_FUR"/>
    <n v="27.5"/>
    <n v="3"/>
    <n v="82.5"/>
    <x v="1"/>
    <x v="0"/>
    <d v="2023-04-16T00:00:00"/>
    <x v="2"/>
  </r>
  <r>
    <s v="TXN_8231269"/>
    <s v="CUST_02"/>
    <x v="6"/>
    <s v="Item_20_EHE"/>
    <n v="33.5"/>
    <n v="10"/>
    <n v="335"/>
    <x v="0"/>
    <x v="0"/>
    <d v="2024-11-09T00:00:00"/>
    <x v="0"/>
  </r>
  <r>
    <s v="TXN_1604681"/>
    <s v="CUST_18"/>
    <x v="5"/>
    <s v="Item_18_FUR"/>
    <n v="30.5"/>
    <n v="9"/>
    <n v="274.5"/>
    <x v="0"/>
    <x v="0"/>
    <d v="2022-02-07T00:00:00"/>
    <x v="2"/>
  </r>
  <r>
    <s v="TXN_3646423"/>
    <s v="CUST_24"/>
    <x v="7"/>
    <s v="Item_18_CEA"/>
    <n v="30.5"/>
    <n v="7"/>
    <n v="213.5"/>
    <x v="1"/>
    <x v="0"/>
    <d v="2022-01-26T00:00:00"/>
    <x v="0"/>
  </r>
  <r>
    <s v="TXN_6605932"/>
    <s v="CUST_20"/>
    <x v="3"/>
    <s v="Item_16_BEV"/>
    <n v="27.5"/>
    <n v="10"/>
    <n v="275"/>
    <x v="1"/>
    <x v="0"/>
    <d v="2023-08-15T00:00:00"/>
    <x v="2"/>
  </r>
  <r>
    <s v="TXN_7654337"/>
    <s v="CUST_01"/>
    <x v="5"/>
    <s v="Item_20_FUR"/>
    <n v="33.5"/>
    <n v="4"/>
    <n v="134"/>
    <x v="0"/>
    <x v="1"/>
    <d v="2023-02-16T00:00:00"/>
    <x v="1"/>
  </r>
  <r>
    <s v="TXN_7985058"/>
    <s v="CUST_06"/>
    <x v="4"/>
    <s v="Item_17_FOOD"/>
    <n v="29"/>
    <n v="5"/>
    <n v="145"/>
    <x v="2"/>
    <x v="1"/>
    <d v="2023-02-23T00:00:00"/>
    <x v="1"/>
  </r>
  <r>
    <s v="TXN_5151843"/>
    <s v="CUST_16"/>
    <x v="5"/>
    <s v="Item_19_FUR"/>
    <n v="32"/>
    <n v="2"/>
    <n v="64"/>
    <x v="2"/>
    <x v="0"/>
    <d v="2023-02-09T00:00:00"/>
    <x v="0"/>
  </r>
  <r>
    <s v="TXN_8819907"/>
    <s v="CUST_21"/>
    <x v="1"/>
    <s v="Item_19_MILK"/>
    <n v="32"/>
    <n v="10"/>
    <n v="320"/>
    <x v="2"/>
    <x v="1"/>
    <d v="2023-07-19T00:00:00"/>
    <x v="2"/>
  </r>
  <r>
    <s v="TXN_8778302"/>
    <s v="CUST_20"/>
    <x v="0"/>
    <s v="Item_5_PAT"/>
    <n v="11"/>
    <n v="9"/>
    <n v="99"/>
    <x v="2"/>
    <x v="0"/>
    <d v="2023-11-14T00:00:00"/>
    <x v="2"/>
  </r>
  <r>
    <s v="TXN_5061076"/>
    <s v="CUST_18"/>
    <x v="4"/>
    <s v="Item_5_FOOD"/>
    <n v="11"/>
    <n v="3"/>
    <n v="33"/>
    <x v="2"/>
    <x v="1"/>
    <d v="2023-08-26T00:00:00"/>
    <x v="0"/>
  </r>
  <r>
    <s v="TXN_6958368"/>
    <s v="CUST_13"/>
    <x v="4"/>
    <s v="Item_12_FOOD"/>
    <n v="21.5"/>
    <n v="9"/>
    <n v="193.5"/>
    <x v="2"/>
    <x v="1"/>
    <d v="2024-08-26T00:00:00"/>
    <x v="0"/>
  </r>
  <r>
    <s v="TXN_9514147"/>
    <s v="CUST_11"/>
    <x v="6"/>
    <s v="Item_16_EHE"/>
    <n v="27.5"/>
    <n v="4"/>
    <n v="110"/>
    <x v="1"/>
    <x v="1"/>
    <d v="2024-11-23T00:00:00"/>
    <x v="2"/>
  </r>
  <r>
    <s v="TXN_1777447"/>
    <s v="CUST_08"/>
    <x v="0"/>
    <s v="Item_15_PAT"/>
    <n v="26"/>
    <n v="6"/>
    <n v="156"/>
    <x v="1"/>
    <x v="0"/>
    <d v="2022-03-22T00:00:00"/>
    <x v="1"/>
  </r>
  <r>
    <s v="TXN_9863754"/>
    <s v="CUST_09"/>
    <x v="2"/>
    <s v="Item_18_BUT"/>
    <n v="30.5"/>
    <n v="7"/>
    <n v="213.5"/>
    <x v="0"/>
    <x v="1"/>
    <d v="2022-10-24T00:00:00"/>
    <x v="0"/>
  </r>
  <r>
    <s v="TXN_2006169"/>
    <s v="CUST_23"/>
    <x v="3"/>
    <s v="Item_1_BEV"/>
    <n v="5"/>
    <n v="1"/>
    <n v="5"/>
    <x v="0"/>
    <x v="0"/>
    <d v="2024-09-09T00:00:00"/>
    <x v="0"/>
  </r>
  <r>
    <s v="TXN_6983287"/>
    <s v="CUST_12"/>
    <x v="3"/>
    <s v="Item_14_BEV"/>
    <n v="24.5"/>
    <n v="1"/>
    <n v="24.5"/>
    <x v="2"/>
    <x v="0"/>
    <d v="2025-01-11T00:00:00"/>
    <x v="2"/>
  </r>
  <r>
    <s v="TXN_8286464"/>
    <s v="CUST_18"/>
    <x v="2"/>
    <s v="Item_13_BUT"/>
    <n v="23"/>
    <n v="7"/>
    <n v="161"/>
    <x v="1"/>
    <x v="1"/>
    <d v="2022-01-23T00:00:00"/>
    <x v="0"/>
  </r>
  <r>
    <s v="TXN_1514499"/>
    <s v="CUST_06"/>
    <x v="4"/>
    <s v="Item_13_FOOD"/>
    <n v="23"/>
    <n v="8"/>
    <n v="184"/>
    <x v="0"/>
    <x v="1"/>
    <d v="2022-08-09T00:00:00"/>
    <x v="0"/>
  </r>
  <r>
    <s v="TXN_1505429"/>
    <s v="CUST_12"/>
    <x v="0"/>
    <s v="Item_11_PAT"/>
    <n v="20"/>
    <n v="1"/>
    <n v="20"/>
    <x v="1"/>
    <x v="0"/>
    <d v="2022-05-22T00:00:00"/>
    <x v="2"/>
  </r>
  <r>
    <s v="TXN_6976484"/>
    <s v="CUST_22"/>
    <x v="5"/>
    <s v="Item_15_FUR"/>
    <n v="26"/>
    <n v="10"/>
    <n v="260"/>
    <x v="2"/>
    <x v="1"/>
    <d v="2022-08-18T00:00:00"/>
    <x v="2"/>
  </r>
  <r>
    <s v="TXN_6837191"/>
    <s v="CUST_20"/>
    <x v="4"/>
    <s v="Item_9_FOOD"/>
    <n v="17"/>
    <n v="5"/>
    <n v="85"/>
    <x v="0"/>
    <x v="1"/>
    <d v="2023-03-31T00:00:00"/>
    <x v="1"/>
  </r>
  <r>
    <s v="TXN_2540203"/>
    <s v="CUST_12"/>
    <x v="1"/>
    <s v="Item_7_MILK"/>
    <n v="14"/>
    <n v="4"/>
    <n v="56"/>
    <x v="1"/>
    <x v="1"/>
    <d v="2025-01-02T00:00:00"/>
    <x v="2"/>
  </r>
  <r>
    <s v="TXN_5077047"/>
    <s v="CUST_05"/>
    <x v="1"/>
    <s v="Item_8_MILK"/>
    <n v="15.5"/>
    <n v="4"/>
    <n v="62"/>
    <x v="0"/>
    <x v="0"/>
    <d v="2023-04-11T00:00:00"/>
    <x v="0"/>
  </r>
  <r>
    <s v="TXN_7559306"/>
    <s v="CUST_22"/>
    <x v="2"/>
    <s v="Item_23_BUT"/>
    <n v="38"/>
    <n v="10"/>
    <n v="380"/>
    <x v="1"/>
    <x v="0"/>
    <d v="2022-08-19T00:00:00"/>
    <x v="2"/>
  </r>
  <r>
    <s v="TXN_2941903"/>
    <s v="CUST_14"/>
    <x v="5"/>
    <s v="Item_7_FUR"/>
    <n v="14"/>
    <n v="3"/>
    <n v="42"/>
    <x v="1"/>
    <x v="1"/>
    <d v="2022-09-27T00:00:00"/>
    <x v="0"/>
  </r>
  <r>
    <s v="TXN_3824826"/>
    <s v="CUST_25"/>
    <x v="1"/>
    <s v="Item_16_MILK"/>
    <n v="27.5"/>
    <n v="9"/>
    <n v="247.5"/>
    <x v="0"/>
    <x v="0"/>
    <d v="2022-05-30T00:00:00"/>
    <x v="0"/>
  </r>
  <r>
    <s v="TXN_4122428"/>
    <s v="CUST_12"/>
    <x v="1"/>
    <s v="Item_6_MILK"/>
    <n v="12.5"/>
    <n v="10"/>
    <n v="125"/>
    <x v="2"/>
    <x v="1"/>
    <d v="2024-04-21T00:00:00"/>
    <x v="2"/>
  </r>
  <r>
    <s v="TXN_9760843"/>
    <s v="CUST_17"/>
    <x v="7"/>
    <s v="Item_13_CEA"/>
    <n v="23"/>
    <n v="1"/>
    <n v="23"/>
    <x v="1"/>
    <x v="1"/>
    <d v="2023-12-28T00:00:00"/>
    <x v="1"/>
  </r>
  <r>
    <s v="TXN_7219724"/>
    <s v="CUST_24"/>
    <x v="1"/>
    <s v="Item_24_MILK"/>
    <n v="39.5"/>
    <n v="6"/>
    <n v="237"/>
    <x v="0"/>
    <x v="0"/>
    <d v="2024-12-07T00:00:00"/>
    <x v="1"/>
  </r>
  <r>
    <s v="TXN_8388538"/>
    <s v="CUST_06"/>
    <x v="2"/>
    <s v="Item_23_BUT"/>
    <n v="38"/>
    <n v="7"/>
    <n v="266"/>
    <x v="0"/>
    <x v="0"/>
    <d v="2022-07-11T00:00:00"/>
    <x v="1"/>
  </r>
  <r>
    <s v="TXN_1788956"/>
    <s v="CUST_01"/>
    <x v="0"/>
    <s v="Item_16_PAT"/>
    <n v="27.5"/>
    <n v="2"/>
    <n v="55"/>
    <x v="0"/>
    <x v="0"/>
    <d v="2023-06-19T00:00:00"/>
    <x v="1"/>
  </r>
  <r>
    <s v="TXN_5892317"/>
    <s v="CUST_17"/>
    <x v="3"/>
    <s v="Item_2_BEV"/>
    <n v="6.5"/>
    <n v="5"/>
    <n v="32.5"/>
    <x v="1"/>
    <x v="0"/>
    <d v="2022-06-15T00:00:00"/>
    <x v="2"/>
  </r>
  <r>
    <s v="TXN_6071674"/>
    <s v="CUST_13"/>
    <x v="1"/>
    <s v="Item_8_MILK"/>
    <n v="15.5"/>
    <n v="10"/>
    <n v="155"/>
    <x v="0"/>
    <x v="0"/>
    <d v="2022-02-11T00:00:00"/>
    <x v="0"/>
  </r>
  <r>
    <s v="TXN_8782115"/>
    <s v="CUST_14"/>
    <x v="4"/>
    <s v="Item_19_FOOD"/>
    <n v="32"/>
    <n v="9"/>
    <n v="288"/>
    <x v="1"/>
    <x v="1"/>
    <d v="2023-11-28T00:00:00"/>
    <x v="1"/>
  </r>
  <r>
    <s v="TXN_5268986"/>
    <s v="CUST_22"/>
    <x v="5"/>
    <s v="Item_16_FUR"/>
    <n v="27.5"/>
    <n v="4"/>
    <n v="110"/>
    <x v="0"/>
    <x v="1"/>
    <d v="2023-07-16T00:00:00"/>
    <x v="0"/>
  </r>
  <r>
    <s v="TXN_4421008"/>
    <s v="CUST_24"/>
    <x v="2"/>
    <s v="Item_1_BUT"/>
    <n v="5"/>
    <n v="3"/>
    <n v="15"/>
    <x v="1"/>
    <x v="1"/>
    <d v="2024-02-12T00:00:00"/>
    <x v="1"/>
  </r>
  <r>
    <s v="TXN_7097180"/>
    <s v="CUST_12"/>
    <x v="7"/>
    <s v="Item_25_CEA"/>
    <n v="41"/>
    <n v="8"/>
    <n v="328"/>
    <x v="1"/>
    <x v="0"/>
    <d v="2024-04-09T00:00:00"/>
    <x v="1"/>
  </r>
  <r>
    <s v="TXN_6615635"/>
    <s v="CUST_22"/>
    <x v="5"/>
    <m/>
    <n v="20"/>
    <m/>
    <m/>
    <x v="1"/>
    <x v="0"/>
    <d v="2023-03-20T00:00:00"/>
    <x v="2"/>
  </r>
  <r>
    <s v="TXN_2866213"/>
    <s v="CUST_24"/>
    <x v="5"/>
    <s v="Item_21_FUR"/>
    <n v="35"/>
    <n v="2"/>
    <n v="70"/>
    <x v="2"/>
    <x v="1"/>
    <d v="2022-09-25T00:00:00"/>
    <x v="1"/>
  </r>
  <r>
    <s v="TXN_3366166"/>
    <s v="CUST_15"/>
    <x v="1"/>
    <s v="Item_22_MILK"/>
    <n v="36.5"/>
    <n v="3"/>
    <n v="109.5"/>
    <x v="2"/>
    <x v="0"/>
    <d v="2023-12-01T00:00:00"/>
    <x v="0"/>
  </r>
  <r>
    <s v="TXN_1597817"/>
    <s v="CUST_01"/>
    <x v="5"/>
    <s v="Item_24_FUR"/>
    <n v="39.5"/>
    <n v="9"/>
    <n v="355.5"/>
    <x v="2"/>
    <x v="0"/>
    <d v="2023-08-07T00:00:00"/>
    <x v="2"/>
  </r>
  <r>
    <s v="TXN_9045946"/>
    <s v="CUST_15"/>
    <x v="4"/>
    <s v="Item_16_FOOD"/>
    <n v="27.5"/>
    <n v="8"/>
    <n v="220"/>
    <x v="1"/>
    <x v="1"/>
    <d v="2024-01-05T00:00:00"/>
    <x v="0"/>
  </r>
  <r>
    <s v="TXN_8083606"/>
    <s v="CUST_12"/>
    <x v="5"/>
    <s v="Item_2_FUR"/>
    <n v="6.5"/>
    <n v="2"/>
    <n v="13"/>
    <x v="0"/>
    <x v="0"/>
    <d v="2023-05-17T00:00:00"/>
    <x v="2"/>
  </r>
  <r>
    <s v="TXN_6747818"/>
    <s v="CUST_17"/>
    <x v="2"/>
    <s v="Item_25_BUT"/>
    <n v="41"/>
    <n v="3"/>
    <n v="123"/>
    <x v="2"/>
    <x v="0"/>
    <d v="2022-01-02T00:00:00"/>
    <x v="2"/>
  </r>
  <r>
    <s v="TXN_1338572"/>
    <s v="CUST_18"/>
    <x v="6"/>
    <s v="Item_17_EHE"/>
    <n v="29"/>
    <n v="8"/>
    <n v="232"/>
    <x v="0"/>
    <x v="0"/>
    <d v="2023-02-26T00:00:00"/>
    <x v="0"/>
  </r>
  <r>
    <s v="TXN_7468191"/>
    <s v="CUST_07"/>
    <x v="1"/>
    <s v="Item_19_MILK"/>
    <n v="32"/>
    <n v="5"/>
    <n v="160"/>
    <x v="1"/>
    <x v="1"/>
    <d v="2022-01-12T00:00:00"/>
    <x v="1"/>
  </r>
  <r>
    <s v="TXN_8067292"/>
    <s v="CUST_17"/>
    <x v="2"/>
    <s v="Item_7_BUT"/>
    <n v="14"/>
    <n v="7"/>
    <n v="98"/>
    <x v="0"/>
    <x v="0"/>
    <d v="2024-01-20T00:00:00"/>
    <x v="1"/>
  </r>
  <r>
    <s v="TXN_1076822"/>
    <s v="CUST_13"/>
    <x v="7"/>
    <s v="Item_16_CEA"/>
    <n v="27.5"/>
    <n v="2"/>
    <n v="55"/>
    <x v="2"/>
    <x v="1"/>
    <d v="2022-10-06T00:00:00"/>
    <x v="0"/>
  </r>
  <r>
    <s v="TXN_8195314"/>
    <s v="CUST_18"/>
    <x v="6"/>
    <s v="Item_17_EHE"/>
    <n v="29"/>
    <n v="9"/>
    <n v="261"/>
    <x v="2"/>
    <x v="0"/>
    <d v="2024-02-14T00:00:00"/>
    <x v="0"/>
  </r>
  <r>
    <s v="TXN_4378791"/>
    <s v="CUST_02"/>
    <x v="2"/>
    <s v="Item_22_BUT"/>
    <n v="36.5"/>
    <n v="7"/>
    <n v="255.5"/>
    <x v="1"/>
    <x v="0"/>
    <d v="2022-05-11T00:00:00"/>
    <x v="0"/>
  </r>
  <r>
    <s v="TXN_1539113"/>
    <s v="CUST_02"/>
    <x v="3"/>
    <s v="Item_14_BEV"/>
    <n v="24.5"/>
    <n v="4"/>
    <n v="98"/>
    <x v="1"/>
    <x v="0"/>
    <d v="2022-12-08T00:00:00"/>
    <x v="0"/>
  </r>
  <r>
    <s v="TXN_3744905"/>
    <s v="CUST_12"/>
    <x v="5"/>
    <s v="Item_5_FUR"/>
    <n v="11"/>
    <n v="9"/>
    <n v="99"/>
    <x v="2"/>
    <x v="1"/>
    <d v="2022-04-20T00:00:00"/>
    <x v="1"/>
  </r>
  <r>
    <s v="TXN_9049713"/>
    <s v="CUST_03"/>
    <x v="0"/>
    <s v="Item_12_PAT"/>
    <n v="21.5"/>
    <n v="6"/>
    <n v="129"/>
    <x v="2"/>
    <x v="1"/>
    <d v="2023-07-17T00:00:00"/>
    <x v="2"/>
  </r>
  <r>
    <s v="TXN_9012548"/>
    <s v="CUST_23"/>
    <x v="2"/>
    <m/>
    <n v="15.5"/>
    <m/>
    <m/>
    <x v="1"/>
    <x v="1"/>
    <d v="2023-11-28T00:00:00"/>
    <x v="1"/>
  </r>
  <r>
    <s v="TXN_7186993"/>
    <s v="CUST_02"/>
    <x v="7"/>
    <s v="Item_5_CEA"/>
    <n v="11"/>
    <n v="8"/>
    <n v="88"/>
    <x v="1"/>
    <x v="0"/>
    <d v="2022-05-01T00:00:00"/>
    <x v="1"/>
  </r>
  <r>
    <s v="TXN_8628627"/>
    <s v="CUST_16"/>
    <x v="6"/>
    <s v="Item_19_EHE"/>
    <n v="32"/>
    <n v="9"/>
    <n v="288"/>
    <x v="1"/>
    <x v="0"/>
    <d v="2023-01-18T00:00:00"/>
    <x v="1"/>
  </r>
  <r>
    <s v="TXN_8851227"/>
    <s v="CUST_08"/>
    <x v="0"/>
    <s v="Item_6_PAT"/>
    <n v="12.5"/>
    <n v="4"/>
    <n v="50"/>
    <x v="2"/>
    <x v="1"/>
    <d v="2023-08-10T00:00:00"/>
    <x v="0"/>
  </r>
  <r>
    <s v="TXN_7654213"/>
    <s v="CUST_23"/>
    <x v="0"/>
    <s v="Item_11_PAT"/>
    <n v="20"/>
    <n v="10"/>
    <n v="200"/>
    <x v="0"/>
    <x v="0"/>
    <d v="2024-05-29T00:00:00"/>
    <x v="0"/>
  </r>
  <r>
    <s v="TXN_3643735"/>
    <s v="CUST_21"/>
    <x v="4"/>
    <s v="Item_6_FOOD"/>
    <n v="12.5"/>
    <n v="5"/>
    <n v="62.5"/>
    <x v="1"/>
    <x v="0"/>
    <d v="2025-01-14T00:00:00"/>
    <x v="1"/>
  </r>
  <r>
    <s v="TXN_8446206"/>
    <s v="CUST_11"/>
    <x v="4"/>
    <s v="Item_6_FOOD"/>
    <n v="12.5"/>
    <n v="3"/>
    <n v="37.5"/>
    <x v="0"/>
    <x v="1"/>
    <d v="2023-08-09T00:00:00"/>
    <x v="2"/>
  </r>
  <r>
    <s v="TXN_3780086"/>
    <s v="CUST_01"/>
    <x v="6"/>
    <s v="Item_16_EHE"/>
    <n v="27.5"/>
    <n v="8"/>
    <n v="220"/>
    <x v="1"/>
    <x v="0"/>
    <d v="2022-08-31T00:00:00"/>
    <x v="1"/>
  </r>
  <r>
    <s v="TXN_9561541"/>
    <s v="CUST_06"/>
    <x v="5"/>
    <s v="Item_25_FUR"/>
    <n v="41"/>
    <n v="8"/>
    <n v="328"/>
    <x v="1"/>
    <x v="0"/>
    <d v="2024-04-20T00:00:00"/>
    <x v="2"/>
  </r>
  <r>
    <s v="TXN_3966470"/>
    <s v="CUST_15"/>
    <x v="5"/>
    <s v="Item_10_FUR"/>
    <n v="18.5"/>
    <n v="8"/>
    <n v="148"/>
    <x v="0"/>
    <x v="1"/>
    <d v="2022-07-24T00:00:00"/>
    <x v="1"/>
  </r>
  <r>
    <s v="TXN_4126714"/>
    <s v="CUST_17"/>
    <x v="7"/>
    <s v="Item_12_CEA"/>
    <n v="21.5"/>
    <n v="7"/>
    <n v="150.5"/>
    <x v="1"/>
    <x v="1"/>
    <d v="2022-08-29T00:00:00"/>
    <x v="0"/>
  </r>
  <r>
    <s v="TXN_6729338"/>
    <s v="CUST_07"/>
    <x v="3"/>
    <s v="Item_4_BEV"/>
    <n v="9.5"/>
    <n v="6"/>
    <n v="57"/>
    <x v="2"/>
    <x v="1"/>
    <d v="2023-08-24T00:00:00"/>
    <x v="1"/>
  </r>
  <r>
    <s v="TXN_9224310"/>
    <s v="CUST_03"/>
    <x v="7"/>
    <m/>
    <n v="11"/>
    <m/>
    <m/>
    <x v="1"/>
    <x v="0"/>
    <d v="2023-11-21T00:00:00"/>
    <x v="0"/>
  </r>
  <r>
    <s v="TXN_2530643"/>
    <s v="CUST_05"/>
    <x v="3"/>
    <s v="Item_11_BEV"/>
    <n v="20"/>
    <n v="2"/>
    <n v="40"/>
    <x v="0"/>
    <x v="0"/>
    <d v="2024-06-02T00:00:00"/>
    <x v="2"/>
  </r>
  <r>
    <s v="TXN_3465682"/>
    <s v="CUST_12"/>
    <x v="2"/>
    <s v="Item_25_BUT"/>
    <n v="41"/>
    <n v="10"/>
    <n v="410"/>
    <x v="1"/>
    <x v="1"/>
    <d v="2024-07-23T00:00:00"/>
    <x v="1"/>
  </r>
  <r>
    <s v="TXN_7808804"/>
    <s v="CUST_16"/>
    <x v="2"/>
    <s v="Item_20_BUT"/>
    <n v="33.5"/>
    <n v="1"/>
    <n v="33.5"/>
    <x v="2"/>
    <x v="0"/>
    <d v="2022-08-21T00:00:00"/>
    <x v="1"/>
  </r>
  <r>
    <s v="TXN_7188004"/>
    <s v="CUST_13"/>
    <x v="3"/>
    <s v="Item_9_BEV"/>
    <n v="17"/>
    <n v="5"/>
    <n v="85"/>
    <x v="2"/>
    <x v="1"/>
    <d v="2023-06-05T00:00:00"/>
    <x v="2"/>
  </r>
  <r>
    <s v="TXN_3641374"/>
    <s v="CUST_05"/>
    <x v="5"/>
    <s v="Item_8_FUR"/>
    <n v="15.5"/>
    <n v="8"/>
    <n v="124"/>
    <x v="0"/>
    <x v="0"/>
    <d v="2022-12-04T00:00:00"/>
    <x v="0"/>
  </r>
  <r>
    <s v="TXN_1565935"/>
    <s v="CUST_21"/>
    <x v="1"/>
    <s v="Item_16_MILK"/>
    <n v="27.5"/>
    <n v="3"/>
    <n v="82.5"/>
    <x v="2"/>
    <x v="0"/>
    <d v="2023-06-29T00:00:00"/>
    <x v="1"/>
  </r>
  <r>
    <s v="TXN_9069024"/>
    <s v="CUST_06"/>
    <x v="0"/>
    <s v="Item_11_PAT"/>
    <n v="20"/>
    <n v="9"/>
    <n v="180"/>
    <x v="2"/>
    <x v="1"/>
    <d v="2022-01-27T00:00:00"/>
    <x v="2"/>
  </r>
  <r>
    <s v="TXN_8461564"/>
    <s v="CUST_08"/>
    <x v="6"/>
    <s v="Item_10_EHE"/>
    <n v="18.5"/>
    <n v="1"/>
    <n v="18.5"/>
    <x v="0"/>
    <x v="1"/>
    <d v="2024-08-18T00:00:00"/>
    <x v="2"/>
  </r>
  <r>
    <s v="TXN_9161608"/>
    <s v="CUST_17"/>
    <x v="0"/>
    <s v="Item_22_PAT"/>
    <n v="36.5"/>
    <n v="4"/>
    <n v="146"/>
    <x v="2"/>
    <x v="1"/>
    <d v="2022-05-23T00:00:00"/>
    <x v="1"/>
  </r>
  <r>
    <s v="TXN_8879779"/>
    <s v="CUST_15"/>
    <x v="5"/>
    <s v="Item_4_FUR"/>
    <n v="9.5"/>
    <n v="10"/>
    <n v="95"/>
    <x v="1"/>
    <x v="0"/>
    <d v="2024-10-31T00:00:00"/>
    <x v="2"/>
  </r>
  <r>
    <s v="TXN_4169720"/>
    <s v="CUST_12"/>
    <x v="2"/>
    <s v="Item_13_BUT"/>
    <n v="23"/>
    <n v="7"/>
    <n v="161"/>
    <x v="1"/>
    <x v="1"/>
    <d v="2022-11-26T00:00:00"/>
    <x v="0"/>
  </r>
  <r>
    <s v="TXN_4058620"/>
    <s v="CUST_16"/>
    <x v="5"/>
    <s v="Item_1_FUR"/>
    <n v="5"/>
    <n v="4"/>
    <n v="20"/>
    <x v="1"/>
    <x v="0"/>
    <d v="2024-09-03T00:00:00"/>
    <x v="2"/>
  </r>
  <r>
    <s v="TXN_9479028"/>
    <s v="CUST_23"/>
    <x v="0"/>
    <s v="Item_21_PAT"/>
    <n v="35"/>
    <n v="5"/>
    <n v="175"/>
    <x v="2"/>
    <x v="1"/>
    <d v="2024-01-20T00:00:00"/>
    <x v="1"/>
  </r>
  <r>
    <s v="TXN_2364390"/>
    <s v="CUST_23"/>
    <x v="1"/>
    <m/>
    <m/>
    <n v="6"/>
    <n v="84"/>
    <x v="1"/>
    <x v="0"/>
    <d v="2023-01-31T00:00:00"/>
    <x v="2"/>
  </r>
  <r>
    <s v="TXN_9490394"/>
    <s v="CUST_20"/>
    <x v="2"/>
    <s v="Item_6_BUT"/>
    <n v="12.5"/>
    <n v="3"/>
    <n v="37.5"/>
    <x v="0"/>
    <x v="0"/>
    <d v="2022-07-16T00:00:00"/>
    <x v="2"/>
  </r>
  <r>
    <s v="TXN_7260051"/>
    <s v="CUST_15"/>
    <x v="5"/>
    <s v="Item_6_FUR"/>
    <n v="12.5"/>
    <n v="10"/>
    <n v="125"/>
    <x v="1"/>
    <x v="0"/>
    <d v="2022-04-16T00:00:00"/>
    <x v="2"/>
  </r>
  <r>
    <s v="TXN_8427493"/>
    <s v="CUST_24"/>
    <x v="2"/>
    <s v="Item_18_BUT"/>
    <n v="30.5"/>
    <n v="5"/>
    <n v="152.5"/>
    <x v="1"/>
    <x v="1"/>
    <d v="2023-10-30T00:00:00"/>
    <x v="0"/>
  </r>
  <r>
    <s v="TXN_8008462"/>
    <s v="CUST_20"/>
    <x v="0"/>
    <s v="Item_20_PAT"/>
    <n v="33.5"/>
    <n v="9"/>
    <n v="301.5"/>
    <x v="1"/>
    <x v="0"/>
    <d v="2022-04-28T00:00:00"/>
    <x v="1"/>
  </r>
  <r>
    <s v="TXN_2206004"/>
    <s v="CUST_10"/>
    <x v="3"/>
    <s v="Item_1_BEV"/>
    <n v="5"/>
    <n v="3"/>
    <n v="15"/>
    <x v="0"/>
    <x v="1"/>
    <d v="2024-11-18T00:00:00"/>
    <x v="0"/>
  </r>
  <r>
    <s v="TXN_2035161"/>
    <s v="CUST_02"/>
    <x v="6"/>
    <s v="Item_4_EHE"/>
    <n v="9.5"/>
    <n v="10"/>
    <n v="95"/>
    <x v="2"/>
    <x v="0"/>
    <d v="2023-06-18T00:00:00"/>
    <x v="1"/>
  </r>
  <r>
    <s v="TXN_6130668"/>
    <s v="CUST_22"/>
    <x v="6"/>
    <m/>
    <n v="27.5"/>
    <m/>
    <m/>
    <x v="2"/>
    <x v="1"/>
    <d v="2022-01-19T00:00:00"/>
    <x v="0"/>
  </r>
  <r>
    <s v="TXN_1692396"/>
    <s v="CUST_03"/>
    <x v="6"/>
    <s v="Item_9_EHE"/>
    <n v="17"/>
    <n v="5"/>
    <n v="85"/>
    <x v="0"/>
    <x v="1"/>
    <d v="2024-12-04T00:00:00"/>
    <x v="0"/>
  </r>
  <r>
    <s v="TXN_8498323"/>
    <s v="CUST_18"/>
    <x v="4"/>
    <s v="Item_10_FOOD"/>
    <n v="18.5"/>
    <n v="10"/>
    <n v="185"/>
    <x v="2"/>
    <x v="0"/>
    <d v="2025-01-17T00:00:00"/>
    <x v="0"/>
  </r>
  <r>
    <s v="TXN_1689950"/>
    <s v="CUST_17"/>
    <x v="5"/>
    <s v="Item_6_FUR"/>
    <n v="12.5"/>
    <n v="8"/>
    <n v="100"/>
    <x v="0"/>
    <x v="1"/>
    <d v="2023-07-23T00:00:00"/>
    <x v="2"/>
  </r>
  <r>
    <s v="TXN_7508339"/>
    <s v="CUST_10"/>
    <x v="5"/>
    <s v="Item_15_FUR"/>
    <n v="26"/>
    <n v="6"/>
    <n v="156"/>
    <x v="2"/>
    <x v="0"/>
    <d v="2022-07-05T00:00:00"/>
    <x v="2"/>
  </r>
  <r>
    <s v="TXN_9035158"/>
    <s v="CUST_17"/>
    <x v="7"/>
    <m/>
    <m/>
    <n v="2"/>
    <n v="22"/>
    <x v="0"/>
    <x v="1"/>
    <d v="2022-07-28T00:00:00"/>
    <x v="1"/>
  </r>
  <r>
    <s v="TXN_3036246"/>
    <s v="CUST_24"/>
    <x v="4"/>
    <s v="Item_21_FOOD"/>
    <n v="35"/>
    <n v="1"/>
    <n v="35"/>
    <x v="2"/>
    <x v="0"/>
    <d v="2023-04-30T00:00:00"/>
    <x v="0"/>
  </r>
  <r>
    <s v="TXN_7044302"/>
    <s v="CUST_16"/>
    <x v="0"/>
    <s v="Item_12_PAT"/>
    <n v="21.5"/>
    <n v="9"/>
    <n v="193.5"/>
    <x v="2"/>
    <x v="0"/>
    <d v="2022-12-13T00:00:00"/>
    <x v="0"/>
  </r>
  <r>
    <s v="TXN_5043649"/>
    <s v="CUST_19"/>
    <x v="2"/>
    <s v="Item_15_BUT"/>
    <n v="26"/>
    <n v="7"/>
    <n v="182"/>
    <x v="0"/>
    <x v="0"/>
    <d v="2022-07-12T00:00:00"/>
    <x v="0"/>
  </r>
  <r>
    <s v="TXN_6209236"/>
    <s v="CUST_14"/>
    <x v="5"/>
    <s v="Item_11_FUR"/>
    <n v="20"/>
    <n v="1"/>
    <n v="20"/>
    <x v="1"/>
    <x v="1"/>
    <d v="2023-08-22T00:00:00"/>
    <x v="2"/>
  </r>
  <r>
    <s v="TXN_4954219"/>
    <s v="CUST_03"/>
    <x v="0"/>
    <s v="Item_12_PAT"/>
    <n v="21.5"/>
    <n v="8"/>
    <n v="172"/>
    <x v="0"/>
    <x v="1"/>
    <d v="2024-09-27T00:00:00"/>
    <x v="0"/>
  </r>
  <r>
    <s v="TXN_5941390"/>
    <s v="CUST_16"/>
    <x v="7"/>
    <s v="Item_13_CEA"/>
    <n v="23"/>
    <n v="8"/>
    <n v="184"/>
    <x v="2"/>
    <x v="0"/>
    <d v="2024-09-07T00:00:00"/>
    <x v="1"/>
  </r>
  <r>
    <s v="TXN_8972521"/>
    <s v="CUST_07"/>
    <x v="4"/>
    <s v="Item_14_FOOD"/>
    <n v="24.5"/>
    <n v="5"/>
    <n v="122.5"/>
    <x v="0"/>
    <x v="0"/>
    <d v="2023-05-16T00:00:00"/>
    <x v="1"/>
  </r>
  <r>
    <s v="TXN_5199524"/>
    <s v="CUST_09"/>
    <x v="1"/>
    <s v="Item_7_MILK"/>
    <n v="14"/>
    <n v="9"/>
    <n v="126"/>
    <x v="1"/>
    <x v="0"/>
    <d v="2024-10-09T00:00:00"/>
    <x v="1"/>
  </r>
  <r>
    <s v="TXN_1392572"/>
    <s v="CUST_23"/>
    <x v="4"/>
    <s v="Item_11_FOOD"/>
    <n v="20"/>
    <n v="10"/>
    <n v="200"/>
    <x v="0"/>
    <x v="1"/>
    <d v="2024-12-10T00:00:00"/>
    <x v="0"/>
  </r>
  <r>
    <s v="TXN_4192360"/>
    <s v="CUST_22"/>
    <x v="1"/>
    <s v="Item_14_MILK"/>
    <n v="24.5"/>
    <n v="6"/>
    <n v="147"/>
    <x v="0"/>
    <x v="1"/>
    <d v="2022-11-24T00:00:00"/>
    <x v="0"/>
  </r>
  <r>
    <s v="TXN_3158542"/>
    <s v="CUST_24"/>
    <x v="3"/>
    <s v="Item_20_BEV"/>
    <n v="33.5"/>
    <n v="1"/>
    <n v="33.5"/>
    <x v="0"/>
    <x v="1"/>
    <d v="2024-09-24T00:00:00"/>
    <x v="0"/>
  </r>
  <r>
    <s v="TXN_5740962"/>
    <s v="CUST_14"/>
    <x v="3"/>
    <s v="Item_17_BEV"/>
    <n v="29"/>
    <n v="6"/>
    <n v="174"/>
    <x v="2"/>
    <x v="1"/>
    <d v="2024-12-11T00:00:00"/>
    <x v="0"/>
  </r>
  <r>
    <s v="TXN_3925778"/>
    <s v="CUST_09"/>
    <x v="5"/>
    <s v="Item_24_FUR"/>
    <n v="39.5"/>
    <n v="6"/>
    <n v="237"/>
    <x v="0"/>
    <x v="0"/>
    <d v="2023-05-31T00:00:00"/>
    <x v="0"/>
  </r>
  <r>
    <s v="TXN_5977413"/>
    <s v="CUST_14"/>
    <x v="4"/>
    <s v="Item_8_FOOD"/>
    <n v="15.5"/>
    <n v="2"/>
    <n v="31"/>
    <x v="1"/>
    <x v="0"/>
    <d v="2022-08-20T00:00:00"/>
    <x v="2"/>
  </r>
  <r>
    <s v="TXN_5921721"/>
    <s v="CUST_20"/>
    <x v="2"/>
    <s v="Item_12_BUT"/>
    <n v="21.5"/>
    <n v="7"/>
    <n v="150.5"/>
    <x v="1"/>
    <x v="1"/>
    <d v="2022-04-09T00:00:00"/>
    <x v="2"/>
  </r>
  <r>
    <s v="TXN_4366672"/>
    <s v="CUST_05"/>
    <x v="1"/>
    <s v="Item_6_MILK"/>
    <n v="12.5"/>
    <n v="1"/>
    <n v="12.5"/>
    <x v="0"/>
    <x v="1"/>
    <d v="2023-09-25T00:00:00"/>
    <x v="2"/>
  </r>
  <r>
    <s v="TXN_2850132"/>
    <s v="CUST_08"/>
    <x v="1"/>
    <s v="Item_8_MILK"/>
    <n v="15.5"/>
    <n v="8"/>
    <n v="124"/>
    <x v="0"/>
    <x v="1"/>
    <d v="2023-06-22T00:00:00"/>
    <x v="2"/>
  </r>
  <r>
    <s v="TXN_8840155"/>
    <s v="CUST_11"/>
    <x v="1"/>
    <s v="Item_1_MILK"/>
    <n v="5"/>
    <n v="3"/>
    <n v="15"/>
    <x v="0"/>
    <x v="0"/>
    <d v="2024-12-15T00:00:00"/>
    <x v="1"/>
  </r>
  <r>
    <s v="TXN_9415292"/>
    <s v="CUST_09"/>
    <x v="4"/>
    <s v="Item_13_FOOD"/>
    <n v="23"/>
    <n v="4"/>
    <n v="92"/>
    <x v="2"/>
    <x v="1"/>
    <d v="2022-09-12T00:00:00"/>
    <x v="1"/>
  </r>
  <r>
    <s v="TXN_5869329"/>
    <s v="CUST_01"/>
    <x v="3"/>
    <s v="Item_14_BEV"/>
    <n v="24.5"/>
    <n v="6"/>
    <n v="147"/>
    <x v="1"/>
    <x v="1"/>
    <d v="2023-05-06T00:00:00"/>
    <x v="1"/>
  </r>
  <r>
    <s v="TXN_8699780"/>
    <s v="CUST_10"/>
    <x v="2"/>
    <s v="Item_20_BUT"/>
    <n v="33.5"/>
    <n v="1"/>
    <n v="33.5"/>
    <x v="0"/>
    <x v="0"/>
    <d v="2023-01-14T00:00:00"/>
    <x v="2"/>
  </r>
  <r>
    <s v="TXN_4832058"/>
    <s v="CUST_23"/>
    <x v="7"/>
    <s v="Item_9_CEA"/>
    <n v="17"/>
    <n v="5"/>
    <n v="85"/>
    <x v="1"/>
    <x v="0"/>
    <d v="2023-07-05T00:00:00"/>
    <x v="1"/>
  </r>
  <r>
    <s v="TXN_5409965"/>
    <s v="CUST_23"/>
    <x v="4"/>
    <s v="Item_7_FOOD"/>
    <n v="14"/>
    <n v="7"/>
    <n v="98"/>
    <x v="2"/>
    <x v="1"/>
    <d v="2023-05-27T00:00:00"/>
    <x v="1"/>
  </r>
  <r>
    <s v="TXN_2961224"/>
    <s v="CUST_10"/>
    <x v="2"/>
    <s v="Item_25_BUT"/>
    <n v="41"/>
    <n v="3"/>
    <n v="123"/>
    <x v="0"/>
    <x v="0"/>
    <d v="2022-10-26T00:00:00"/>
    <x v="1"/>
  </r>
  <r>
    <s v="TXN_9520604"/>
    <s v="CUST_08"/>
    <x v="2"/>
    <s v="Item_8_BUT"/>
    <n v="15.5"/>
    <n v="3"/>
    <n v="46.5"/>
    <x v="0"/>
    <x v="1"/>
    <d v="2022-10-22T00:00:00"/>
    <x v="2"/>
  </r>
  <r>
    <s v="TXN_7315605"/>
    <s v="CUST_13"/>
    <x v="4"/>
    <s v="Item_3_FOOD"/>
    <n v="8"/>
    <n v="10"/>
    <n v="80"/>
    <x v="2"/>
    <x v="1"/>
    <d v="2022-08-17T00:00:00"/>
    <x v="1"/>
  </r>
  <r>
    <s v="TXN_5361587"/>
    <s v="CUST_09"/>
    <x v="3"/>
    <s v="Item_1_BEV"/>
    <n v="5"/>
    <n v="9"/>
    <n v="45"/>
    <x v="0"/>
    <x v="0"/>
    <d v="2024-07-17T00:00:00"/>
    <x v="2"/>
  </r>
  <r>
    <s v="TXN_7609800"/>
    <s v="CUST_05"/>
    <x v="0"/>
    <s v="Item_23_PAT"/>
    <n v="38"/>
    <n v="4"/>
    <n v="152"/>
    <x v="1"/>
    <x v="1"/>
    <d v="2024-10-30T00:00:00"/>
    <x v="0"/>
  </r>
  <r>
    <s v="TXN_6415667"/>
    <s v="CUST_10"/>
    <x v="7"/>
    <s v="Item_3_CEA"/>
    <n v="8"/>
    <n v="2"/>
    <n v="16"/>
    <x v="2"/>
    <x v="0"/>
    <d v="2022-09-05T00:00:00"/>
    <x v="0"/>
  </r>
  <r>
    <s v="TXN_4136457"/>
    <s v="CUST_22"/>
    <x v="4"/>
    <s v="Item_4_FOOD"/>
    <n v="9.5"/>
    <n v="10"/>
    <n v="95"/>
    <x v="2"/>
    <x v="0"/>
    <d v="2022-09-18T00:00:00"/>
    <x v="1"/>
  </r>
  <r>
    <s v="TXN_9824897"/>
    <s v="CUST_13"/>
    <x v="0"/>
    <s v="Item_1_PAT"/>
    <n v="5"/>
    <n v="5"/>
    <n v="25"/>
    <x v="1"/>
    <x v="1"/>
    <d v="2024-03-10T00:00:00"/>
    <x v="1"/>
  </r>
  <r>
    <s v="TXN_5834615"/>
    <s v="CUST_03"/>
    <x v="1"/>
    <s v="Item_6_MILK"/>
    <n v="12.5"/>
    <n v="7"/>
    <n v="87.5"/>
    <x v="2"/>
    <x v="1"/>
    <d v="2022-04-08T00:00:00"/>
    <x v="1"/>
  </r>
  <r>
    <s v="TXN_7593038"/>
    <s v="CUST_14"/>
    <x v="3"/>
    <s v="Item_19_BEV"/>
    <n v="32"/>
    <n v="4"/>
    <n v="128"/>
    <x v="2"/>
    <x v="0"/>
    <d v="2023-01-27T00:00:00"/>
    <x v="2"/>
  </r>
  <r>
    <s v="TXN_9534833"/>
    <s v="CUST_22"/>
    <x v="6"/>
    <s v="Item_4_EHE"/>
    <n v="9.5"/>
    <n v="2"/>
    <n v="19"/>
    <x v="0"/>
    <x v="0"/>
    <d v="2022-05-14T00:00:00"/>
    <x v="2"/>
  </r>
  <r>
    <s v="TXN_2137243"/>
    <s v="CUST_07"/>
    <x v="3"/>
    <s v="Item_19_BEV"/>
    <n v="32"/>
    <n v="6"/>
    <n v="192"/>
    <x v="0"/>
    <x v="1"/>
    <d v="2023-08-13T00:00:00"/>
    <x v="1"/>
  </r>
  <r>
    <s v="TXN_8184279"/>
    <s v="CUST_22"/>
    <x v="4"/>
    <s v="Item_20_FOOD"/>
    <n v="33.5"/>
    <n v="7"/>
    <n v="234.5"/>
    <x v="1"/>
    <x v="1"/>
    <d v="2022-10-02T00:00:00"/>
    <x v="1"/>
  </r>
  <r>
    <s v="TXN_2842290"/>
    <s v="CUST_07"/>
    <x v="7"/>
    <s v="Item_19_CEA"/>
    <n v="32"/>
    <n v="4"/>
    <n v="128"/>
    <x v="0"/>
    <x v="0"/>
    <d v="2024-12-27T00:00:00"/>
    <x v="1"/>
  </r>
  <r>
    <s v="TXN_2646671"/>
    <s v="CUST_23"/>
    <x v="0"/>
    <s v="Item_15_PAT"/>
    <n v="26"/>
    <n v="5"/>
    <n v="130"/>
    <x v="1"/>
    <x v="0"/>
    <d v="2024-03-05T00:00:00"/>
    <x v="0"/>
  </r>
  <r>
    <s v="TXN_2057291"/>
    <s v="CUST_24"/>
    <x v="0"/>
    <s v="Item_16_PAT"/>
    <n v="27.5"/>
    <n v="4"/>
    <n v="110"/>
    <x v="2"/>
    <x v="0"/>
    <d v="2022-05-10T00:00:00"/>
    <x v="0"/>
  </r>
  <r>
    <s v="TXN_8551912"/>
    <s v="CUST_12"/>
    <x v="1"/>
    <s v="Item_17_MILK"/>
    <n v="29"/>
    <n v="6"/>
    <n v="174"/>
    <x v="0"/>
    <x v="1"/>
    <d v="2024-11-09T00:00:00"/>
    <x v="0"/>
  </r>
  <r>
    <s v="TXN_3174034"/>
    <s v="CUST_10"/>
    <x v="1"/>
    <m/>
    <m/>
    <n v="10"/>
    <n v="140"/>
    <x v="0"/>
    <x v="1"/>
    <d v="2022-08-11T00:00:00"/>
    <x v="1"/>
  </r>
  <r>
    <s v="TXN_2315839"/>
    <s v="CUST_06"/>
    <x v="4"/>
    <s v="Item_4_FOOD"/>
    <n v="9.5"/>
    <n v="6"/>
    <n v="57"/>
    <x v="2"/>
    <x v="1"/>
    <d v="2023-07-27T00:00:00"/>
    <x v="1"/>
  </r>
  <r>
    <s v="TXN_5482659"/>
    <s v="CUST_20"/>
    <x v="7"/>
    <s v="Item_1_CEA"/>
    <n v="5"/>
    <n v="5"/>
    <n v="25"/>
    <x v="0"/>
    <x v="0"/>
    <d v="2024-12-19T00:00:00"/>
    <x v="2"/>
  </r>
  <r>
    <s v="TXN_5629754"/>
    <s v="CUST_04"/>
    <x v="3"/>
    <s v="Item_20_BEV"/>
    <n v="33.5"/>
    <n v="9"/>
    <n v="301.5"/>
    <x v="1"/>
    <x v="0"/>
    <d v="2022-02-20T00:00:00"/>
    <x v="1"/>
  </r>
  <r>
    <s v="TXN_4048563"/>
    <s v="CUST_24"/>
    <x v="7"/>
    <s v="Item_19_CEA"/>
    <n v="32"/>
    <n v="3"/>
    <n v="96"/>
    <x v="0"/>
    <x v="1"/>
    <d v="2022-08-08T00:00:00"/>
    <x v="1"/>
  </r>
  <r>
    <s v="TXN_2673110"/>
    <s v="CUST_04"/>
    <x v="5"/>
    <s v="Item_8_FUR"/>
    <n v="15.5"/>
    <n v="7"/>
    <n v="108.5"/>
    <x v="0"/>
    <x v="1"/>
    <d v="2023-06-19T00:00:00"/>
    <x v="0"/>
  </r>
  <r>
    <s v="TXN_3348963"/>
    <s v="CUST_03"/>
    <x v="1"/>
    <s v="Item_8_MILK"/>
    <n v="15.5"/>
    <n v="3"/>
    <n v="46.5"/>
    <x v="1"/>
    <x v="0"/>
    <d v="2023-01-31T00:00:00"/>
    <x v="2"/>
  </r>
  <r>
    <s v="TXN_4483784"/>
    <s v="CUST_14"/>
    <x v="5"/>
    <s v="Item_19_FUR"/>
    <n v="32"/>
    <n v="6"/>
    <n v="192"/>
    <x v="1"/>
    <x v="0"/>
    <d v="2022-11-04T00:00:00"/>
    <x v="0"/>
  </r>
  <r>
    <s v="TXN_6808396"/>
    <s v="CUST_21"/>
    <x v="0"/>
    <s v="Item_8_PAT"/>
    <n v="15.5"/>
    <n v="5"/>
    <n v="77.5"/>
    <x v="2"/>
    <x v="0"/>
    <d v="2024-04-07T00:00:00"/>
    <x v="2"/>
  </r>
  <r>
    <s v="TXN_9758083"/>
    <s v="CUST_05"/>
    <x v="1"/>
    <m/>
    <m/>
    <n v="7"/>
    <n v="87.5"/>
    <x v="2"/>
    <x v="0"/>
    <d v="2022-08-11T00:00:00"/>
    <x v="1"/>
  </r>
  <r>
    <s v="TXN_4570736"/>
    <s v="CUST_19"/>
    <x v="0"/>
    <s v="Item_11_PAT"/>
    <n v="20"/>
    <n v="4"/>
    <n v="80"/>
    <x v="2"/>
    <x v="0"/>
    <d v="2023-05-10T00:00:00"/>
    <x v="2"/>
  </r>
  <r>
    <s v="TXN_5870039"/>
    <s v="CUST_08"/>
    <x v="2"/>
    <s v="Item_4_BUT"/>
    <n v="9.5"/>
    <n v="1"/>
    <n v="9.5"/>
    <x v="1"/>
    <x v="0"/>
    <d v="2022-03-28T00:00:00"/>
    <x v="0"/>
  </r>
  <r>
    <s v="TXN_7302888"/>
    <s v="CUST_25"/>
    <x v="0"/>
    <s v="Item_23_PAT"/>
    <n v="38"/>
    <n v="7"/>
    <n v="266"/>
    <x v="1"/>
    <x v="1"/>
    <d v="2024-12-31T00:00:00"/>
    <x v="1"/>
  </r>
  <r>
    <s v="TXN_7721253"/>
    <s v="CUST_01"/>
    <x v="1"/>
    <s v="Item_24_MILK"/>
    <n v="39.5"/>
    <n v="4"/>
    <n v="158"/>
    <x v="2"/>
    <x v="0"/>
    <d v="2024-01-06T00:00:00"/>
    <x v="2"/>
  </r>
  <r>
    <s v="TXN_3964097"/>
    <s v="CUST_18"/>
    <x v="5"/>
    <s v="Item_23_FUR"/>
    <n v="38"/>
    <n v="1"/>
    <n v="38"/>
    <x v="2"/>
    <x v="0"/>
    <d v="2023-04-17T00:00:00"/>
    <x v="1"/>
  </r>
  <r>
    <s v="TXN_1788744"/>
    <s v="CUST_05"/>
    <x v="0"/>
    <s v="Item_13_PAT"/>
    <n v="23"/>
    <n v="6"/>
    <n v="138"/>
    <x v="0"/>
    <x v="1"/>
    <d v="2023-07-16T00:00:00"/>
    <x v="1"/>
  </r>
  <r>
    <s v="TXN_1972203"/>
    <s v="CUST_04"/>
    <x v="3"/>
    <s v="Item_25_BEV"/>
    <n v="41"/>
    <n v="5"/>
    <n v="205"/>
    <x v="2"/>
    <x v="0"/>
    <d v="2023-10-08T00:00:00"/>
    <x v="2"/>
  </r>
  <r>
    <s v="TXN_7310787"/>
    <s v="CUST_15"/>
    <x v="5"/>
    <s v="Item_2_FUR"/>
    <n v="6.5"/>
    <n v="2"/>
    <n v="13"/>
    <x v="1"/>
    <x v="1"/>
    <d v="2024-10-23T00:00:00"/>
    <x v="1"/>
  </r>
  <r>
    <s v="TXN_6215670"/>
    <s v="CUST_19"/>
    <x v="0"/>
    <s v="Item_17_PAT"/>
    <n v="29"/>
    <n v="8"/>
    <n v="232"/>
    <x v="0"/>
    <x v="0"/>
    <d v="2023-12-04T00:00:00"/>
    <x v="0"/>
  </r>
  <r>
    <s v="TXN_3932445"/>
    <s v="CUST_05"/>
    <x v="4"/>
    <s v="Item_9_FOOD"/>
    <n v="17"/>
    <n v="7"/>
    <n v="119"/>
    <x v="0"/>
    <x v="1"/>
    <d v="2022-12-22T00:00:00"/>
    <x v="0"/>
  </r>
  <r>
    <s v="TXN_4237426"/>
    <s v="CUST_13"/>
    <x v="7"/>
    <s v="Item_19_CEA"/>
    <n v="32"/>
    <n v="7"/>
    <n v="224"/>
    <x v="0"/>
    <x v="0"/>
    <d v="2022-01-24T00:00:00"/>
    <x v="0"/>
  </r>
  <r>
    <s v="TXN_3035757"/>
    <s v="CUST_07"/>
    <x v="1"/>
    <s v="Item_3_MILK"/>
    <n v="8"/>
    <n v="4"/>
    <n v="32"/>
    <x v="1"/>
    <x v="0"/>
    <d v="2023-05-16T00:00:00"/>
    <x v="0"/>
  </r>
  <r>
    <s v="TXN_7059698"/>
    <s v="CUST_12"/>
    <x v="6"/>
    <s v="Item_17_EHE"/>
    <n v="29"/>
    <n v="3"/>
    <n v="87"/>
    <x v="0"/>
    <x v="0"/>
    <d v="2023-05-01T00:00:00"/>
    <x v="1"/>
  </r>
  <r>
    <s v="TXN_2169574"/>
    <s v="CUST_03"/>
    <x v="7"/>
    <s v="Item_19_CEA"/>
    <n v="32"/>
    <n v="10"/>
    <n v="320"/>
    <x v="2"/>
    <x v="1"/>
    <d v="2024-04-23T00:00:00"/>
    <x v="1"/>
  </r>
  <r>
    <s v="TXN_9937931"/>
    <s v="CUST_02"/>
    <x v="3"/>
    <s v="Item_12_BEV"/>
    <n v="21.5"/>
    <n v="5"/>
    <n v="107.5"/>
    <x v="2"/>
    <x v="0"/>
    <d v="2024-05-09T00:00:00"/>
    <x v="2"/>
  </r>
  <r>
    <s v="TXN_4662762"/>
    <s v="CUST_12"/>
    <x v="6"/>
    <s v="Item_15_EHE"/>
    <n v="26"/>
    <n v="9"/>
    <n v="234"/>
    <x v="1"/>
    <x v="1"/>
    <d v="2025-01-12T00:00:00"/>
    <x v="1"/>
  </r>
  <r>
    <s v="TXN_2729995"/>
    <s v="CUST_03"/>
    <x v="3"/>
    <s v="Item_11_BEV"/>
    <n v="20"/>
    <n v="1"/>
    <n v="20"/>
    <x v="2"/>
    <x v="1"/>
    <d v="2023-08-15T00:00:00"/>
    <x v="2"/>
  </r>
  <r>
    <s v="TXN_8676808"/>
    <s v="CUST_06"/>
    <x v="2"/>
    <s v="Item_1_BUT"/>
    <n v="5"/>
    <n v="8"/>
    <n v="40"/>
    <x v="2"/>
    <x v="1"/>
    <d v="2024-02-17T00:00:00"/>
    <x v="0"/>
  </r>
  <r>
    <s v="TXN_5475667"/>
    <s v="CUST_14"/>
    <x v="4"/>
    <s v="Item_2_FOOD"/>
    <n v="6.5"/>
    <n v="3"/>
    <n v="19.5"/>
    <x v="0"/>
    <x v="1"/>
    <d v="2024-09-30T00:00:00"/>
    <x v="2"/>
  </r>
  <r>
    <s v="TXN_4787402"/>
    <s v="CUST_18"/>
    <x v="5"/>
    <s v="Item_19_FUR"/>
    <n v="32"/>
    <n v="6"/>
    <n v="192"/>
    <x v="2"/>
    <x v="0"/>
    <d v="2024-11-19T00:00:00"/>
    <x v="2"/>
  </r>
  <r>
    <s v="TXN_5482804"/>
    <s v="CUST_13"/>
    <x v="6"/>
    <s v="Item_8_EHE"/>
    <n v="15.5"/>
    <n v="8"/>
    <n v="124"/>
    <x v="2"/>
    <x v="1"/>
    <d v="2024-11-08T00:00:00"/>
    <x v="0"/>
  </r>
  <r>
    <s v="TXN_8182879"/>
    <s v="CUST_10"/>
    <x v="6"/>
    <s v="Item_15_EHE"/>
    <n v="26"/>
    <n v="5"/>
    <n v="130"/>
    <x v="2"/>
    <x v="0"/>
    <d v="2023-05-07T00:00:00"/>
    <x v="1"/>
  </r>
  <r>
    <s v="TXN_7898890"/>
    <s v="CUST_09"/>
    <x v="7"/>
    <s v="Item_12_CEA"/>
    <n v="21.5"/>
    <n v="9"/>
    <n v="193.5"/>
    <x v="2"/>
    <x v="1"/>
    <d v="2024-07-27T00:00:00"/>
    <x v="0"/>
  </r>
  <r>
    <s v="TXN_7002185"/>
    <s v="CUST_04"/>
    <x v="2"/>
    <s v="Item_23_BUT"/>
    <n v="38"/>
    <n v="4"/>
    <n v="152"/>
    <x v="1"/>
    <x v="0"/>
    <d v="2023-05-11T00:00:00"/>
    <x v="0"/>
  </r>
  <r>
    <s v="TXN_7207962"/>
    <s v="CUST_02"/>
    <x v="1"/>
    <s v="Item_16_MILK"/>
    <n v="27.5"/>
    <n v="5"/>
    <n v="137.5"/>
    <x v="2"/>
    <x v="0"/>
    <d v="2022-01-17T00:00:00"/>
    <x v="1"/>
  </r>
  <r>
    <s v="TXN_4528572"/>
    <s v="CUST_14"/>
    <x v="2"/>
    <s v="Item_25_BUT"/>
    <n v="41"/>
    <n v="4"/>
    <n v="164"/>
    <x v="0"/>
    <x v="0"/>
    <d v="2022-10-13T00:00:00"/>
    <x v="1"/>
  </r>
  <r>
    <s v="TXN_3379869"/>
    <s v="CUST_16"/>
    <x v="3"/>
    <s v="Item_23_BEV"/>
    <n v="38"/>
    <n v="3"/>
    <n v="114"/>
    <x v="2"/>
    <x v="0"/>
    <d v="2023-07-12T00:00:00"/>
    <x v="0"/>
  </r>
  <r>
    <s v="TXN_9042764"/>
    <s v="CUST_18"/>
    <x v="0"/>
    <s v="Item_1_PAT"/>
    <n v="5"/>
    <n v="1"/>
    <n v="5"/>
    <x v="0"/>
    <x v="1"/>
    <d v="2024-07-14T00:00:00"/>
    <x v="0"/>
  </r>
  <r>
    <s v="TXN_2966557"/>
    <s v="CUST_17"/>
    <x v="5"/>
    <s v="Item_2_FUR"/>
    <n v="6.5"/>
    <n v="4"/>
    <n v="26"/>
    <x v="2"/>
    <x v="1"/>
    <d v="2023-09-23T00:00:00"/>
    <x v="2"/>
  </r>
  <r>
    <s v="TXN_4942678"/>
    <s v="CUST_11"/>
    <x v="0"/>
    <s v="Item_8_PAT"/>
    <n v="15.5"/>
    <n v="1"/>
    <n v="15.5"/>
    <x v="1"/>
    <x v="1"/>
    <d v="2024-08-27T00:00:00"/>
    <x v="0"/>
  </r>
  <r>
    <s v="TXN_1028025"/>
    <s v="CUST_05"/>
    <x v="1"/>
    <s v="Item_11_MILK"/>
    <n v="20"/>
    <n v="5"/>
    <n v="100"/>
    <x v="0"/>
    <x v="0"/>
    <d v="2023-05-18T00:00:00"/>
    <x v="1"/>
  </r>
  <r>
    <s v="TXN_2298440"/>
    <s v="CUST_09"/>
    <x v="6"/>
    <s v="Item_13_EHE"/>
    <n v="23"/>
    <n v="8"/>
    <n v="184"/>
    <x v="2"/>
    <x v="0"/>
    <d v="2022-01-20T00:00:00"/>
    <x v="0"/>
  </r>
  <r>
    <s v="TXN_3994985"/>
    <s v="CUST_18"/>
    <x v="1"/>
    <s v="Item_13_MILK"/>
    <n v="23"/>
    <n v="5"/>
    <n v="115"/>
    <x v="1"/>
    <x v="1"/>
    <d v="2024-02-02T00:00:00"/>
    <x v="0"/>
  </r>
  <r>
    <s v="TXN_1563614"/>
    <s v="CUST_11"/>
    <x v="2"/>
    <m/>
    <m/>
    <n v="5"/>
    <n v="25"/>
    <x v="1"/>
    <x v="0"/>
    <d v="2022-01-13T00:00:00"/>
    <x v="0"/>
  </r>
  <r>
    <s v="TXN_9448053"/>
    <s v="CUST_24"/>
    <x v="4"/>
    <s v="Item_20_FOOD"/>
    <n v="33.5"/>
    <n v="6"/>
    <n v="201"/>
    <x v="0"/>
    <x v="0"/>
    <d v="2022-09-11T00:00:00"/>
    <x v="2"/>
  </r>
  <r>
    <s v="TXN_8431681"/>
    <s v="CUST_18"/>
    <x v="0"/>
    <s v="Item_12_PAT"/>
    <n v="21.5"/>
    <n v="8"/>
    <n v="172"/>
    <x v="1"/>
    <x v="0"/>
    <d v="2022-04-30T00:00:00"/>
    <x v="0"/>
  </r>
  <r>
    <s v="TXN_9013941"/>
    <s v="CUST_22"/>
    <x v="1"/>
    <s v="Item_19_MILK"/>
    <n v="32"/>
    <n v="2"/>
    <n v="64"/>
    <x v="2"/>
    <x v="0"/>
    <d v="2022-07-12T00:00:00"/>
    <x v="0"/>
  </r>
  <r>
    <s v="TXN_5897445"/>
    <s v="CUST_19"/>
    <x v="2"/>
    <s v="Item_25_BUT"/>
    <n v="41"/>
    <n v="3"/>
    <n v="123"/>
    <x v="0"/>
    <x v="0"/>
    <d v="2022-02-14T00:00:00"/>
    <x v="1"/>
  </r>
  <r>
    <s v="TXN_1417704"/>
    <s v="CUST_12"/>
    <x v="0"/>
    <s v="Item_24_PAT"/>
    <n v="39.5"/>
    <n v="7"/>
    <n v="276.5"/>
    <x v="0"/>
    <x v="0"/>
    <d v="2024-02-02T00:00:00"/>
    <x v="0"/>
  </r>
  <r>
    <s v="TXN_8230124"/>
    <s v="CUST_23"/>
    <x v="6"/>
    <s v="Item_2_EHE"/>
    <n v="6.5"/>
    <n v="4"/>
    <n v="26"/>
    <x v="2"/>
    <x v="1"/>
    <d v="2023-09-26T00:00:00"/>
    <x v="1"/>
  </r>
  <r>
    <s v="TXN_6085231"/>
    <s v="CUST_24"/>
    <x v="3"/>
    <s v="Item_11_BEV"/>
    <n v="20"/>
    <n v="7"/>
    <n v="140"/>
    <x v="0"/>
    <x v="1"/>
    <d v="2022-04-06T00:00:00"/>
    <x v="1"/>
  </r>
  <r>
    <s v="TXN_1673701"/>
    <s v="CUST_16"/>
    <x v="5"/>
    <s v="Item_20_FUR"/>
    <n v="33.5"/>
    <n v="2"/>
    <n v="67"/>
    <x v="0"/>
    <x v="1"/>
    <d v="2023-05-19T00:00:00"/>
    <x v="0"/>
  </r>
  <r>
    <s v="TXN_3988639"/>
    <s v="CUST_07"/>
    <x v="0"/>
    <s v="Item_10_PAT"/>
    <n v="18.5"/>
    <n v="7"/>
    <n v="129.5"/>
    <x v="1"/>
    <x v="0"/>
    <d v="2024-07-08T00:00:00"/>
    <x v="1"/>
  </r>
  <r>
    <s v="TXN_7144471"/>
    <s v="CUST_13"/>
    <x v="3"/>
    <s v="Item_25_BEV"/>
    <n v="41"/>
    <n v="8"/>
    <n v="328"/>
    <x v="1"/>
    <x v="0"/>
    <d v="2023-09-28T00:00:00"/>
    <x v="1"/>
  </r>
  <r>
    <s v="TXN_9996492"/>
    <s v="CUST_22"/>
    <x v="1"/>
    <s v="Item_7_MILK"/>
    <n v="14"/>
    <n v="8"/>
    <n v="112"/>
    <x v="1"/>
    <x v="0"/>
    <d v="2024-07-30T00:00:00"/>
    <x v="1"/>
  </r>
  <r>
    <s v="TXN_9967796"/>
    <s v="CUST_04"/>
    <x v="2"/>
    <s v="Item_19_BUT"/>
    <n v="32"/>
    <n v="7"/>
    <n v="224"/>
    <x v="2"/>
    <x v="0"/>
    <d v="2022-06-15T00:00:00"/>
    <x v="2"/>
  </r>
  <r>
    <s v="TXN_4305717"/>
    <s v="CUST_17"/>
    <x v="2"/>
    <s v="Item_25_BUT"/>
    <n v="41"/>
    <n v="5"/>
    <n v="205"/>
    <x v="1"/>
    <x v="0"/>
    <d v="2023-03-31T00:00:00"/>
    <x v="2"/>
  </r>
  <r>
    <s v="TXN_2879758"/>
    <s v="CUST_25"/>
    <x v="7"/>
    <s v="Item_13_CEA"/>
    <n v="23"/>
    <n v="10"/>
    <n v="230"/>
    <x v="2"/>
    <x v="1"/>
    <d v="2024-01-25T00:00:00"/>
    <x v="0"/>
  </r>
  <r>
    <s v="TXN_1359765"/>
    <s v="CUST_20"/>
    <x v="4"/>
    <s v="Item_13_FOOD"/>
    <n v="23"/>
    <n v="3"/>
    <n v="69"/>
    <x v="1"/>
    <x v="0"/>
    <d v="2022-04-13T00:00:00"/>
    <x v="2"/>
  </r>
  <r>
    <s v="TXN_1396472"/>
    <s v="CUST_18"/>
    <x v="1"/>
    <s v="Item_23_MILK"/>
    <n v="38"/>
    <n v="5"/>
    <n v="190"/>
    <x v="2"/>
    <x v="1"/>
    <d v="2023-10-30T00:00:00"/>
    <x v="2"/>
  </r>
  <r>
    <s v="TXN_5140543"/>
    <s v="CUST_20"/>
    <x v="4"/>
    <s v="Item_20_FOOD"/>
    <n v="33.5"/>
    <n v="6"/>
    <n v="201"/>
    <x v="0"/>
    <x v="0"/>
    <d v="2022-12-26T00:00:00"/>
    <x v="1"/>
  </r>
  <r>
    <s v="TXN_9157443"/>
    <s v="CUST_20"/>
    <x v="4"/>
    <s v="Item_9_FOOD"/>
    <n v="17"/>
    <n v="10"/>
    <n v="170"/>
    <x v="2"/>
    <x v="0"/>
    <d v="2024-10-07T00:00:00"/>
    <x v="0"/>
  </r>
  <r>
    <s v="TXN_9297702"/>
    <s v="CUST_13"/>
    <x v="2"/>
    <s v="Item_24_BUT"/>
    <n v="39.5"/>
    <n v="3"/>
    <n v="118.5"/>
    <x v="0"/>
    <x v="1"/>
    <d v="2024-08-29T00:00:00"/>
    <x v="1"/>
  </r>
  <r>
    <s v="TXN_7396142"/>
    <s v="CUST_09"/>
    <x v="6"/>
    <s v="Item_15_EHE"/>
    <n v="26"/>
    <n v="5"/>
    <n v="130"/>
    <x v="1"/>
    <x v="1"/>
    <d v="2024-09-22T00:00:00"/>
    <x v="2"/>
  </r>
  <r>
    <s v="TXN_3852150"/>
    <s v="CUST_25"/>
    <x v="1"/>
    <s v="Item_8_MILK"/>
    <n v="15.5"/>
    <n v="2"/>
    <n v="31"/>
    <x v="1"/>
    <x v="1"/>
    <d v="2024-08-23T00:00:00"/>
    <x v="2"/>
  </r>
  <r>
    <s v="TXN_4797230"/>
    <s v="CUST_20"/>
    <x v="6"/>
    <m/>
    <n v="21.5"/>
    <m/>
    <m/>
    <x v="1"/>
    <x v="1"/>
    <d v="2023-08-01T00:00:00"/>
    <x v="0"/>
  </r>
  <r>
    <s v="TXN_6915562"/>
    <s v="CUST_03"/>
    <x v="6"/>
    <s v="Item_2_EHE"/>
    <n v="6.5"/>
    <n v="7"/>
    <n v="45.5"/>
    <x v="1"/>
    <x v="1"/>
    <d v="2022-12-19T00:00:00"/>
    <x v="0"/>
  </r>
  <r>
    <s v="TXN_3652510"/>
    <s v="CUST_01"/>
    <x v="1"/>
    <s v="Item_7_MILK"/>
    <n v="14"/>
    <n v="4"/>
    <n v="56"/>
    <x v="2"/>
    <x v="1"/>
    <d v="2023-12-30T00:00:00"/>
    <x v="2"/>
  </r>
  <r>
    <s v="TXN_8224222"/>
    <s v="CUST_15"/>
    <x v="1"/>
    <s v="Item_19_MILK"/>
    <n v="32"/>
    <n v="4"/>
    <n v="128"/>
    <x v="2"/>
    <x v="1"/>
    <d v="2023-12-31T00:00:00"/>
    <x v="2"/>
  </r>
  <r>
    <s v="TXN_3074632"/>
    <s v="CUST_12"/>
    <x v="3"/>
    <s v="Item_2_BEV"/>
    <n v="6.5"/>
    <n v="3"/>
    <n v="19.5"/>
    <x v="2"/>
    <x v="1"/>
    <d v="2024-03-13T00:00:00"/>
    <x v="0"/>
  </r>
  <r>
    <s v="TXN_6958546"/>
    <s v="CUST_16"/>
    <x v="1"/>
    <m/>
    <m/>
    <n v="2"/>
    <n v="13"/>
    <x v="2"/>
    <x v="1"/>
    <d v="2023-11-08T00:00:00"/>
    <x v="2"/>
  </r>
  <r>
    <s v="TXN_9259125"/>
    <s v="CUST_22"/>
    <x v="5"/>
    <s v="Item_24_FUR"/>
    <n v="39.5"/>
    <n v="7"/>
    <n v="276.5"/>
    <x v="0"/>
    <x v="1"/>
    <d v="2022-02-01T00:00:00"/>
    <x v="1"/>
  </r>
  <r>
    <s v="TXN_1851169"/>
    <s v="CUST_18"/>
    <x v="3"/>
    <s v="Item_8_BEV"/>
    <n v="15.5"/>
    <n v="2"/>
    <n v="31"/>
    <x v="0"/>
    <x v="0"/>
    <d v="2022-10-24T00:00:00"/>
    <x v="1"/>
  </r>
  <r>
    <s v="TXN_5487075"/>
    <s v="CUST_09"/>
    <x v="0"/>
    <s v="Item_12_PAT"/>
    <n v="21.5"/>
    <n v="1"/>
    <n v="21.5"/>
    <x v="1"/>
    <x v="0"/>
    <d v="2022-08-14T00:00:00"/>
    <x v="2"/>
  </r>
  <r>
    <s v="TXN_9129538"/>
    <s v="CUST_10"/>
    <x v="5"/>
    <s v="Item_24_FUR"/>
    <n v="39.5"/>
    <n v="8"/>
    <n v="316"/>
    <x v="2"/>
    <x v="0"/>
    <d v="2023-03-10T00:00:00"/>
    <x v="0"/>
  </r>
  <r>
    <s v="TXN_4286060"/>
    <s v="CUST_09"/>
    <x v="2"/>
    <s v="Item_14_BUT"/>
    <n v="24.5"/>
    <n v="9"/>
    <n v="220.5"/>
    <x v="0"/>
    <x v="0"/>
    <d v="2024-10-08T00:00:00"/>
    <x v="1"/>
  </r>
  <r>
    <s v="TXN_9679439"/>
    <s v="CUST_14"/>
    <x v="5"/>
    <s v="Item_8_FUR"/>
    <n v="15.5"/>
    <n v="9"/>
    <n v="139.5"/>
    <x v="2"/>
    <x v="0"/>
    <d v="2024-03-12T00:00:00"/>
    <x v="1"/>
  </r>
  <r>
    <s v="TXN_3282375"/>
    <s v="CUST_05"/>
    <x v="7"/>
    <s v="Item_5_CEA"/>
    <n v="11"/>
    <n v="1"/>
    <n v="11"/>
    <x v="1"/>
    <x v="0"/>
    <d v="2023-05-16T00:00:00"/>
    <x v="2"/>
  </r>
  <r>
    <s v="TXN_1315418"/>
    <s v="CUST_16"/>
    <x v="3"/>
    <s v="Item_2_BEV"/>
    <n v="6.5"/>
    <n v="3"/>
    <n v="19.5"/>
    <x v="2"/>
    <x v="1"/>
    <d v="2022-08-29T00:00:00"/>
    <x v="1"/>
  </r>
  <r>
    <s v="TXN_9741550"/>
    <s v="CUST_22"/>
    <x v="2"/>
    <s v="Item_18_BUT"/>
    <n v="30.5"/>
    <n v="2"/>
    <n v="61"/>
    <x v="1"/>
    <x v="0"/>
    <d v="2024-09-05T00:00:00"/>
    <x v="0"/>
  </r>
  <r>
    <s v="TXN_5109989"/>
    <s v="CUST_10"/>
    <x v="3"/>
    <s v="Item_18_BEV"/>
    <n v="30.5"/>
    <n v="7"/>
    <n v="213.5"/>
    <x v="0"/>
    <x v="0"/>
    <d v="2022-08-13T00:00:00"/>
    <x v="0"/>
  </r>
  <r>
    <s v="TXN_8187246"/>
    <s v="CUST_02"/>
    <x v="0"/>
    <s v="Item_16_PAT"/>
    <n v="27.5"/>
    <n v="6"/>
    <n v="165"/>
    <x v="2"/>
    <x v="1"/>
    <d v="2023-08-01T00:00:00"/>
    <x v="1"/>
  </r>
  <r>
    <s v="TXN_7312497"/>
    <s v="CUST_18"/>
    <x v="3"/>
    <m/>
    <n v="14"/>
    <m/>
    <m/>
    <x v="2"/>
    <x v="1"/>
    <d v="2024-08-23T00:00:00"/>
    <x v="0"/>
  </r>
  <r>
    <s v="TXN_3096679"/>
    <s v="CUST_20"/>
    <x v="3"/>
    <m/>
    <n v="9.5"/>
    <m/>
    <m/>
    <x v="0"/>
    <x v="0"/>
    <d v="2022-09-17T00:00:00"/>
    <x v="0"/>
  </r>
  <r>
    <s v="TXN_2596013"/>
    <s v="CUST_17"/>
    <x v="3"/>
    <m/>
    <m/>
    <n v="4"/>
    <n v="110"/>
    <x v="0"/>
    <x v="0"/>
    <d v="2022-01-16T00:00:00"/>
    <x v="2"/>
  </r>
  <r>
    <s v="TXN_4219023"/>
    <s v="CUST_06"/>
    <x v="2"/>
    <m/>
    <n v="27.5"/>
    <m/>
    <m/>
    <x v="0"/>
    <x v="1"/>
    <d v="2024-01-04T00:00:00"/>
    <x v="2"/>
  </r>
  <r>
    <s v="TXN_9389278"/>
    <s v="CUST_09"/>
    <x v="7"/>
    <s v="Item_3_CEA"/>
    <n v="8"/>
    <n v="10"/>
    <n v="80"/>
    <x v="1"/>
    <x v="1"/>
    <d v="2023-08-12T00:00:00"/>
    <x v="2"/>
  </r>
  <r>
    <s v="TXN_9151048"/>
    <s v="CUST_04"/>
    <x v="3"/>
    <s v="Item_23_BEV"/>
    <n v="38"/>
    <n v="4"/>
    <n v="152"/>
    <x v="0"/>
    <x v="1"/>
    <d v="2022-01-15T00:00:00"/>
    <x v="1"/>
  </r>
  <r>
    <s v="TXN_9660196"/>
    <s v="CUST_13"/>
    <x v="4"/>
    <s v="Item_4_FOOD"/>
    <n v="9.5"/>
    <n v="3"/>
    <n v="28.5"/>
    <x v="2"/>
    <x v="1"/>
    <d v="2022-07-30T00:00:00"/>
    <x v="1"/>
  </r>
  <r>
    <s v="TXN_1870009"/>
    <s v="CUST_02"/>
    <x v="4"/>
    <s v="Item_21_FOOD"/>
    <n v="35"/>
    <n v="10"/>
    <n v="350"/>
    <x v="1"/>
    <x v="0"/>
    <d v="2023-07-30T00:00:00"/>
    <x v="2"/>
  </r>
  <r>
    <s v="TXN_2284344"/>
    <s v="CUST_20"/>
    <x v="2"/>
    <s v="Item_16_BUT"/>
    <n v="27.5"/>
    <n v="7"/>
    <n v="192.5"/>
    <x v="2"/>
    <x v="1"/>
    <d v="2022-01-21T00:00:00"/>
    <x v="1"/>
  </r>
  <r>
    <s v="TXN_9424650"/>
    <s v="CUST_14"/>
    <x v="5"/>
    <s v="Item_24_FUR"/>
    <n v="39.5"/>
    <n v="4"/>
    <n v="158"/>
    <x v="2"/>
    <x v="0"/>
    <d v="2024-09-09T00:00:00"/>
    <x v="0"/>
  </r>
  <r>
    <s v="TXN_4459209"/>
    <s v="CUST_06"/>
    <x v="5"/>
    <s v="Item_9_FUR"/>
    <n v="17"/>
    <n v="10"/>
    <n v="170"/>
    <x v="1"/>
    <x v="1"/>
    <d v="2023-10-22T00:00:00"/>
    <x v="1"/>
  </r>
  <r>
    <s v="TXN_7172308"/>
    <s v="CUST_24"/>
    <x v="2"/>
    <s v="Item_25_BUT"/>
    <n v="41"/>
    <n v="7"/>
    <n v="287"/>
    <x v="0"/>
    <x v="0"/>
    <d v="2024-10-25T00:00:00"/>
    <x v="2"/>
  </r>
  <r>
    <s v="TXN_6288657"/>
    <s v="CUST_24"/>
    <x v="0"/>
    <s v="Item_9_PAT"/>
    <n v="17"/>
    <n v="7"/>
    <n v="119"/>
    <x v="1"/>
    <x v="0"/>
    <d v="2022-10-07T00:00:00"/>
    <x v="0"/>
  </r>
  <r>
    <s v="TXN_5477262"/>
    <s v="CUST_14"/>
    <x v="4"/>
    <s v="Item_20_FOOD"/>
    <n v="33.5"/>
    <n v="7"/>
    <n v="234.5"/>
    <x v="0"/>
    <x v="1"/>
    <d v="2022-10-07T00:00:00"/>
    <x v="2"/>
  </r>
  <r>
    <s v="TXN_6560278"/>
    <s v="CUST_12"/>
    <x v="5"/>
    <s v="Item_25_FUR"/>
    <n v="41"/>
    <n v="1"/>
    <n v="41"/>
    <x v="1"/>
    <x v="0"/>
    <d v="2025-01-03T00:00:00"/>
    <x v="1"/>
  </r>
  <r>
    <s v="TXN_1400981"/>
    <s v="CUST_10"/>
    <x v="1"/>
    <s v="Item_8_MILK"/>
    <n v="15.5"/>
    <n v="7"/>
    <n v="108.5"/>
    <x v="2"/>
    <x v="1"/>
    <d v="2023-07-15T00:00:00"/>
    <x v="1"/>
  </r>
  <r>
    <s v="TXN_8390000"/>
    <s v="CUST_07"/>
    <x v="0"/>
    <m/>
    <n v="36.5"/>
    <m/>
    <m/>
    <x v="2"/>
    <x v="1"/>
    <d v="2022-11-09T00:00:00"/>
    <x v="2"/>
  </r>
  <r>
    <s v="TXN_3473156"/>
    <s v="CUST_02"/>
    <x v="0"/>
    <s v="Item_14_PAT"/>
    <n v="24.5"/>
    <n v="6"/>
    <n v="147"/>
    <x v="2"/>
    <x v="1"/>
    <d v="2022-07-29T00:00:00"/>
    <x v="2"/>
  </r>
  <r>
    <s v="TXN_7755538"/>
    <s v="CUST_13"/>
    <x v="6"/>
    <s v="Item_23_EHE"/>
    <n v="38"/>
    <n v="8"/>
    <n v="304"/>
    <x v="1"/>
    <x v="0"/>
    <d v="2024-12-09T00:00:00"/>
    <x v="0"/>
  </r>
  <r>
    <s v="TXN_3450894"/>
    <s v="CUST_03"/>
    <x v="5"/>
    <m/>
    <n v="35"/>
    <m/>
    <m/>
    <x v="1"/>
    <x v="1"/>
    <d v="2022-11-25T00:00:00"/>
    <x v="2"/>
  </r>
  <r>
    <s v="TXN_2747605"/>
    <s v="CUST_19"/>
    <x v="1"/>
    <s v="Item_13_MILK"/>
    <n v="23"/>
    <n v="9"/>
    <n v="207"/>
    <x v="0"/>
    <x v="0"/>
    <d v="2023-06-29T00:00:00"/>
    <x v="0"/>
  </r>
  <r>
    <s v="TXN_6188459"/>
    <s v="CUST_16"/>
    <x v="5"/>
    <s v="Item_23_FUR"/>
    <n v="38"/>
    <n v="4"/>
    <n v="152"/>
    <x v="0"/>
    <x v="1"/>
    <d v="2023-04-17T00:00:00"/>
    <x v="2"/>
  </r>
  <r>
    <s v="TXN_2456117"/>
    <s v="CUST_13"/>
    <x v="5"/>
    <s v="Item_14_FUR"/>
    <n v="24.5"/>
    <n v="5"/>
    <n v="122.5"/>
    <x v="0"/>
    <x v="0"/>
    <d v="2024-08-20T00:00:00"/>
    <x v="2"/>
  </r>
  <r>
    <s v="TXN_8160981"/>
    <s v="CUST_15"/>
    <x v="6"/>
    <s v="Item_19_EHE"/>
    <n v="32"/>
    <n v="1"/>
    <n v="32"/>
    <x v="1"/>
    <x v="0"/>
    <d v="2022-08-18T00:00:00"/>
    <x v="0"/>
  </r>
  <r>
    <s v="TXN_9580803"/>
    <s v="CUST_14"/>
    <x v="7"/>
    <m/>
    <m/>
    <n v="5"/>
    <n v="115"/>
    <x v="2"/>
    <x v="1"/>
    <d v="2023-07-13T00:00:00"/>
    <x v="2"/>
  </r>
  <r>
    <s v="TXN_5125110"/>
    <s v="CUST_09"/>
    <x v="0"/>
    <m/>
    <n v="21.5"/>
    <m/>
    <m/>
    <x v="0"/>
    <x v="1"/>
    <d v="2024-08-13T00:00:00"/>
    <x v="1"/>
  </r>
  <r>
    <s v="TXN_4437254"/>
    <s v="CUST_11"/>
    <x v="4"/>
    <s v="Item_3_FOOD"/>
    <n v="8"/>
    <n v="4"/>
    <n v="32"/>
    <x v="0"/>
    <x v="0"/>
    <d v="2023-07-22T00:00:00"/>
    <x v="0"/>
  </r>
  <r>
    <s v="TXN_7548856"/>
    <s v="CUST_23"/>
    <x v="3"/>
    <s v="Item_12_BEV"/>
    <n v="21.5"/>
    <n v="3"/>
    <n v="64.5"/>
    <x v="2"/>
    <x v="0"/>
    <d v="2024-06-16T00:00:00"/>
    <x v="1"/>
  </r>
  <r>
    <s v="TXN_5475205"/>
    <s v="CUST_08"/>
    <x v="7"/>
    <s v="Item_15_CEA"/>
    <n v="26"/>
    <n v="1"/>
    <n v="26"/>
    <x v="2"/>
    <x v="1"/>
    <d v="2024-11-21T00:00:00"/>
    <x v="2"/>
  </r>
  <r>
    <s v="TXN_7614106"/>
    <s v="CUST_13"/>
    <x v="5"/>
    <s v="Item_24_FUR"/>
    <n v="39.5"/>
    <n v="3"/>
    <n v="118.5"/>
    <x v="1"/>
    <x v="1"/>
    <d v="2024-06-04T00:00:00"/>
    <x v="1"/>
  </r>
  <r>
    <s v="TXN_7358557"/>
    <s v="CUST_18"/>
    <x v="5"/>
    <s v="Item_17_FUR"/>
    <n v="29"/>
    <n v="5"/>
    <n v="145"/>
    <x v="0"/>
    <x v="1"/>
    <d v="2022-02-02T00:00:00"/>
    <x v="1"/>
  </r>
  <r>
    <s v="TXN_9166176"/>
    <s v="CUST_17"/>
    <x v="0"/>
    <s v="Item_17_PAT"/>
    <n v="29"/>
    <n v="2"/>
    <n v="58"/>
    <x v="0"/>
    <x v="1"/>
    <d v="2024-12-20T00:00:00"/>
    <x v="1"/>
  </r>
  <r>
    <s v="TXN_2692916"/>
    <s v="CUST_05"/>
    <x v="2"/>
    <s v="Item_1_BUT"/>
    <n v="5"/>
    <n v="7"/>
    <n v="35"/>
    <x v="0"/>
    <x v="1"/>
    <d v="2024-09-30T00:00:00"/>
    <x v="0"/>
  </r>
  <r>
    <s v="TXN_1257071"/>
    <s v="CUST_12"/>
    <x v="6"/>
    <s v="Item_11_EHE"/>
    <n v="20"/>
    <n v="5"/>
    <n v="100"/>
    <x v="0"/>
    <x v="1"/>
    <d v="2024-01-29T00:00:00"/>
    <x v="0"/>
  </r>
  <r>
    <s v="TXN_8781897"/>
    <s v="CUST_02"/>
    <x v="1"/>
    <s v="Item_13_MILK"/>
    <n v="23"/>
    <n v="2"/>
    <n v="46"/>
    <x v="2"/>
    <x v="1"/>
    <d v="2024-09-02T00:00:00"/>
    <x v="1"/>
  </r>
  <r>
    <s v="TXN_1385443"/>
    <s v="CUST_08"/>
    <x v="5"/>
    <s v="Item_15_FUR"/>
    <n v="26"/>
    <n v="8"/>
    <n v="208"/>
    <x v="2"/>
    <x v="0"/>
    <d v="2023-02-16T00:00:00"/>
    <x v="1"/>
  </r>
  <r>
    <s v="TXN_1833446"/>
    <s v="CUST_13"/>
    <x v="3"/>
    <s v="Item_24_BEV"/>
    <n v="39.5"/>
    <n v="5"/>
    <n v="197.5"/>
    <x v="1"/>
    <x v="1"/>
    <d v="2023-12-11T00:00:00"/>
    <x v="0"/>
  </r>
  <r>
    <s v="TXN_9185602"/>
    <s v="CUST_04"/>
    <x v="6"/>
    <s v="Item_15_EHE"/>
    <n v="26"/>
    <n v="5"/>
    <n v="130"/>
    <x v="1"/>
    <x v="0"/>
    <d v="2023-06-10T00:00:00"/>
    <x v="0"/>
  </r>
  <r>
    <s v="TXN_8323929"/>
    <s v="CUST_11"/>
    <x v="3"/>
    <s v="Item_20_BEV"/>
    <n v="33.5"/>
    <n v="10"/>
    <n v="335"/>
    <x v="0"/>
    <x v="1"/>
    <d v="2024-07-11T00:00:00"/>
    <x v="1"/>
  </r>
  <r>
    <s v="TXN_3620925"/>
    <s v="CUST_16"/>
    <x v="6"/>
    <s v="Item_25_EHE"/>
    <n v="41"/>
    <n v="3"/>
    <n v="123"/>
    <x v="2"/>
    <x v="0"/>
    <d v="2022-04-22T00:00:00"/>
    <x v="1"/>
  </r>
  <r>
    <s v="TXN_5885391"/>
    <s v="CUST_22"/>
    <x v="6"/>
    <s v="Item_13_EHE"/>
    <n v="23"/>
    <n v="8"/>
    <n v="184"/>
    <x v="0"/>
    <x v="0"/>
    <d v="2023-06-24T00:00:00"/>
    <x v="2"/>
  </r>
  <r>
    <s v="TXN_5844885"/>
    <s v="CUST_06"/>
    <x v="5"/>
    <s v="Item_20_FUR"/>
    <n v="33.5"/>
    <n v="1"/>
    <n v="33.5"/>
    <x v="0"/>
    <x v="0"/>
    <d v="2024-11-24T00:00:00"/>
    <x v="2"/>
  </r>
  <r>
    <s v="TXN_4316339"/>
    <s v="CUST_07"/>
    <x v="2"/>
    <s v="Item_3_BUT"/>
    <n v="8"/>
    <n v="9"/>
    <n v="72"/>
    <x v="0"/>
    <x v="0"/>
    <d v="2023-01-28T00:00:00"/>
    <x v="0"/>
  </r>
  <r>
    <s v="TXN_1284168"/>
    <s v="CUST_01"/>
    <x v="3"/>
    <s v="Item_1_BEV"/>
    <n v="5"/>
    <n v="1"/>
    <n v="5"/>
    <x v="1"/>
    <x v="1"/>
    <d v="2023-04-21T00:00:00"/>
    <x v="0"/>
  </r>
  <r>
    <s v="TXN_9160094"/>
    <s v="CUST_15"/>
    <x v="5"/>
    <s v="Item_11_FUR"/>
    <n v="20"/>
    <n v="1"/>
    <n v="20"/>
    <x v="2"/>
    <x v="0"/>
    <d v="2022-12-06T00:00:00"/>
    <x v="2"/>
  </r>
  <r>
    <s v="TXN_3122232"/>
    <s v="CUST_03"/>
    <x v="1"/>
    <s v="Item_6_MILK"/>
    <n v="12.5"/>
    <n v="2"/>
    <n v="25"/>
    <x v="0"/>
    <x v="0"/>
    <d v="2022-06-24T00:00:00"/>
    <x v="0"/>
  </r>
  <r>
    <s v="TXN_9938912"/>
    <s v="CUST_07"/>
    <x v="2"/>
    <m/>
    <m/>
    <n v="1"/>
    <n v="21.5"/>
    <x v="2"/>
    <x v="0"/>
    <d v="2023-07-23T00:00:00"/>
    <x v="1"/>
  </r>
  <r>
    <s v="TXN_4891106"/>
    <s v="CUST_03"/>
    <x v="3"/>
    <s v="Item_18_BEV"/>
    <n v="30.5"/>
    <n v="10"/>
    <n v="305"/>
    <x v="2"/>
    <x v="0"/>
    <d v="2022-06-06T00:00:00"/>
    <x v="1"/>
  </r>
  <r>
    <s v="TXN_7842054"/>
    <s v="CUST_03"/>
    <x v="1"/>
    <s v="Item_16_MILK"/>
    <n v="27.5"/>
    <n v="10"/>
    <n v="275"/>
    <x v="2"/>
    <x v="1"/>
    <d v="2023-07-14T00:00:00"/>
    <x v="0"/>
  </r>
  <r>
    <s v="TXN_5760846"/>
    <s v="CUST_19"/>
    <x v="6"/>
    <s v="Item_4_EHE"/>
    <n v="9.5"/>
    <n v="5"/>
    <n v="47.5"/>
    <x v="0"/>
    <x v="0"/>
    <d v="2024-06-23T00:00:00"/>
    <x v="2"/>
  </r>
  <r>
    <s v="TXN_8746609"/>
    <s v="CUST_23"/>
    <x v="7"/>
    <s v="Item_1_CEA"/>
    <n v="5"/>
    <n v="1"/>
    <n v="5"/>
    <x v="2"/>
    <x v="0"/>
    <d v="2022-04-12T00:00:00"/>
    <x v="0"/>
  </r>
  <r>
    <s v="TXN_2534527"/>
    <s v="CUST_11"/>
    <x v="4"/>
    <s v="Item_17_FOOD"/>
    <n v="29"/>
    <n v="2"/>
    <n v="58"/>
    <x v="2"/>
    <x v="1"/>
    <d v="2022-10-21T00:00:00"/>
    <x v="0"/>
  </r>
  <r>
    <s v="TXN_4450124"/>
    <s v="CUST_07"/>
    <x v="3"/>
    <s v="Item_4_BEV"/>
    <n v="9.5"/>
    <n v="5"/>
    <n v="47.5"/>
    <x v="0"/>
    <x v="0"/>
    <d v="2024-03-20T00:00:00"/>
    <x v="2"/>
  </r>
  <r>
    <s v="TXN_1421687"/>
    <s v="CUST_19"/>
    <x v="3"/>
    <s v="Item_23_BEV"/>
    <n v="38"/>
    <n v="7"/>
    <n v="266"/>
    <x v="2"/>
    <x v="0"/>
    <d v="2022-09-14T00:00:00"/>
    <x v="0"/>
  </r>
  <r>
    <s v="TXN_7304271"/>
    <s v="CUST_16"/>
    <x v="5"/>
    <s v="Item_11_FUR"/>
    <n v="20"/>
    <n v="8"/>
    <n v="160"/>
    <x v="2"/>
    <x v="1"/>
    <d v="2023-05-02T00:00:00"/>
    <x v="0"/>
  </r>
  <r>
    <s v="TXN_3661385"/>
    <s v="CUST_25"/>
    <x v="2"/>
    <m/>
    <n v="33.5"/>
    <m/>
    <m/>
    <x v="0"/>
    <x v="1"/>
    <d v="2024-09-21T00:00:00"/>
    <x v="0"/>
  </r>
  <r>
    <s v="TXN_8127659"/>
    <s v="CUST_15"/>
    <x v="3"/>
    <s v="Item_23_BEV"/>
    <n v="38"/>
    <n v="6"/>
    <n v="228"/>
    <x v="0"/>
    <x v="0"/>
    <d v="2022-04-15T00:00:00"/>
    <x v="0"/>
  </r>
  <r>
    <s v="TXN_4598543"/>
    <s v="CUST_22"/>
    <x v="7"/>
    <s v="Item_11_CEA"/>
    <n v="20"/>
    <n v="6"/>
    <n v="120"/>
    <x v="0"/>
    <x v="0"/>
    <d v="2024-10-24T00:00:00"/>
    <x v="2"/>
  </r>
  <r>
    <s v="TXN_6007278"/>
    <s v="CUST_17"/>
    <x v="3"/>
    <s v="Item_16_BEV"/>
    <n v="27.5"/>
    <n v="10"/>
    <n v="275"/>
    <x v="1"/>
    <x v="1"/>
    <d v="2023-03-31T00:00:00"/>
    <x v="1"/>
  </r>
  <r>
    <s v="TXN_1113144"/>
    <s v="CUST_01"/>
    <x v="6"/>
    <s v="Item_5_EHE"/>
    <n v="11"/>
    <n v="10"/>
    <n v="110"/>
    <x v="0"/>
    <x v="1"/>
    <d v="2022-05-03T00:00:00"/>
    <x v="1"/>
  </r>
  <r>
    <s v="TXN_3168114"/>
    <s v="CUST_21"/>
    <x v="2"/>
    <s v="Item_6_BUT"/>
    <n v="12.5"/>
    <n v="9"/>
    <n v="112.5"/>
    <x v="0"/>
    <x v="0"/>
    <d v="2024-06-13T00:00:00"/>
    <x v="0"/>
  </r>
  <r>
    <s v="TXN_8288361"/>
    <s v="CUST_01"/>
    <x v="6"/>
    <s v="Item_5_EHE"/>
    <n v="11"/>
    <n v="3"/>
    <n v="33"/>
    <x v="0"/>
    <x v="0"/>
    <d v="2023-09-25T00:00:00"/>
    <x v="0"/>
  </r>
  <r>
    <s v="TXN_5138253"/>
    <s v="CUST_20"/>
    <x v="3"/>
    <s v="Item_3_BEV"/>
    <n v="8"/>
    <n v="2"/>
    <n v="16"/>
    <x v="2"/>
    <x v="0"/>
    <d v="2023-12-18T00:00:00"/>
    <x v="0"/>
  </r>
  <r>
    <s v="TXN_9098606"/>
    <s v="CUST_01"/>
    <x v="6"/>
    <s v="Item_4_EHE"/>
    <n v="9.5"/>
    <n v="5"/>
    <n v="47.5"/>
    <x v="2"/>
    <x v="1"/>
    <d v="2023-02-20T00:00:00"/>
    <x v="1"/>
  </r>
  <r>
    <s v="TXN_4340228"/>
    <s v="CUST_24"/>
    <x v="0"/>
    <s v="Item_5_PAT"/>
    <n v="11"/>
    <n v="5"/>
    <n v="55"/>
    <x v="1"/>
    <x v="0"/>
    <d v="2024-11-01T00:00:00"/>
    <x v="0"/>
  </r>
  <r>
    <s v="TXN_9099042"/>
    <s v="CUST_16"/>
    <x v="5"/>
    <s v="Item_6_FUR"/>
    <n v="12.5"/>
    <n v="6"/>
    <n v="75"/>
    <x v="2"/>
    <x v="0"/>
    <d v="2024-02-24T00:00:00"/>
    <x v="2"/>
  </r>
  <r>
    <s v="TXN_6829547"/>
    <s v="CUST_07"/>
    <x v="4"/>
    <s v="Item_22_FOOD"/>
    <n v="36.5"/>
    <n v="8"/>
    <n v="292"/>
    <x v="1"/>
    <x v="0"/>
    <d v="2023-09-02T00:00:00"/>
    <x v="2"/>
  </r>
  <r>
    <s v="TXN_4491189"/>
    <s v="CUST_19"/>
    <x v="3"/>
    <s v="Item_22_BEV"/>
    <n v="36.5"/>
    <n v="5"/>
    <n v="182.5"/>
    <x v="0"/>
    <x v="0"/>
    <d v="2024-08-21T00:00:00"/>
    <x v="0"/>
  </r>
  <r>
    <s v="TXN_3327657"/>
    <s v="CUST_03"/>
    <x v="7"/>
    <s v="Item_10_CEA"/>
    <n v="18.5"/>
    <n v="6"/>
    <n v="111"/>
    <x v="2"/>
    <x v="1"/>
    <d v="2022-11-02T00:00:00"/>
    <x v="1"/>
  </r>
  <r>
    <s v="TXN_5415838"/>
    <s v="CUST_02"/>
    <x v="3"/>
    <s v="Item_21_BEV"/>
    <n v="35"/>
    <n v="5"/>
    <n v="175"/>
    <x v="0"/>
    <x v="1"/>
    <d v="2022-12-09T00:00:00"/>
    <x v="1"/>
  </r>
  <r>
    <s v="TXN_6979277"/>
    <s v="CUST_13"/>
    <x v="7"/>
    <m/>
    <n v="18.5"/>
    <m/>
    <m/>
    <x v="0"/>
    <x v="0"/>
    <d v="2024-05-16T00:00:00"/>
    <x v="1"/>
  </r>
  <r>
    <s v="TXN_8069545"/>
    <s v="CUST_03"/>
    <x v="4"/>
    <s v="Item_6_FOOD"/>
    <n v="12.5"/>
    <n v="9"/>
    <n v="112.5"/>
    <x v="1"/>
    <x v="0"/>
    <d v="2023-07-30T00:00:00"/>
    <x v="2"/>
  </r>
  <r>
    <s v="TXN_1105856"/>
    <s v="CUST_08"/>
    <x v="5"/>
    <s v="Item_24_FUR"/>
    <n v="39.5"/>
    <n v="2"/>
    <n v="79"/>
    <x v="2"/>
    <x v="1"/>
    <d v="2022-04-17T00:00:00"/>
    <x v="1"/>
  </r>
  <r>
    <s v="TXN_9749270"/>
    <s v="CUST_05"/>
    <x v="0"/>
    <s v="Item_12_PAT"/>
    <n v="21.5"/>
    <n v="10"/>
    <n v="215"/>
    <x v="2"/>
    <x v="0"/>
    <d v="2022-03-17T00:00:00"/>
    <x v="0"/>
  </r>
  <r>
    <s v="TXN_8625757"/>
    <s v="CUST_02"/>
    <x v="3"/>
    <s v="Item_2_BEV"/>
    <n v="6.5"/>
    <n v="5"/>
    <n v="32.5"/>
    <x v="2"/>
    <x v="1"/>
    <d v="2022-06-29T00:00:00"/>
    <x v="0"/>
  </r>
  <r>
    <s v="TXN_5437649"/>
    <s v="CUST_06"/>
    <x v="4"/>
    <s v="Item_21_FOOD"/>
    <n v="35"/>
    <n v="2"/>
    <n v="70"/>
    <x v="2"/>
    <x v="0"/>
    <d v="2022-02-14T00:00:00"/>
    <x v="1"/>
  </r>
  <r>
    <s v="TXN_7967879"/>
    <s v="CUST_13"/>
    <x v="1"/>
    <s v="Item_11_MILK"/>
    <n v="20"/>
    <n v="6"/>
    <n v="120"/>
    <x v="2"/>
    <x v="1"/>
    <d v="2023-01-11T00:00:00"/>
    <x v="0"/>
  </r>
  <r>
    <s v="TXN_1135577"/>
    <s v="CUST_20"/>
    <x v="3"/>
    <s v="Item_12_BEV"/>
    <n v="21.5"/>
    <n v="3"/>
    <n v="64.5"/>
    <x v="1"/>
    <x v="1"/>
    <d v="2023-08-28T00:00:00"/>
    <x v="1"/>
  </r>
  <r>
    <s v="TXN_7773278"/>
    <s v="CUST_11"/>
    <x v="6"/>
    <m/>
    <n v="38"/>
    <m/>
    <m/>
    <x v="2"/>
    <x v="0"/>
    <d v="2024-05-25T00:00:00"/>
    <x v="2"/>
  </r>
  <r>
    <s v="TXN_4033809"/>
    <s v="CUST_24"/>
    <x v="3"/>
    <s v="Item_7_BEV"/>
    <n v="14"/>
    <n v="3"/>
    <n v="42"/>
    <x v="2"/>
    <x v="1"/>
    <d v="2023-04-24T00:00:00"/>
    <x v="0"/>
  </r>
  <r>
    <s v="TXN_7042991"/>
    <s v="CUST_14"/>
    <x v="6"/>
    <s v="Item_15_EHE"/>
    <n v="26"/>
    <n v="9"/>
    <n v="234"/>
    <x v="0"/>
    <x v="0"/>
    <d v="2024-01-29T00:00:00"/>
    <x v="0"/>
  </r>
  <r>
    <s v="TXN_2281381"/>
    <s v="CUST_02"/>
    <x v="4"/>
    <s v="Item_22_FOOD"/>
    <n v="36.5"/>
    <n v="8"/>
    <n v="292"/>
    <x v="2"/>
    <x v="1"/>
    <d v="2024-12-15T00:00:00"/>
    <x v="2"/>
  </r>
  <r>
    <s v="TXN_2691463"/>
    <s v="CUST_19"/>
    <x v="0"/>
    <s v="Item_20_PAT"/>
    <n v="33.5"/>
    <n v="9"/>
    <n v="301.5"/>
    <x v="0"/>
    <x v="1"/>
    <d v="2024-08-25T00:00:00"/>
    <x v="1"/>
  </r>
  <r>
    <s v="TXN_7972013"/>
    <s v="CUST_08"/>
    <x v="1"/>
    <s v="Item_15_MILK"/>
    <n v="26"/>
    <n v="5"/>
    <n v="130"/>
    <x v="2"/>
    <x v="0"/>
    <d v="2023-03-26T00:00:00"/>
    <x v="2"/>
  </r>
  <r>
    <s v="TXN_5274500"/>
    <s v="CUST_01"/>
    <x v="6"/>
    <s v="Item_22_EHE"/>
    <n v="36.5"/>
    <n v="5"/>
    <n v="182.5"/>
    <x v="2"/>
    <x v="1"/>
    <d v="2023-06-09T00:00:00"/>
    <x v="2"/>
  </r>
  <r>
    <s v="TXN_5248957"/>
    <s v="CUST_19"/>
    <x v="4"/>
    <s v="Item_14_FOOD"/>
    <n v="24.5"/>
    <n v="2"/>
    <n v="49"/>
    <x v="1"/>
    <x v="1"/>
    <d v="2023-06-24T00:00:00"/>
    <x v="0"/>
  </r>
  <r>
    <s v="TXN_5711029"/>
    <s v="CUST_21"/>
    <x v="2"/>
    <s v="Item_25_BUT"/>
    <n v="41"/>
    <n v="3"/>
    <n v="123"/>
    <x v="2"/>
    <x v="1"/>
    <d v="2024-10-18T00:00:00"/>
    <x v="1"/>
  </r>
  <r>
    <s v="TXN_7313915"/>
    <s v="CUST_24"/>
    <x v="7"/>
    <s v="Item_2_CEA"/>
    <n v="6.5"/>
    <n v="5"/>
    <n v="32.5"/>
    <x v="2"/>
    <x v="0"/>
    <d v="2022-06-13T00:00:00"/>
    <x v="2"/>
  </r>
  <r>
    <s v="TXN_7960911"/>
    <s v="CUST_19"/>
    <x v="4"/>
    <s v="Item_22_FOOD"/>
    <n v="36.5"/>
    <n v="4"/>
    <n v="146"/>
    <x v="1"/>
    <x v="1"/>
    <d v="2023-06-12T00:00:00"/>
    <x v="1"/>
  </r>
  <r>
    <s v="TXN_1707962"/>
    <s v="CUST_12"/>
    <x v="7"/>
    <s v="Item_5_CEA"/>
    <n v="11"/>
    <n v="8"/>
    <n v="88"/>
    <x v="1"/>
    <x v="0"/>
    <d v="2022-08-20T00:00:00"/>
    <x v="1"/>
  </r>
  <r>
    <s v="TXN_2719011"/>
    <s v="CUST_14"/>
    <x v="1"/>
    <s v="Item_16_MILK"/>
    <n v="27.5"/>
    <n v="2"/>
    <n v="55"/>
    <x v="0"/>
    <x v="1"/>
    <d v="2024-10-09T00:00:00"/>
    <x v="0"/>
  </r>
  <r>
    <s v="TXN_8823017"/>
    <s v="CUST_06"/>
    <x v="6"/>
    <m/>
    <m/>
    <n v="10"/>
    <n v="320"/>
    <x v="0"/>
    <x v="0"/>
    <d v="2023-04-10T00:00:00"/>
    <x v="2"/>
  </r>
  <r>
    <s v="TXN_7352619"/>
    <s v="CUST_18"/>
    <x v="6"/>
    <s v="Item_19_EHE"/>
    <n v="32"/>
    <n v="8"/>
    <n v="256"/>
    <x v="2"/>
    <x v="0"/>
    <d v="2022-06-22T00:00:00"/>
    <x v="1"/>
  </r>
  <r>
    <s v="TXN_4103847"/>
    <s v="CUST_22"/>
    <x v="5"/>
    <s v="Item_2_FUR"/>
    <n v="6.5"/>
    <n v="4"/>
    <n v="26"/>
    <x v="1"/>
    <x v="1"/>
    <d v="2022-03-09T00:00:00"/>
    <x v="1"/>
  </r>
  <r>
    <s v="TXN_1928195"/>
    <s v="CUST_09"/>
    <x v="2"/>
    <s v="Item_15_BUT"/>
    <n v="26"/>
    <n v="2"/>
    <n v="52"/>
    <x v="1"/>
    <x v="1"/>
    <d v="2023-07-13T00:00:00"/>
    <x v="1"/>
  </r>
  <r>
    <s v="TXN_4099365"/>
    <s v="CUST_13"/>
    <x v="1"/>
    <s v="Item_19_MILK"/>
    <n v="32"/>
    <n v="3"/>
    <n v="96"/>
    <x v="1"/>
    <x v="1"/>
    <d v="2024-07-02T00:00:00"/>
    <x v="0"/>
  </r>
  <r>
    <s v="TXN_7254114"/>
    <s v="CUST_13"/>
    <x v="3"/>
    <s v="Item_14_BEV"/>
    <n v="24.5"/>
    <n v="10"/>
    <n v="245"/>
    <x v="2"/>
    <x v="1"/>
    <d v="2023-06-08T00:00:00"/>
    <x v="1"/>
  </r>
  <r>
    <s v="TXN_6533363"/>
    <s v="CUST_20"/>
    <x v="4"/>
    <s v="Item_13_FOOD"/>
    <n v="23"/>
    <n v="3"/>
    <n v="69"/>
    <x v="0"/>
    <x v="1"/>
    <d v="2022-09-13T00:00:00"/>
    <x v="2"/>
  </r>
  <r>
    <s v="TXN_6999553"/>
    <s v="CUST_02"/>
    <x v="4"/>
    <s v="Item_17_FOOD"/>
    <n v="29"/>
    <n v="6"/>
    <n v="174"/>
    <x v="1"/>
    <x v="1"/>
    <d v="2022-05-20T00:00:00"/>
    <x v="0"/>
  </r>
  <r>
    <s v="TXN_4974603"/>
    <s v="CUST_10"/>
    <x v="7"/>
    <s v="Item_11_CEA"/>
    <n v="20"/>
    <n v="8"/>
    <n v="160"/>
    <x v="0"/>
    <x v="0"/>
    <d v="2023-01-06T00:00:00"/>
    <x v="0"/>
  </r>
  <r>
    <s v="TXN_4347270"/>
    <s v="CUST_24"/>
    <x v="6"/>
    <s v="Item_22_EHE"/>
    <n v="36.5"/>
    <n v="7"/>
    <n v="255.5"/>
    <x v="2"/>
    <x v="0"/>
    <d v="2022-06-10T00:00:00"/>
    <x v="0"/>
  </r>
  <r>
    <s v="TXN_6324193"/>
    <s v="CUST_25"/>
    <x v="4"/>
    <s v="Item_12_FOOD"/>
    <n v="21.5"/>
    <n v="7"/>
    <n v="150.5"/>
    <x v="1"/>
    <x v="1"/>
    <d v="2024-09-07T00:00:00"/>
    <x v="2"/>
  </r>
  <r>
    <s v="TXN_4929314"/>
    <s v="CUST_24"/>
    <x v="6"/>
    <m/>
    <n v="23"/>
    <m/>
    <m/>
    <x v="0"/>
    <x v="0"/>
    <d v="2022-11-13T00:00:00"/>
    <x v="2"/>
  </r>
  <r>
    <s v="TXN_5030328"/>
    <s v="CUST_24"/>
    <x v="6"/>
    <s v="Item_13_EHE"/>
    <n v="23"/>
    <n v="7"/>
    <n v="161"/>
    <x v="2"/>
    <x v="1"/>
    <d v="2022-01-13T00:00:00"/>
    <x v="2"/>
  </r>
  <r>
    <s v="TXN_9668260"/>
    <s v="CUST_15"/>
    <x v="7"/>
    <s v="Item_22_CEA"/>
    <n v="36.5"/>
    <n v="2"/>
    <n v="73"/>
    <x v="2"/>
    <x v="0"/>
    <d v="2022-09-25T00:00:00"/>
    <x v="2"/>
  </r>
  <r>
    <s v="TXN_6870623"/>
    <s v="CUST_05"/>
    <x v="5"/>
    <s v="Item_21_FUR"/>
    <n v="35"/>
    <n v="4"/>
    <n v="140"/>
    <x v="2"/>
    <x v="1"/>
    <d v="2022-12-23T00:00:00"/>
    <x v="2"/>
  </r>
  <r>
    <s v="TXN_2598563"/>
    <s v="CUST_01"/>
    <x v="1"/>
    <s v="Item_16_MILK"/>
    <n v="27.5"/>
    <n v="7"/>
    <n v="192.5"/>
    <x v="1"/>
    <x v="1"/>
    <d v="2023-09-17T00:00:00"/>
    <x v="0"/>
  </r>
  <r>
    <s v="TXN_7539741"/>
    <s v="CUST_06"/>
    <x v="0"/>
    <s v="Item_4_PAT"/>
    <n v="9.5"/>
    <n v="1"/>
    <n v="9.5"/>
    <x v="0"/>
    <x v="1"/>
    <d v="2024-10-17T00:00:00"/>
    <x v="0"/>
  </r>
  <r>
    <s v="TXN_7810813"/>
    <s v="CUST_09"/>
    <x v="2"/>
    <s v="Item_20_BUT"/>
    <n v="33.5"/>
    <n v="9"/>
    <n v="301.5"/>
    <x v="1"/>
    <x v="1"/>
    <d v="2023-05-04T00:00:00"/>
    <x v="1"/>
  </r>
  <r>
    <s v="TXN_8023602"/>
    <s v="CUST_21"/>
    <x v="3"/>
    <s v="Item_15_BEV"/>
    <n v="26"/>
    <n v="8"/>
    <n v="208"/>
    <x v="0"/>
    <x v="1"/>
    <d v="2024-05-23T00:00:00"/>
    <x v="0"/>
  </r>
  <r>
    <s v="TXN_1470767"/>
    <s v="CUST_02"/>
    <x v="7"/>
    <s v="Item_8_CEA"/>
    <n v="15.5"/>
    <n v="6"/>
    <n v="93"/>
    <x v="2"/>
    <x v="1"/>
    <d v="2022-10-11T00:00:00"/>
    <x v="0"/>
  </r>
  <r>
    <s v="TXN_6967638"/>
    <s v="CUST_02"/>
    <x v="0"/>
    <s v="Item_15_PAT"/>
    <n v="26"/>
    <n v="9"/>
    <n v="234"/>
    <x v="1"/>
    <x v="1"/>
    <d v="2022-08-29T00:00:00"/>
    <x v="0"/>
  </r>
  <r>
    <s v="TXN_3108828"/>
    <s v="CUST_01"/>
    <x v="4"/>
    <s v="Item_5_FOOD"/>
    <n v="11"/>
    <n v="1"/>
    <n v="11"/>
    <x v="2"/>
    <x v="1"/>
    <d v="2024-09-29T00:00:00"/>
    <x v="1"/>
  </r>
  <r>
    <s v="TXN_4387515"/>
    <s v="CUST_12"/>
    <x v="3"/>
    <s v="Item_7_BEV"/>
    <n v="14"/>
    <n v="8"/>
    <n v="112"/>
    <x v="2"/>
    <x v="0"/>
    <d v="2023-07-06T00:00:00"/>
    <x v="2"/>
  </r>
  <r>
    <s v="TXN_6167710"/>
    <s v="CUST_15"/>
    <x v="4"/>
    <s v="Item_20_FOOD"/>
    <n v="33.5"/>
    <n v="7"/>
    <n v="234.5"/>
    <x v="2"/>
    <x v="0"/>
    <d v="2023-07-31T00:00:00"/>
    <x v="2"/>
  </r>
  <r>
    <s v="TXN_9627455"/>
    <s v="CUST_11"/>
    <x v="6"/>
    <s v="Item_15_EHE"/>
    <n v="26"/>
    <n v="10"/>
    <n v="260"/>
    <x v="2"/>
    <x v="1"/>
    <d v="2024-05-02T00:00:00"/>
    <x v="0"/>
  </r>
  <r>
    <s v="TXN_3097234"/>
    <s v="CUST_16"/>
    <x v="7"/>
    <s v="Item_22_CEA"/>
    <n v="36.5"/>
    <n v="6"/>
    <n v="219"/>
    <x v="1"/>
    <x v="0"/>
    <d v="2023-01-14T00:00:00"/>
    <x v="0"/>
  </r>
  <r>
    <s v="TXN_4468543"/>
    <s v="CUST_16"/>
    <x v="7"/>
    <s v="Item_12_CEA"/>
    <n v="21.5"/>
    <n v="2"/>
    <n v="43"/>
    <x v="0"/>
    <x v="0"/>
    <d v="2024-03-26T00:00:00"/>
    <x v="2"/>
  </r>
  <r>
    <s v="TXN_4837386"/>
    <s v="CUST_09"/>
    <x v="7"/>
    <m/>
    <m/>
    <n v="4"/>
    <n v="74"/>
    <x v="2"/>
    <x v="0"/>
    <d v="2022-01-10T00:00:00"/>
    <x v="1"/>
  </r>
  <r>
    <s v="TXN_3842407"/>
    <s v="CUST_08"/>
    <x v="5"/>
    <s v="Item_5_FUR"/>
    <n v="11"/>
    <n v="8"/>
    <n v="88"/>
    <x v="0"/>
    <x v="1"/>
    <d v="2022-12-17T00:00:00"/>
    <x v="1"/>
  </r>
  <r>
    <s v="TXN_8260473"/>
    <s v="CUST_01"/>
    <x v="4"/>
    <s v="Item_12_FOOD"/>
    <n v="21.5"/>
    <n v="6"/>
    <n v="129"/>
    <x v="1"/>
    <x v="0"/>
    <d v="2024-02-07T00:00:00"/>
    <x v="1"/>
  </r>
  <r>
    <s v="TXN_7780832"/>
    <s v="CUST_04"/>
    <x v="7"/>
    <m/>
    <n v="20"/>
    <m/>
    <m/>
    <x v="2"/>
    <x v="1"/>
    <d v="2024-06-14T00:00:00"/>
    <x v="2"/>
  </r>
  <r>
    <s v="TXN_5259443"/>
    <s v="CUST_15"/>
    <x v="1"/>
    <s v="Item_17_MILK"/>
    <n v="29"/>
    <n v="9"/>
    <n v="261"/>
    <x v="0"/>
    <x v="1"/>
    <d v="2024-03-06T00:00:00"/>
    <x v="1"/>
  </r>
  <r>
    <s v="TXN_4284755"/>
    <s v="CUST_07"/>
    <x v="1"/>
    <m/>
    <m/>
    <n v="4"/>
    <n v="92"/>
    <x v="2"/>
    <x v="0"/>
    <d v="2024-10-13T00:00:00"/>
    <x v="1"/>
  </r>
  <r>
    <s v="TXN_5275020"/>
    <s v="CUST_17"/>
    <x v="2"/>
    <s v="Item_20_BUT"/>
    <n v="33.5"/>
    <n v="2"/>
    <n v="67"/>
    <x v="1"/>
    <x v="0"/>
    <d v="2023-04-25T00:00:00"/>
    <x v="0"/>
  </r>
  <r>
    <s v="TXN_9702562"/>
    <s v="CUST_06"/>
    <x v="3"/>
    <s v="Item_12_BEV"/>
    <n v="21.5"/>
    <n v="9"/>
    <n v="193.5"/>
    <x v="2"/>
    <x v="0"/>
    <d v="2022-05-27T00:00:00"/>
    <x v="0"/>
  </r>
  <r>
    <s v="TXN_9462569"/>
    <s v="CUST_24"/>
    <x v="4"/>
    <s v="Item_21_FOOD"/>
    <n v="35"/>
    <n v="6"/>
    <n v="210"/>
    <x v="1"/>
    <x v="0"/>
    <d v="2023-04-18T00:00:00"/>
    <x v="2"/>
  </r>
  <r>
    <s v="TXN_6131364"/>
    <s v="CUST_11"/>
    <x v="3"/>
    <s v="Item_2_BEV"/>
    <n v="6.5"/>
    <n v="5"/>
    <n v="32.5"/>
    <x v="2"/>
    <x v="1"/>
    <d v="2024-10-29T00:00:00"/>
    <x v="2"/>
  </r>
  <r>
    <s v="TXN_1650989"/>
    <s v="CUST_19"/>
    <x v="2"/>
    <s v="Item_25_BUT"/>
    <n v="41"/>
    <n v="1"/>
    <n v="41"/>
    <x v="0"/>
    <x v="1"/>
    <d v="2024-05-13T00:00:00"/>
    <x v="1"/>
  </r>
  <r>
    <s v="TXN_9153686"/>
    <s v="CUST_04"/>
    <x v="6"/>
    <s v="Item_4_EHE"/>
    <n v="9.5"/>
    <n v="1"/>
    <n v="9.5"/>
    <x v="2"/>
    <x v="0"/>
    <d v="2024-04-14T00:00:00"/>
    <x v="0"/>
  </r>
  <r>
    <s v="TXN_4512719"/>
    <s v="CUST_06"/>
    <x v="1"/>
    <s v="Item_8_MILK"/>
    <n v="15.5"/>
    <n v="7"/>
    <n v="108.5"/>
    <x v="0"/>
    <x v="1"/>
    <d v="2023-03-25T00:00:00"/>
    <x v="2"/>
  </r>
  <r>
    <s v="TXN_3736556"/>
    <s v="CUST_14"/>
    <x v="0"/>
    <s v="Item_11_PAT"/>
    <n v="20"/>
    <n v="6"/>
    <n v="120"/>
    <x v="0"/>
    <x v="0"/>
    <d v="2022-11-02T00:00:00"/>
    <x v="0"/>
  </r>
  <r>
    <s v="TXN_1112566"/>
    <s v="CUST_22"/>
    <x v="3"/>
    <s v="Item_17_BEV"/>
    <n v="29"/>
    <n v="2"/>
    <n v="58"/>
    <x v="2"/>
    <x v="0"/>
    <d v="2022-07-19T00:00:00"/>
    <x v="1"/>
  </r>
  <r>
    <s v="TXN_6460758"/>
    <s v="CUST_13"/>
    <x v="0"/>
    <s v="Item_25_PAT"/>
    <n v="41"/>
    <n v="4"/>
    <n v="164"/>
    <x v="1"/>
    <x v="0"/>
    <d v="2023-07-29T00:00:00"/>
    <x v="1"/>
  </r>
  <r>
    <s v="TXN_5029574"/>
    <s v="CUST_25"/>
    <x v="5"/>
    <s v="Item_21_FUR"/>
    <n v="35"/>
    <n v="5"/>
    <n v="175"/>
    <x v="1"/>
    <x v="1"/>
    <d v="2024-04-30T00:00:00"/>
    <x v="0"/>
  </r>
  <r>
    <s v="TXN_7440627"/>
    <s v="CUST_13"/>
    <x v="0"/>
    <s v="Item_20_PAT"/>
    <n v="33.5"/>
    <n v="6"/>
    <n v="201"/>
    <x v="1"/>
    <x v="0"/>
    <d v="2024-04-09T00:00:00"/>
    <x v="1"/>
  </r>
  <r>
    <s v="TXN_8786976"/>
    <s v="CUST_01"/>
    <x v="1"/>
    <s v="Item_1_MILK"/>
    <n v="5"/>
    <n v="1"/>
    <n v="5"/>
    <x v="1"/>
    <x v="0"/>
    <d v="2022-04-12T00:00:00"/>
    <x v="2"/>
  </r>
  <r>
    <s v="TXN_2722898"/>
    <s v="CUST_21"/>
    <x v="3"/>
    <s v="Item_6_BEV"/>
    <n v="12.5"/>
    <n v="10"/>
    <n v="125"/>
    <x v="0"/>
    <x v="1"/>
    <d v="2024-05-30T00:00:00"/>
    <x v="1"/>
  </r>
  <r>
    <s v="TXN_1701445"/>
    <s v="CUST_22"/>
    <x v="2"/>
    <s v="Item_16_BUT"/>
    <n v="27.5"/>
    <n v="5"/>
    <n v="137.5"/>
    <x v="1"/>
    <x v="1"/>
    <d v="2022-05-26T00:00:00"/>
    <x v="1"/>
  </r>
  <r>
    <s v="TXN_6233782"/>
    <s v="CUST_14"/>
    <x v="2"/>
    <m/>
    <n v="17"/>
    <m/>
    <m/>
    <x v="0"/>
    <x v="0"/>
    <d v="2022-02-14T00:00:00"/>
    <x v="0"/>
  </r>
  <r>
    <s v="TXN_1187836"/>
    <s v="CUST_01"/>
    <x v="7"/>
    <m/>
    <n v="38"/>
    <m/>
    <m/>
    <x v="0"/>
    <x v="1"/>
    <d v="2022-12-20T00:00:00"/>
    <x v="1"/>
  </r>
  <r>
    <s v="TXN_5275028"/>
    <s v="CUST_02"/>
    <x v="6"/>
    <s v="Item_1_EHE"/>
    <n v="5"/>
    <n v="7"/>
    <n v="35"/>
    <x v="1"/>
    <x v="0"/>
    <d v="2022-03-19T00:00:00"/>
    <x v="2"/>
  </r>
  <r>
    <s v="TXN_2587564"/>
    <s v="CUST_24"/>
    <x v="4"/>
    <s v="Item_18_FOOD"/>
    <n v="30.5"/>
    <n v="7"/>
    <n v="213.5"/>
    <x v="1"/>
    <x v="0"/>
    <d v="2024-07-30T00:00:00"/>
    <x v="2"/>
  </r>
  <r>
    <s v="TXN_8593945"/>
    <s v="CUST_11"/>
    <x v="7"/>
    <s v="Item_12_CEA"/>
    <n v="21.5"/>
    <n v="9"/>
    <n v="193.5"/>
    <x v="1"/>
    <x v="0"/>
    <d v="2024-09-02T00:00:00"/>
    <x v="1"/>
  </r>
  <r>
    <s v="TXN_7218185"/>
    <s v="CUST_02"/>
    <x v="0"/>
    <s v="Item_8_PAT"/>
    <n v="15.5"/>
    <n v="6"/>
    <n v="93"/>
    <x v="0"/>
    <x v="1"/>
    <d v="2024-03-04T00:00:00"/>
    <x v="1"/>
  </r>
  <r>
    <s v="TXN_4046554"/>
    <s v="CUST_05"/>
    <x v="5"/>
    <s v="Item_25_FUR"/>
    <n v="41"/>
    <n v="7"/>
    <n v="287"/>
    <x v="1"/>
    <x v="1"/>
    <d v="2023-02-15T00:00:00"/>
    <x v="2"/>
  </r>
  <r>
    <s v="TXN_8814811"/>
    <s v="CUST_14"/>
    <x v="4"/>
    <s v="Item_5_FOOD"/>
    <n v="11"/>
    <n v="1"/>
    <n v="11"/>
    <x v="2"/>
    <x v="1"/>
    <d v="2024-05-31T00:00:00"/>
    <x v="1"/>
  </r>
  <r>
    <s v="TXN_8077691"/>
    <s v="CUST_18"/>
    <x v="3"/>
    <s v="Item_12_BEV"/>
    <n v="21.5"/>
    <n v="1"/>
    <n v="21.5"/>
    <x v="0"/>
    <x v="0"/>
    <d v="2024-03-13T00:00:00"/>
    <x v="2"/>
  </r>
  <r>
    <s v="TXN_1199916"/>
    <s v="CUST_21"/>
    <x v="5"/>
    <m/>
    <n v="6.5"/>
    <m/>
    <m/>
    <x v="0"/>
    <x v="1"/>
    <d v="2022-06-25T00:00:00"/>
    <x v="2"/>
  </r>
  <r>
    <s v="TXN_2405836"/>
    <s v="CUST_05"/>
    <x v="6"/>
    <s v="Item_20_EHE"/>
    <n v="33.5"/>
    <n v="1"/>
    <n v="33.5"/>
    <x v="2"/>
    <x v="1"/>
    <d v="2024-05-11T00:00:00"/>
    <x v="0"/>
  </r>
  <r>
    <s v="TXN_9836537"/>
    <s v="CUST_06"/>
    <x v="4"/>
    <s v="Item_19_FOOD"/>
    <n v="32"/>
    <n v="6"/>
    <n v="192"/>
    <x v="2"/>
    <x v="0"/>
    <d v="2024-01-24T00:00:00"/>
    <x v="2"/>
  </r>
  <r>
    <s v="TXN_7967626"/>
    <s v="CUST_19"/>
    <x v="7"/>
    <s v="Item_21_CEA"/>
    <n v="35"/>
    <n v="3"/>
    <n v="105"/>
    <x v="2"/>
    <x v="0"/>
    <d v="2023-12-11T00:00:00"/>
    <x v="2"/>
  </r>
  <r>
    <s v="TXN_6855605"/>
    <s v="CUST_07"/>
    <x v="2"/>
    <s v="Item_15_BUT"/>
    <n v="26"/>
    <n v="1"/>
    <n v="26"/>
    <x v="1"/>
    <x v="0"/>
    <d v="2024-02-09T00:00:00"/>
    <x v="1"/>
  </r>
  <r>
    <s v="TXN_5863318"/>
    <s v="CUST_18"/>
    <x v="2"/>
    <m/>
    <m/>
    <n v="3"/>
    <n v="100.5"/>
    <x v="0"/>
    <x v="1"/>
    <d v="2022-04-09T00:00:00"/>
    <x v="1"/>
  </r>
  <r>
    <s v="TXN_8643512"/>
    <s v="CUST_09"/>
    <x v="5"/>
    <s v="Item_14_FUR"/>
    <n v="24.5"/>
    <n v="10"/>
    <n v="245"/>
    <x v="2"/>
    <x v="1"/>
    <d v="2022-02-18T00:00:00"/>
    <x v="1"/>
  </r>
  <r>
    <s v="TXN_1857948"/>
    <s v="CUST_12"/>
    <x v="3"/>
    <s v="Item_24_BEV"/>
    <n v="39.5"/>
    <n v="9"/>
    <n v="355.5"/>
    <x v="1"/>
    <x v="1"/>
    <d v="2022-07-04T00:00:00"/>
    <x v="0"/>
  </r>
  <r>
    <s v="TXN_5830669"/>
    <s v="CUST_05"/>
    <x v="3"/>
    <s v="Item_3_BEV"/>
    <n v="8"/>
    <n v="8"/>
    <n v="64"/>
    <x v="1"/>
    <x v="0"/>
    <d v="2022-02-09T00:00:00"/>
    <x v="2"/>
  </r>
  <r>
    <s v="TXN_9815485"/>
    <s v="CUST_19"/>
    <x v="2"/>
    <s v="Item_16_BUT"/>
    <n v="27.5"/>
    <n v="5"/>
    <n v="137.5"/>
    <x v="0"/>
    <x v="0"/>
    <d v="2024-05-02T00:00:00"/>
    <x v="0"/>
  </r>
  <r>
    <s v="TXN_6682588"/>
    <s v="CUST_02"/>
    <x v="5"/>
    <m/>
    <n v="39.5"/>
    <m/>
    <m/>
    <x v="2"/>
    <x v="1"/>
    <d v="2022-03-06T00:00:00"/>
    <x v="2"/>
  </r>
  <r>
    <s v="TXN_4050195"/>
    <s v="CUST_03"/>
    <x v="1"/>
    <s v="Item_19_MILK"/>
    <n v="32"/>
    <n v="9"/>
    <n v="288"/>
    <x v="1"/>
    <x v="0"/>
    <d v="2024-03-17T00:00:00"/>
    <x v="2"/>
  </r>
  <r>
    <s v="TXN_7009289"/>
    <s v="CUST_24"/>
    <x v="0"/>
    <s v="Item_7_PAT"/>
    <n v="14"/>
    <n v="4"/>
    <n v="56"/>
    <x v="2"/>
    <x v="1"/>
    <d v="2022-07-16T00:00:00"/>
    <x v="0"/>
  </r>
  <r>
    <s v="TXN_3893340"/>
    <s v="CUST_05"/>
    <x v="6"/>
    <s v="Item_19_EHE"/>
    <n v="32"/>
    <n v="5"/>
    <n v="160"/>
    <x v="0"/>
    <x v="0"/>
    <d v="2022-01-14T00:00:00"/>
    <x v="0"/>
  </r>
  <r>
    <s v="TXN_9279731"/>
    <s v="CUST_10"/>
    <x v="5"/>
    <s v="Item_6_FUR"/>
    <n v="12.5"/>
    <n v="6"/>
    <n v="75"/>
    <x v="2"/>
    <x v="1"/>
    <d v="2023-02-23T00:00:00"/>
    <x v="2"/>
  </r>
  <r>
    <s v="TXN_8307423"/>
    <s v="CUST_03"/>
    <x v="0"/>
    <s v="Item_19_PAT"/>
    <n v="32"/>
    <n v="8"/>
    <n v="256"/>
    <x v="0"/>
    <x v="0"/>
    <d v="2024-04-02T00:00:00"/>
    <x v="2"/>
  </r>
  <r>
    <s v="TXN_6017531"/>
    <s v="CUST_21"/>
    <x v="1"/>
    <s v="Item_2_MILK"/>
    <n v="6.5"/>
    <n v="4"/>
    <n v="26"/>
    <x v="1"/>
    <x v="0"/>
    <d v="2024-10-05T00:00:00"/>
    <x v="0"/>
  </r>
  <r>
    <s v="TXN_6327819"/>
    <s v="CUST_01"/>
    <x v="7"/>
    <s v="Item_19_CEA"/>
    <n v="32"/>
    <n v="3"/>
    <n v="96"/>
    <x v="2"/>
    <x v="0"/>
    <d v="2022-09-12T00:00:00"/>
    <x v="1"/>
  </r>
  <r>
    <s v="TXN_2432720"/>
    <s v="CUST_09"/>
    <x v="7"/>
    <s v="Item_12_CEA"/>
    <n v="21.5"/>
    <n v="5"/>
    <n v="107.5"/>
    <x v="2"/>
    <x v="1"/>
    <d v="2024-01-02T00:00:00"/>
    <x v="0"/>
  </r>
  <r>
    <s v="TXN_3328545"/>
    <s v="CUST_05"/>
    <x v="3"/>
    <s v="Item_20_BEV"/>
    <n v="33.5"/>
    <n v="9"/>
    <n v="301.5"/>
    <x v="1"/>
    <x v="0"/>
    <d v="2024-03-22T00:00:00"/>
    <x v="0"/>
  </r>
  <r>
    <s v="TXN_9715411"/>
    <s v="CUST_22"/>
    <x v="2"/>
    <s v="Item_24_BUT"/>
    <n v="39.5"/>
    <n v="9"/>
    <n v="355.5"/>
    <x v="2"/>
    <x v="0"/>
    <d v="2024-06-14T00:00:00"/>
    <x v="0"/>
  </r>
  <r>
    <s v="TXN_8941388"/>
    <s v="CUST_19"/>
    <x v="3"/>
    <s v="Item_17_BEV"/>
    <n v="29"/>
    <n v="8"/>
    <n v="232"/>
    <x v="0"/>
    <x v="1"/>
    <d v="2022-05-09T00:00:00"/>
    <x v="0"/>
  </r>
  <r>
    <s v="TXN_6023185"/>
    <s v="CUST_17"/>
    <x v="6"/>
    <s v="Item_25_EHE"/>
    <n v="41"/>
    <n v="9"/>
    <n v="369"/>
    <x v="2"/>
    <x v="1"/>
    <d v="2023-03-31T00:00:00"/>
    <x v="0"/>
  </r>
  <r>
    <s v="TXN_9936490"/>
    <s v="CUST_23"/>
    <x v="4"/>
    <s v="Item_24_FOOD"/>
    <n v="39.5"/>
    <n v="5"/>
    <n v="197.5"/>
    <x v="2"/>
    <x v="1"/>
    <d v="2024-10-18T00:00:00"/>
    <x v="2"/>
  </r>
  <r>
    <s v="TXN_7564225"/>
    <s v="CUST_18"/>
    <x v="4"/>
    <m/>
    <n v="21.5"/>
    <m/>
    <m/>
    <x v="0"/>
    <x v="1"/>
    <d v="2024-11-09T00:00:00"/>
    <x v="0"/>
  </r>
  <r>
    <s v="TXN_8046576"/>
    <s v="CUST_13"/>
    <x v="0"/>
    <s v="Item_9_PAT"/>
    <n v="17"/>
    <n v="5"/>
    <n v="85"/>
    <x v="1"/>
    <x v="0"/>
    <d v="2022-09-17T00:00:00"/>
    <x v="1"/>
  </r>
  <r>
    <s v="TXN_8316992"/>
    <s v="CUST_17"/>
    <x v="2"/>
    <s v="Item_6_BUT"/>
    <n v="12.5"/>
    <n v="1"/>
    <n v="12.5"/>
    <x v="1"/>
    <x v="1"/>
    <d v="2023-04-19T00:00:00"/>
    <x v="2"/>
  </r>
  <r>
    <s v="TXN_1318784"/>
    <s v="CUST_19"/>
    <x v="7"/>
    <s v="Item_14_CEA"/>
    <n v="24.5"/>
    <n v="1"/>
    <n v="24.5"/>
    <x v="0"/>
    <x v="0"/>
    <d v="2024-03-11T00:00:00"/>
    <x v="0"/>
  </r>
  <r>
    <s v="TXN_7658118"/>
    <s v="CUST_20"/>
    <x v="4"/>
    <s v="Item_8_FOOD"/>
    <n v="15.5"/>
    <n v="4"/>
    <n v="62"/>
    <x v="2"/>
    <x v="1"/>
    <d v="2024-03-11T00:00:00"/>
    <x v="2"/>
  </r>
  <r>
    <s v="TXN_9501007"/>
    <s v="CUST_03"/>
    <x v="0"/>
    <s v="Item_13_PAT"/>
    <n v="23"/>
    <n v="6"/>
    <n v="138"/>
    <x v="0"/>
    <x v="1"/>
    <d v="2022-09-26T00:00:00"/>
    <x v="1"/>
  </r>
  <r>
    <s v="TXN_6275978"/>
    <s v="CUST_13"/>
    <x v="6"/>
    <s v="Item_21_EHE"/>
    <n v="35"/>
    <n v="9"/>
    <n v="315"/>
    <x v="1"/>
    <x v="0"/>
    <d v="2023-07-05T00:00:00"/>
    <x v="1"/>
  </r>
  <r>
    <s v="TXN_1694123"/>
    <s v="CUST_06"/>
    <x v="3"/>
    <s v="Item_9_BEV"/>
    <n v="17"/>
    <n v="10"/>
    <n v="170"/>
    <x v="0"/>
    <x v="0"/>
    <d v="2023-08-06T00:00:00"/>
    <x v="0"/>
  </r>
  <r>
    <s v="TXN_1051740"/>
    <s v="CUST_24"/>
    <x v="1"/>
    <s v="Item_23_MILK"/>
    <n v="38"/>
    <n v="5"/>
    <n v="190"/>
    <x v="2"/>
    <x v="1"/>
    <d v="2024-12-14T00:00:00"/>
    <x v="2"/>
  </r>
  <r>
    <s v="TXN_1685964"/>
    <s v="CUST_04"/>
    <x v="3"/>
    <s v="Item_15_BEV"/>
    <n v="26"/>
    <n v="5"/>
    <n v="130"/>
    <x v="2"/>
    <x v="1"/>
    <d v="2024-12-23T00:00:00"/>
    <x v="2"/>
  </r>
  <r>
    <s v="TXN_4265824"/>
    <s v="CUST_21"/>
    <x v="3"/>
    <s v="Item_8_BEV"/>
    <n v="15.5"/>
    <n v="8"/>
    <n v="124"/>
    <x v="1"/>
    <x v="0"/>
    <d v="2022-12-13T00:00:00"/>
    <x v="0"/>
  </r>
  <r>
    <s v="TXN_7283294"/>
    <s v="CUST_02"/>
    <x v="1"/>
    <s v="Item_13_MILK"/>
    <n v="23"/>
    <n v="3"/>
    <n v="69"/>
    <x v="0"/>
    <x v="0"/>
    <d v="2022-09-14T00:00:00"/>
    <x v="1"/>
  </r>
  <r>
    <s v="TXN_5776425"/>
    <s v="CUST_20"/>
    <x v="5"/>
    <s v="Item_7_FUR"/>
    <n v="14"/>
    <n v="7"/>
    <n v="98"/>
    <x v="0"/>
    <x v="0"/>
    <d v="2022-09-08T00:00:00"/>
    <x v="2"/>
  </r>
  <r>
    <s v="TXN_8868134"/>
    <s v="CUST_20"/>
    <x v="3"/>
    <s v="Item_13_BEV"/>
    <n v="23"/>
    <n v="1"/>
    <n v="23"/>
    <x v="2"/>
    <x v="0"/>
    <d v="2022-02-21T00:00:00"/>
    <x v="0"/>
  </r>
  <r>
    <s v="TXN_7207545"/>
    <s v="CUST_18"/>
    <x v="2"/>
    <s v="Item_4_BUT"/>
    <n v="9.5"/>
    <n v="4"/>
    <n v="38"/>
    <x v="0"/>
    <x v="0"/>
    <d v="2024-08-09T00:00:00"/>
    <x v="0"/>
  </r>
  <r>
    <s v="TXN_5705847"/>
    <s v="CUST_01"/>
    <x v="7"/>
    <s v="Item_6_CEA"/>
    <n v="12.5"/>
    <n v="8"/>
    <n v="100"/>
    <x v="0"/>
    <x v="0"/>
    <d v="2022-12-28T00:00:00"/>
    <x v="1"/>
  </r>
  <r>
    <s v="TXN_9532159"/>
    <s v="CUST_03"/>
    <x v="7"/>
    <s v="Item_7_CEA"/>
    <n v="14"/>
    <n v="5"/>
    <n v="70"/>
    <x v="1"/>
    <x v="0"/>
    <d v="2022-10-21T00:00:00"/>
    <x v="1"/>
  </r>
  <r>
    <s v="TXN_6167687"/>
    <s v="CUST_14"/>
    <x v="6"/>
    <s v="Item_5_EHE"/>
    <n v="11"/>
    <n v="7"/>
    <n v="77"/>
    <x v="2"/>
    <x v="0"/>
    <d v="2024-09-06T00:00:00"/>
    <x v="2"/>
  </r>
  <r>
    <s v="TXN_2579665"/>
    <s v="CUST_24"/>
    <x v="3"/>
    <s v="Item_2_BEV"/>
    <n v="6.5"/>
    <n v="2"/>
    <n v="13"/>
    <x v="1"/>
    <x v="0"/>
    <d v="2022-07-04T00:00:00"/>
    <x v="1"/>
  </r>
  <r>
    <s v="TXN_5392536"/>
    <s v="CUST_11"/>
    <x v="2"/>
    <s v="Item_25_BUT"/>
    <n v="41"/>
    <n v="6"/>
    <n v="246"/>
    <x v="0"/>
    <x v="0"/>
    <d v="2023-06-22T00:00:00"/>
    <x v="0"/>
  </r>
  <r>
    <s v="TXN_8810062"/>
    <s v="CUST_07"/>
    <x v="6"/>
    <s v="Item_6_EHE"/>
    <n v="12.5"/>
    <n v="8"/>
    <n v="100"/>
    <x v="0"/>
    <x v="1"/>
    <d v="2024-10-10T00:00:00"/>
    <x v="1"/>
  </r>
  <r>
    <s v="TXN_6727532"/>
    <s v="CUST_13"/>
    <x v="5"/>
    <s v="Item_20_FUR"/>
    <n v="33.5"/>
    <n v="3"/>
    <n v="100.5"/>
    <x v="0"/>
    <x v="1"/>
    <d v="2024-02-06T00:00:00"/>
    <x v="1"/>
  </r>
  <r>
    <s v="TXN_3019783"/>
    <s v="CUST_16"/>
    <x v="6"/>
    <s v="Item_2_EHE"/>
    <n v="6.5"/>
    <n v="4"/>
    <n v="26"/>
    <x v="2"/>
    <x v="1"/>
    <d v="2024-02-16T00:00:00"/>
    <x v="1"/>
  </r>
  <r>
    <s v="TXN_1136695"/>
    <s v="CUST_18"/>
    <x v="4"/>
    <m/>
    <m/>
    <n v="8"/>
    <n v="76"/>
    <x v="0"/>
    <x v="1"/>
    <d v="2024-03-24T00:00:00"/>
    <x v="0"/>
  </r>
  <r>
    <s v="TXN_7128121"/>
    <s v="CUST_15"/>
    <x v="4"/>
    <s v="Item_10_FOOD"/>
    <n v="18.5"/>
    <n v="5"/>
    <n v="92.5"/>
    <x v="2"/>
    <x v="1"/>
    <d v="2022-04-16T00:00:00"/>
    <x v="0"/>
  </r>
  <r>
    <s v="TXN_9110939"/>
    <s v="CUST_14"/>
    <x v="2"/>
    <s v="Item_3_BUT"/>
    <n v="8"/>
    <n v="5"/>
    <n v="40"/>
    <x v="0"/>
    <x v="0"/>
    <d v="2023-05-06T00:00:00"/>
    <x v="2"/>
  </r>
  <r>
    <s v="TXN_6677671"/>
    <s v="CUST_09"/>
    <x v="6"/>
    <s v="Item_11_EHE"/>
    <n v="20"/>
    <n v="3"/>
    <n v="60"/>
    <x v="1"/>
    <x v="0"/>
    <d v="2022-04-27T00:00:00"/>
    <x v="2"/>
  </r>
  <r>
    <s v="TXN_3259067"/>
    <s v="CUST_14"/>
    <x v="1"/>
    <s v="Item_11_MILK"/>
    <n v="20"/>
    <n v="7"/>
    <n v="140"/>
    <x v="2"/>
    <x v="0"/>
    <d v="2024-12-10T00:00:00"/>
    <x v="2"/>
  </r>
  <r>
    <s v="TXN_3928142"/>
    <s v="CUST_01"/>
    <x v="5"/>
    <m/>
    <n v="35"/>
    <m/>
    <m/>
    <x v="1"/>
    <x v="1"/>
    <d v="2025-01-05T00:00:00"/>
    <x v="2"/>
  </r>
  <r>
    <s v="TXN_6057467"/>
    <s v="CUST_07"/>
    <x v="1"/>
    <s v="Item_7_MILK"/>
    <n v="14"/>
    <n v="1"/>
    <n v="14"/>
    <x v="1"/>
    <x v="1"/>
    <d v="2024-11-03T00:00:00"/>
    <x v="0"/>
  </r>
  <r>
    <s v="TXN_3594131"/>
    <s v="CUST_11"/>
    <x v="4"/>
    <s v="Item_9_FOOD"/>
    <n v="17"/>
    <n v="2"/>
    <n v="34"/>
    <x v="0"/>
    <x v="0"/>
    <d v="2024-03-22T00:00:00"/>
    <x v="0"/>
  </r>
  <r>
    <s v="TXN_1209005"/>
    <s v="CUST_10"/>
    <x v="3"/>
    <s v="Item_3_BEV"/>
    <n v="8"/>
    <n v="5"/>
    <n v="40"/>
    <x v="0"/>
    <x v="1"/>
    <d v="2022-12-31T00:00:00"/>
    <x v="2"/>
  </r>
  <r>
    <s v="TXN_5501595"/>
    <s v="CUST_03"/>
    <x v="1"/>
    <s v="Item_8_MILK"/>
    <n v="15.5"/>
    <n v="3"/>
    <n v="46.5"/>
    <x v="2"/>
    <x v="0"/>
    <d v="2023-06-20T00:00:00"/>
    <x v="0"/>
  </r>
  <r>
    <s v="TXN_8205181"/>
    <s v="CUST_24"/>
    <x v="0"/>
    <s v="Item_17_PAT"/>
    <n v="29"/>
    <n v="6"/>
    <n v="174"/>
    <x v="0"/>
    <x v="0"/>
    <d v="2022-09-23T00:00:00"/>
    <x v="2"/>
  </r>
  <r>
    <s v="TXN_5721176"/>
    <s v="CUST_18"/>
    <x v="6"/>
    <s v="Item_13_EHE"/>
    <n v="23"/>
    <n v="10"/>
    <n v="230"/>
    <x v="1"/>
    <x v="0"/>
    <d v="2023-07-07T00:00:00"/>
    <x v="2"/>
  </r>
  <r>
    <s v="TXN_6441457"/>
    <s v="CUST_21"/>
    <x v="3"/>
    <s v="Item_12_BEV"/>
    <n v="21.5"/>
    <n v="2"/>
    <n v="43"/>
    <x v="2"/>
    <x v="1"/>
    <d v="2023-01-17T00:00:00"/>
    <x v="2"/>
  </r>
  <r>
    <s v="TXN_7444294"/>
    <s v="CUST_13"/>
    <x v="6"/>
    <s v="Item_23_EHE"/>
    <n v="38"/>
    <n v="10"/>
    <n v="380"/>
    <x v="2"/>
    <x v="0"/>
    <d v="2023-07-16T00:00:00"/>
    <x v="1"/>
  </r>
  <r>
    <s v="TXN_5390097"/>
    <s v="CUST_02"/>
    <x v="3"/>
    <s v="Item_19_BEV"/>
    <n v="32"/>
    <n v="3"/>
    <n v="96"/>
    <x v="1"/>
    <x v="1"/>
    <d v="2022-12-10T00:00:00"/>
    <x v="0"/>
  </r>
  <r>
    <s v="TXN_4803018"/>
    <s v="CUST_04"/>
    <x v="4"/>
    <s v="Item_10_FOOD"/>
    <n v="18.5"/>
    <n v="10"/>
    <n v="185"/>
    <x v="0"/>
    <x v="1"/>
    <d v="2023-07-11T00:00:00"/>
    <x v="0"/>
  </r>
  <r>
    <s v="TXN_3853013"/>
    <s v="CUST_04"/>
    <x v="3"/>
    <m/>
    <n v="35"/>
    <m/>
    <m/>
    <x v="2"/>
    <x v="0"/>
    <d v="2023-07-28T00:00:00"/>
    <x v="0"/>
  </r>
  <r>
    <s v="TXN_5171717"/>
    <s v="CUST_05"/>
    <x v="0"/>
    <m/>
    <m/>
    <n v="6"/>
    <n v="48"/>
    <x v="1"/>
    <x v="0"/>
    <d v="2023-06-19T00:00:00"/>
    <x v="0"/>
  </r>
  <r>
    <s v="TXN_5700967"/>
    <s v="CUST_08"/>
    <x v="5"/>
    <s v="Item_21_FUR"/>
    <n v="35"/>
    <n v="8"/>
    <n v="280"/>
    <x v="2"/>
    <x v="0"/>
    <d v="2022-06-13T00:00:00"/>
    <x v="0"/>
  </r>
  <r>
    <s v="TXN_9070334"/>
    <s v="CUST_25"/>
    <x v="5"/>
    <s v="Item_2_FUR"/>
    <n v="6.5"/>
    <n v="2"/>
    <n v="13"/>
    <x v="0"/>
    <x v="1"/>
    <d v="2024-05-15T00:00:00"/>
    <x v="2"/>
  </r>
  <r>
    <s v="TXN_1705335"/>
    <s v="CUST_23"/>
    <x v="6"/>
    <s v="Item_11_EHE"/>
    <n v="20"/>
    <n v="10"/>
    <n v="200"/>
    <x v="2"/>
    <x v="1"/>
    <d v="2024-05-07T00:00:00"/>
    <x v="1"/>
  </r>
  <r>
    <s v="TXN_8805325"/>
    <s v="CUST_04"/>
    <x v="0"/>
    <s v="Item_4_PAT"/>
    <n v="9.5"/>
    <n v="7"/>
    <n v="66.5"/>
    <x v="2"/>
    <x v="1"/>
    <d v="2024-06-19T00:00:00"/>
    <x v="1"/>
  </r>
  <r>
    <s v="TXN_7843840"/>
    <s v="CUST_25"/>
    <x v="0"/>
    <s v="Item_20_PAT"/>
    <n v="33.5"/>
    <n v="10"/>
    <n v="335"/>
    <x v="2"/>
    <x v="1"/>
    <d v="2022-12-31T00:00:00"/>
    <x v="1"/>
  </r>
  <r>
    <s v="TXN_7358591"/>
    <s v="CUST_13"/>
    <x v="6"/>
    <s v="Item_16_EHE"/>
    <n v="27.5"/>
    <n v="10"/>
    <n v="275"/>
    <x v="2"/>
    <x v="0"/>
    <d v="2022-02-12T00:00:00"/>
    <x v="2"/>
  </r>
  <r>
    <s v="TXN_3586844"/>
    <s v="CUST_13"/>
    <x v="0"/>
    <m/>
    <m/>
    <n v="4"/>
    <n v="32"/>
    <x v="2"/>
    <x v="1"/>
    <d v="2024-11-05T00:00:00"/>
    <x v="0"/>
  </r>
  <r>
    <s v="TXN_3166640"/>
    <s v="CUST_12"/>
    <x v="7"/>
    <s v="Item_20_CEA"/>
    <n v="33.5"/>
    <n v="4"/>
    <n v="134"/>
    <x v="1"/>
    <x v="1"/>
    <d v="2024-02-10T00:00:00"/>
    <x v="2"/>
  </r>
  <r>
    <s v="TXN_8210536"/>
    <s v="CUST_02"/>
    <x v="2"/>
    <s v="Item_23_BUT"/>
    <n v="38"/>
    <n v="2"/>
    <n v="76"/>
    <x v="0"/>
    <x v="1"/>
    <d v="2022-11-13T00:00:00"/>
    <x v="1"/>
  </r>
  <r>
    <s v="TXN_7186832"/>
    <s v="CUST_08"/>
    <x v="1"/>
    <s v="Item_4_MILK"/>
    <n v="9.5"/>
    <n v="10"/>
    <n v="95"/>
    <x v="2"/>
    <x v="1"/>
    <d v="2023-01-25T00:00:00"/>
    <x v="1"/>
  </r>
  <r>
    <s v="TXN_2073385"/>
    <s v="CUST_17"/>
    <x v="5"/>
    <s v="Item_6_FUR"/>
    <n v="12.5"/>
    <n v="5"/>
    <n v="62.5"/>
    <x v="0"/>
    <x v="1"/>
    <d v="2023-04-25T00:00:00"/>
    <x v="1"/>
  </r>
  <r>
    <s v="TXN_6928837"/>
    <s v="CUST_08"/>
    <x v="6"/>
    <s v="Item_5_EHE"/>
    <n v="11"/>
    <n v="8"/>
    <n v="88"/>
    <x v="2"/>
    <x v="0"/>
    <d v="2024-10-28T00:00:00"/>
    <x v="2"/>
  </r>
  <r>
    <s v="TXN_1512299"/>
    <s v="CUST_21"/>
    <x v="5"/>
    <s v="Item_21_FUR"/>
    <n v="35"/>
    <n v="8"/>
    <n v="280"/>
    <x v="1"/>
    <x v="1"/>
    <d v="2023-06-16T00:00:00"/>
    <x v="0"/>
  </r>
  <r>
    <s v="TXN_3244604"/>
    <s v="CUST_09"/>
    <x v="6"/>
    <s v="Item_17_EHE"/>
    <n v="29"/>
    <n v="9"/>
    <n v="261"/>
    <x v="1"/>
    <x v="1"/>
    <d v="2022-09-10T00:00:00"/>
    <x v="0"/>
  </r>
  <r>
    <s v="TXN_1864016"/>
    <s v="CUST_08"/>
    <x v="5"/>
    <m/>
    <n v="26"/>
    <m/>
    <m/>
    <x v="1"/>
    <x v="1"/>
    <d v="2024-03-15T00:00:00"/>
    <x v="0"/>
  </r>
  <r>
    <s v="TXN_3490599"/>
    <s v="CUST_20"/>
    <x v="2"/>
    <s v="Item_15_BUT"/>
    <n v="26"/>
    <n v="5"/>
    <n v="130"/>
    <x v="0"/>
    <x v="1"/>
    <d v="2023-03-21T00:00:00"/>
    <x v="0"/>
  </r>
  <r>
    <s v="TXN_8834540"/>
    <s v="CUST_25"/>
    <x v="3"/>
    <s v="Item_12_BEV"/>
    <n v="21.5"/>
    <n v="5"/>
    <n v="107.5"/>
    <x v="0"/>
    <x v="1"/>
    <d v="2023-02-24T00:00:00"/>
    <x v="1"/>
  </r>
  <r>
    <s v="TXN_6631615"/>
    <s v="CUST_15"/>
    <x v="1"/>
    <s v="Item_22_MILK"/>
    <n v="36.5"/>
    <n v="3"/>
    <n v="109.5"/>
    <x v="0"/>
    <x v="0"/>
    <d v="2022-07-08T00:00:00"/>
    <x v="1"/>
  </r>
  <r>
    <s v="TXN_1036563"/>
    <s v="CUST_12"/>
    <x v="7"/>
    <s v="Item_12_CEA"/>
    <n v="21.5"/>
    <n v="8"/>
    <n v="172"/>
    <x v="1"/>
    <x v="0"/>
    <d v="2023-09-12T00:00:00"/>
    <x v="0"/>
  </r>
  <r>
    <s v="TXN_2585207"/>
    <s v="CUST_10"/>
    <x v="7"/>
    <s v="Item_5_CEA"/>
    <n v="11"/>
    <n v="8"/>
    <n v="88"/>
    <x v="1"/>
    <x v="0"/>
    <d v="2022-10-03T00:00:00"/>
    <x v="0"/>
  </r>
  <r>
    <s v="TXN_7104996"/>
    <s v="CUST_15"/>
    <x v="6"/>
    <s v="Item_25_EHE"/>
    <n v="41"/>
    <n v="4"/>
    <n v="164"/>
    <x v="1"/>
    <x v="1"/>
    <d v="2024-02-27T00:00:00"/>
    <x v="1"/>
  </r>
  <r>
    <s v="TXN_6995866"/>
    <s v="CUST_15"/>
    <x v="2"/>
    <s v="Item_6_BUT"/>
    <n v="12.5"/>
    <n v="7"/>
    <n v="87.5"/>
    <x v="2"/>
    <x v="1"/>
    <d v="2023-07-19T00:00:00"/>
    <x v="2"/>
  </r>
  <r>
    <s v="TXN_4288227"/>
    <s v="CUST_08"/>
    <x v="2"/>
    <m/>
    <m/>
    <n v="8"/>
    <n v="292"/>
    <x v="2"/>
    <x v="0"/>
    <d v="2024-12-11T00:00:00"/>
    <x v="0"/>
  </r>
  <r>
    <s v="TXN_2593805"/>
    <s v="CUST_08"/>
    <x v="6"/>
    <s v="Item_11_EHE"/>
    <n v="20"/>
    <n v="4"/>
    <n v="80"/>
    <x v="1"/>
    <x v="0"/>
    <d v="2024-10-05T00:00:00"/>
    <x v="2"/>
  </r>
  <r>
    <s v="TXN_7711337"/>
    <s v="CUST_14"/>
    <x v="3"/>
    <s v="Item_7_BEV"/>
    <n v="14"/>
    <n v="8"/>
    <n v="112"/>
    <x v="1"/>
    <x v="0"/>
    <d v="2022-02-28T00:00:00"/>
    <x v="1"/>
  </r>
  <r>
    <s v="TXN_3170394"/>
    <s v="CUST_15"/>
    <x v="4"/>
    <s v="Item_13_FOOD"/>
    <n v="23"/>
    <n v="1"/>
    <n v="23"/>
    <x v="0"/>
    <x v="0"/>
    <d v="2024-08-14T00:00:00"/>
    <x v="1"/>
  </r>
  <r>
    <s v="TXN_3508457"/>
    <s v="CUST_02"/>
    <x v="0"/>
    <s v="Item_11_PAT"/>
    <n v="20"/>
    <n v="1"/>
    <n v="20"/>
    <x v="2"/>
    <x v="1"/>
    <d v="2022-04-25T00:00:00"/>
    <x v="2"/>
  </r>
  <r>
    <s v="TXN_2700692"/>
    <s v="CUST_08"/>
    <x v="1"/>
    <s v="Item_16_MILK"/>
    <n v="27.5"/>
    <n v="7"/>
    <n v="192.5"/>
    <x v="1"/>
    <x v="0"/>
    <d v="2023-06-14T00:00:00"/>
    <x v="2"/>
  </r>
  <r>
    <s v="TXN_9364474"/>
    <s v="CUST_19"/>
    <x v="4"/>
    <s v="Item_22_FOOD"/>
    <n v="36.5"/>
    <n v="3"/>
    <n v="109.5"/>
    <x v="2"/>
    <x v="1"/>
    <d v="2022-01-01T00:00:00"/>
    <x v="1"/>
  </r>
  <r>
    <s v="TXN_7900234"/>
    <s v="CUST_14"/>
    <x v="7"/>
    <s v="Item_13_CEA"/>
    <n v="23"/>
    <n v="6"/>
    <n v="138"/>
    <x v="2"/>
    <x v="1"/>
    <d v="2024-06-13T00:00:00"/>
    <x v="2"/>
  </r>
  <r>
    <s v="TXN_5662508"/>
    <s v="CUST_24"/>
    <x v="5"/>
    <s v="Item_20_FUR"/>
    <n v="33.5"/>
    <n v="10"/>
    <n v="335"/>
    <x v="1"/>
    <x v="1"/>
    <d v="2022-06-15T00:00:00"/>
    <x v="2"/>
  </r>
  <r>
    <s v="TXN_9583903"/>
    <s v="CUST_19"/>
    <x v="3"/>
    <s v="Item_25_BEV"/>
    <n v="41"/>
    <n v="2"/>
    <n v="82"/>
    <x v="2"/>
    <x v="0"/>
    <d v="2024-10-08T00:00:00"/>
    <x v="1"/>
  </r>
  <r>
    <s v="TXN_1669866"/>
    <s v="CUST_21"/>
    <x v="4"/>
    <s v="Item_13_FOOD"/>
    <n v="23"/>
    <n v="2"/>
    <n v="46"/>
    <x v="2"/>
    <x v="1"/>
    <d v="2022-05-03T00:00:00"/>
    <x v="2"/>
  </r>
  <r>
    <s v="TXN_6749393"/>
    <s v="CUST_06"/>
    <x v="3"/>
    <s v="Item_22_BEV"/>
    <n v="36.5"/>
    <n v="2"/>
    <n v="73"/>
    <x v="0"/>
    <x v="0"/>
    <d v="2024-05-02T00:00:00"/>
    <x v="2"/>
  </r>
  <r>
    <s v="TXN_7688189"/>
    <s v="CUST_23"/>
    <x v="2"/>
    <s v="Item_1_BUT"/>
    <n v="5"/>
    <n v="2"/>
    <n v="10"/>
    <x v="2"/>
    <x v="1"/>
    <d v="2022-01-02T00:00:00"/>
    <x v="1"/>
  </r>
  <r>
    <s v="TXN_4091330"/>
    <s v="CUST_15"/>
    <x v="0"/>
    <s v="Item_7_PAT"/>
    <n v="14"/>
    <n v="5"/>
    <n v="70"/>
    <x v="2"/>
    <x v="0"/>
    <d v="2022-09-29T00:00:00"/>
    <x v="1"/>
  </r>
  <r>
    <s v="TXN_1999133"/>
    <s v="CUST_23"/>
    <x v="1"/>
    <s v="Item_4_MILK"/>
    <n v="9.5"/>
    <n v="8"/>
    <n v="76"/>
    <x v="2"/>
    <x v="0"/>
    <d v="2022-11-21T00:00:00"/>
    <x v="1"/>
  </r>
  <r>
    <s v="TXN_7557807"/>
    <s v="CUST_07"/>
    <x v="5"/>
    <s v="Item_24_FUR"/>
    <n v="39.5"/>
    <n v="3"/>
    <n v="118.5"/>
    <x v="0"/>
    <x v="0"/>
    <d v="2022-02-07T00:00:00"/>
    <x v="0"/>
  </r>
  <r>
    <s v="TXN_8376000"/>
    <s v="CUST_09"/>
    <x v="0"/>
    <s v="Item_23_PAT"/>
    <n v="38"/>
    <n v="5"/>
    <n v="190"/>
    <x v="0"/>
    <x v="1"/>
    <d v="2022-03-01T00:00:00"/>
    <x v="1"/>
  </r>
  <r>
    <s v="TXN_8165056"/>
    <s v="CUST_09"/>
    <x v="7"/>
    <s v="Item_14_CEA"/>
    <n v="24.5"/>
    <n v="4"/>
    <n v="98"/>
    <x v="2"/>
    <x v="0"/>
    <d v="2023-07-17T00:00:00"/>
    <x v="1"/>
  </r>
  <r>
    <s v="TXN_2624212"/>
    <s v="CUST_09"/>
    <x v="6"/>
    <s v="Item_8_EHE"/>
    <n v="15.5"/>
    <n v="7"/>
    <n v="108.5"/>
    <x v="1"/>
    <x v="0"/>
    <d v="2022-04-18T00:00:00"/>
    <x v="1"/>
  </r>
  <r>
    <s v="TXN_4840113"/>
    <s v="CUST_01"/>
    <x v="6"/>
    <s v="Item_20_EHE"/>
    <n v="33.5"/>
    <n v="7"/>
    <n v="234.5"/>
    <x v="1"/>
    <x v="1"/>
    <d v="2022-05-08T00:00:00"/>
    <x v="2"/>
  </r>
  <r>
    <s v="TXN_7567788"/>
    <s v="CUST_22"/>
    <x v="0"/>
    <s v="Item_23_PAT"/>
    <n v="38"/>
    <n v="9"/>
    <n v="342"/>
    <x v="0"/>
    <x v="0"/>
    <d v="2024-04-26T00:00:00"/>
    <x v="2"/>
  </r>
  <r>
    <s v="TXN_6823305"/>
    <s v="CUST_20"/>
    <x v="0"/>
    <m/>
    <m/>
    <n v="9"/>
    <n v="342"/>
    <x v="1"/>
    <x v="0"/>
    <d v="2023-05-25T00:00:00"/>
    <x v="1"/>
  </r>
  <r>
    <s v="TXN_4601804"/>
    <s v="CUST_23"/>
    <x v="6"/>
    <s v="Item_7_EHE"/>
    <n v="14"/>
    <n v="5"/>
    <n v="70"/>
    <x v="1"/>
    <x v="0"/>
    <d v="2023-08-11T00:00:00"/>
    <x v="0"/>
  </r>
  <r>
    <s v="TXN_4145989"/>
    <s v="CUST_16"/>
    <x v="4"/>
    <s v="Item_12_FOOD"/>
    <n v="21.5"/>
    <n v="8"/>
    <n v="172"/>
    <x v="0"/>
    <x v="1"/>
    <d v="2022-12-28T00:00:00"/>
    <x v="0"/>
  </r>
  <r>
    <s v="TXN_1275290"/>
    <s v="CUST_08"/>
    <x v="3"/>
    <s v="Item_25_BEV"/>
    <n v="41"/>
    <n v="2"/>
    <n v="82"/>
    <x v="2"/>
    <x v="0"/>
    <d v="2022-06-16T00:00:00"/>
    <x v="2"/>
  </r>
  <r>
    <s v="TXN_3846767"/>
    <s v="CUST_07"/>
    <x v="2"/>
    <s v="Item_24_BUT"/>
    <n v="39.5"/>
    <n v="10"/>
    <n v="395"/>
    <x v="2"/>
    <x v="1"/>
    <d v="2022-08-24T00:00:00"/>
    <x v="1"/>
  </r>
  <r>
    <s v="TXN_2726827"/>
    <s v="CUST_13"/>
    <x v="7"/>
    <s v="Item_16_CEA"/>
    <n v="27.5"/>
    <n v="2"/>
    <n v="55"/>
    <x v="2"/>
    <x v="1"/>
    <d v="2024-03-05T00:00:00"/>
    <x v="0"/>
  </r>
  <r>
    <s v="TXN_8512141"/>
    <s v="CUST_07"/>
    <x v="6"/>
    <s v="Item_11_EHE"/>
    <n v="20"/>
    <n v="5"/>
    <n v="100"/>
    <x v="0"/>
    <x v="0"/>
    <d v="2023-09-30T00:00:00"/>
    <x v="2"/>
  </r>
  <r>
    <s v="TXN_4640957"/>
    <s v="CUST_21"/>
    <x v="2"/>
    <s v="Item_6_BUT"/>
    <n v="12.5"/>
    <n v="2"/>
    <n v="25"/>
    <x v="2"/>
    <x v="0"/>
    <d v="2024-06-10T00:00:00"/>
    <x v="2"/>
  </r>
  <r>
    <s v="TXN_3257938"/>
    <s v="CUST_04"/>
    <x v="3"/>
    <s v="Item_2_BEV"/>
    <n v="6.5"/>
    <n v="10"/>
    <n v="65"/>
    <x v="1"/>
    <x v="1"/>
    <d v="2022-06-01T00:00:00"/>
    <x v="2"/>
  </r>
  <r>
    <s v="TXN_1775219"/>
    <s v="CUST_25"/>
    <x v="4"/>
    <s v="Item_20_FOOD"/>
    <n v="33.5"/>
    <n v="7"/>
    <n v="234.5"/>
    <x v="1"/>
    <x v="1"/>
    <d v="2024-10-27T00:00:00"/>
    <x v="2"/>
  </r>
  <r>
    <s v="TXN_3665212"/>
    <s v="CUST_02"/>
    <x v="5"/>
    <s v="Item_25_FUR"/>
    <n v="41"/>
    <n v="9"/>
    <n v="369"/>
    <x v="0"/>
    <x v="1"/>
    <d v="2023-06-07T00:00:00"/>
    <x v="0"/>
  </r>
  <r>
    <s v="TXN_7889351"/>
    <s v="CUST_20"/>
    <x v="7"/>
    <s v="Item_2_CEA"/>
    <n v="6.5"/>
    <n v="9"/>
    <n v="58.5"/>
    <x v="1"/>
    <x v="0"/>
    <d v="2023-05-07T00:00:00"/>
    <x v="0"/>
  </r>
  <r>
    <s v="TXN_9291514"/>
    <s v="CUST_02"/>
    <x v="2"/>
    <s v="Item_5_BUT"/>
    <n v="11"/>
    <n v="3"/>
    <n v="33"/>
    <x v="2"/>
    <x v="1"/>
    <d v="2024-03-10T00:00:00"/>
    <x v="2"/>
  </r>
  <r>
    <s v="TXN_8106612"/>
    <s v="CUST_07"/>
    <x v="1"/>
    <s v="Item_19_MILK"/>
    <n v="32"/>
    <n v="8"/>
    <n v="256"/>
    <x v="0"/>
    <x v="0"/>
    <d v="2023-01-06T00:00:00"/>
    <x v="0"/>
  </r>
  <r>
    <s v="TXN_2061240"/>
    <s v="CUST_09"/>
    <x v="6"/>
    <s v="Item_3_EHE"/>
    <n v="8"/>
    <n v="9"/>
    <n v="72"/>
    <x v="2"/>
    <x v="1"/>
    <d v="2023-03-01T00:00:00"/>
    <x v="1"/>
  </r>
  <r>
    <s v="TXN_1394949"/>
    <s v="CUST_13"/>
    <x v="0"/>
    <s v="Item_9_PAT"/>
    <n v="17"/>
    <n v="4"/>
    <n v="68"/>
    <x v="0"/>
    <x v="1"/>
    <d v="2023-10-10T00:00:00"/>
    <x v="0"/>
  </r>
  <r>
    <s v="TXN_2879367"/>
    <s v="CUST_10"/>
    <x v="7"/>
    <s v="Item_12_CEA"/>
    <n v="21.5"/>
    <n v="10"/>
    <n v="215"/>
    <x v="1"/>
    <x v="1"/>
    <d v="2024-08-10T00:00:00"/>
    <x v="0"/>
  </r>
  <r>
    <s v="TXN_7355525"/>
    <s v="CUST_14"/>
    <x v="7"/>
    <s v="Item_20_CEA"/>
    <n v="33.5"/>
    <n v="10"/>
    <n v="335"/>
    <x v="2"/>
    <x v="0"/>
    <d v="2023-08-30T00:00:00"/>
    <x v="2"/>
  </r>
  <r>
    <s v="TXN_6667216"/>
    <s v="CUST_07"/>
    <x v="0"/>
    <s v="Item_4_PAT"/>
    <n v="9.5"/>
    <n v="7"/>
    <n v="66.5"/>
    <x v="1"/>
    <x v="0"/>
    <d v="2023-01-15T00:00:00"/>
    <x v="1"/>
  </r>
  <r>
    <s v="TXN_1053131"/>
    <s v="CUST_24"/>
    <x v="1"/>
    <s v="Item_3_MILK"/>
    <n v="8"/>
    <n v="7"/>
    <n v="56"/>
    <x v="1"/>
    <x v="0"/>
    <d v="2024-08-04T00:00:00"/>
    <x v="2"/>
  </r>
  <r>
    <s v="TXN_4271313"/>
    <s v="CUST_12"/>
    <x v="0"/>
    <m/>
    <n v="17"/>
    <m/>
    <m/>
    <x v="2"/>
    <x v="0"/>
    <d v="2024-12-09T00:00:00"/>
    <x v="1"/>
  </r>
  <r>
    <s v="TXN_8287528"/>
    <s v="CUST_09"/>
    <x v="6"/>
    <s v="Item_17_EHE"/>
    <n v="29"/>
    <n v="3"/>
    <n v="87"/>
    <x v="1"/>
    <x v="0"/>
    <d v="2022-05-19T00:00:00"/>
    <x v="2"/>
  </r>
  <r>
    <s v="TXN_3409198"/>
    <s v="CUST_16"/>
    <x v="3"/>
    <s v="Item_12_BEV"/>
    <n v="21.5"/>
    <n v="1"/>
    <n v="21.5"/>
    <x v="1"/>
    <x v="1"/>
    <d v="2022-12-20T00:00:00"/>
    <x v="1"/>
  </r>
  <r>
    <s v="TXN_7147934"/>
    <s v="CUST_22"/>
    <x v="0"/>
    <s v="Item_6_PAT"/>
    <n v="12.5"/>
    <n v="7"/>
    <n v="87.5"/>
    <x v="0"/>
    <x v="1"/>
    <d v="2023-08-19T00:00:00"/>
    <x v="2"/>
  </r>
  <r>
    <s v="TXN_1358906"/>
    <s v="CUST_16"/>
    <x v="3"/>
    <s v="Item_15_BEV"/>
    <n v="26"/>
    <n v="10"/>
    <n v="260"/>
    <x v="0"/>
    <x v="0"/>
    <d v="2024-02-28T00:00:00"/>
    <x v="1"/>
  </r>
  <r>
    <s v="TXN_4708079"/>
    <s v="CUST_03"/>
    <x v="6"/>
    <s v="Item_11_EHE"/>
    <n v="20"/>
    <n v="9"/>
    <n v="180"/>
    <x v="2"/>
    <x v="1"/>
    <d v="2023-01-28T00:00:00"/>
    <x v="2"/>
  </r>
  <r>
    <s v="TXN_5284723"/>
    <s v="CUST_24"/>
    <x v="4"/>
    <s v="Item_19_FOOD"/>
    <n v="32"/>
    <n v="8"/>
    <n v="256"/>
    <x v="1"/>
    <x v="1"/>
    <d v="2024-07-27T00:00:00"/>
    <x v="2"/>
  </r>
  <r>
    <s v="TXN_8948545"/>
    <s v="CUST_01"/>
    <x v="3"/>
    <s v="Item_12_BEV"/>
    <n v="21.5"/>
    <n v="3"/>
    <n v="64.5"/>
    <x v="0"/>
    <x v="0"/>
    <d v="2023-10-27T00:00:00"/>
    <x v="1"/>
  </r>
  <r>
    <s v="TXN_5708736"/>
    <s v="CUST_01"/>
    <x v="7"/>
    <s v="Item_11_CEA"/>
    <n v="20"/>
    <n v="2"/>
    <n v="40"/>
    <x v="1"/>
    <x v="0"/>
    <d v="2022-05-17T00:00:00"/>
    <x v="1"/>
  </r>
  <r>
    <s v="TXN_1159514"/>
    <s v="CUST_21"/>
    <x v="1"/>
    <s v="Item_7_MILK"/>
    <n v="14"/>
    <n v="4"/>
    <n v="56"/>
    <x v="2"/>
    <x v="0"/>
    <d v="2023-03-19T00:00:00"/>
    <x v="2"/>
  </r>
  <r>
    <s v="TXN_4837535"/>
    <s v="CUST_16"/>
    <x v="2"/>
    <s v="Item_21_BUT"/>
    <n v="35"/>
    <n v="8"/>
    <n v="280"/>
    <x v="2"/>
    <x v="0"/>
    <d v="2025-01-16T00:00:00"/>
    <x v="0"/>
  </r>
  <r>
    <s v="TXN_3980976"/>
    <s v="CUST_03"/>
    <x v="6"/>
    <s v="Item_20_EHE"/>
    <n v="33.5"/>
    <n v="2"/>
    <n v="67"/>
    <x v="1"/>
    <x v="0"/>
    <d v="2023-08-28T00:00:00"/>
    <x v="2"/>
  </r>
  <r>
    <s v="TXN_4515690"/>
    <s v="CUST_13"/>
    <x v="1"/>
    <s v="Item_16_MILK"/>
    <n v="27.5"/>
    <n v="3"/>
    <n v="82.5"/>
    <x v="0"/>
    <x v="0"/>
    <d v="2023-01-24T00:00:00"/>
    <x v="1"/>
  </r>
  <r>
    <s v="TXN_7428250"/>
    <s v="CUST_24"/>
    <x v="1"/>
    <s v="Item_2_MILK"/>
    <n v="6.5"/>
    <n v="6"/>
    <n v="39"/>
    <x v="0"/>
    <x v="1"/>
    <d v="2024-04-14T00:00:00"/>
    <x v="2"/>
  </r>
  <r>
    <s v="TXN_5868243"/>
    <s v="CUST_15"/>
    <x v="0"/>
    <s v="Item_6_PAT"/>
    <n v="12.5"/>
    <n v="4"/>
    <n v="50"/>
    <x v="1"/>
    <x v="1"/>
    <d v="2022-01-19T00:00:00"/>
    <x v="2"/>
  </r>
  <r>
    <s v="TXN_4311728"/>
    <s v="CUST_20"/>
    <x v="4"/>
    <s v="Item_12_FOOD"/>
    <n v="21.5"/>
    <n v="6"/>
    <n v="129"/>
    <x v="2"/>
    <x v="1"/>
    <d v="2023-04-20T00:00:00"/>
    <x v="0"/>
  </r>
  <r>
    <s v="TXN_6376012"/>
    <s v="CUST_20"/>
    <x v="7"/>
    <s v="Item_19_CEA"/>
    <n v="32"/>
    <n v="3"/>
    <n v="96"/>
    <x v="2"/>
    <x v="0"/>
    <d v="2024-07-27T00:00:00"/>
    <x v="1"/>
  </r>
  <r>
    <s v="TXN_8721418"/>
    <s v="CUST_01"/>
    <x v="3"/>
    <s v="Item_14_BEV"/>
    <n v="24.5"/>
    <n v="9"/>
    <n v="220.5"/>
    <x v="1"/>
    <x v="0"/>
    <d v="2022-02-20T00:00:00"/>
    <x v="1"/>
  </r>
  <r>
    <s v="TXN_8653580"/>
    <s v="CUST_15"/>
    <x v="1"/>
    <s v="Item_7_MILK"/>
    <n v="14"/>
    <n v="8"/>
    <n v="112"/>
    <x v="1"/>
    <x v="1"/>
    <d v="2022-11-25T00:00:00"/>
    <x v="1"/>
  </r>
  <r>
    <s v="TXN_7836458"/>
    <s v="CUST_14"/>
    <x v="7"/>
    <s v="Item_19_CEA"/>
    <n v="32"/>
    <n v="10"/>
    <n v="320"/>
    <x v="2"/>
    <x v="0"/>
    <d v="2024-05-12T00:00:00"/>
    <x v="1"/>
  </r>
  <r>
    <s v="TXN_4672378"/>
    <s v="CUST_03"/>
    <x v="7"/>
    <s v="Item_5_CEA"/>
    <n v="11"/>
    <n v="9"/>
    <n v="99"/>
    <x v="1"/>
    <x v="1"/>
    <d v="2022-09-09T00:00:00"/>
    <x v="2"/>
  </r>
  <r>
    <s v="TXN_6124741"/>
    <s v="CUST_17"/>
    <x v="4"/>
    <s v="Item_13_FOOD"/>
    <n v="23"/>
    <n v="3"/>
    <n v="69"/>
    <x v="2"/>
    <x v="1"/>
    <d v="2022-04-17T00:00:00"/>
    <x v="0"/>
  </r>
  <r>
    <s v="TXN_9626570"/>
    <s v="CUST_10"/>
    <x v="2"/>
    <s v="Item_20_BUT"/>
    <n v="33.5"/>
    <n v="2"/>
    <n v="67"/>
    <x v="1"/>
    <x v="1"/>
    <d v="2024-03-11T00:00:00"/>
    <x v="2"/>
  </r>
  <r>
    <s v="TXN_8100199"/>
    <s v="CUST_01"/>
    <x v="2"/>
    <m/>
    <n v="38"/>
    <m/>
    <m/>
    <x v="1"/>
    <x v="0"/>
    <d v="2023-11-27T00:00:00"/>
    <x v="2"/>
  </r>
  <r>
    <s v="TXN_3244419"/>
    <s v="CUST_16"/>
    <x v="4"/>
    <m/>
    <n v="18.5"/>
    <m/>
    <m/>
    <x v="2"/>
    <x v="1"/>
    <d v="2022-12-12T00:00:00"/>
    <x v="0"/>
  </r>
  <r>
    <s v="TXN_8534316"/>
    <s v="CUST_13"/>
    <x v="0"/>
    <s v="Item_24_PAT"/>
    <n v="39.5"/>
    <n v="10"/>
    <n v="395"/>
    <x v="0"/>
    <x v="1"/>
    <d v="2023-03-12T00:00:00"/>
    <x v="1"/>
  </r>
  <r>
    <s v="TXN_9550516"/>
    <s v="CUST_09"/>
    <x v="2"/>
    <s v="Item_18_BUT"/>
    <n v="30.5"/>
    <n v="9"/>
    <n v="274.5"/>
    <x v="0"/>
    <x v="1"/>
    <d v="2024-08-06T00:00:00"/>
    <x v="1"/>
  </r>
  <r>
    <s v="TXN_8524977"/>
    <s v="CUST_19"/>
    <x v="7"/>
    <s v="Item_2_CEA"/>
    <n v="6.5"/>
    <n v="8"/>
    <n v="52"/>
    <x v="1"/>
    <x v="1"/>
    <d v="2024-06-05T00:00:00"/>
    <x v="2"/>
  </r>
  <r>
    <s v="TXN_7092018"/>
    <s v="CUST_07"/>
    <x v="7"/>
    <s v="Item_19_CEA"/>
    <n v="32"/>
    <n v="4"/>
    <n v="128"/>
    <x v="0"/>
    <x v="0"/>
    <d v="2023-01-09T00:00:00"/>
    <x v="0"/>
  </r>
  <r>
    <s v="TXN_6669340"/>
    <s v="CUST_05"/>
    <x v="6"/>
    <s v="Item_15_EHE"/>
    <n v="26"/>
    <n v="2"/>
    <n v="52"/>
    <x v="1"/>
    <x v="1"/>
    <d v="2022-04-22T00:00:00"/>
    <x v="2"/>
  </r>
  <r>
    <s v="TXN_8001268"/>
    <s v="CUST_24"/>
    <x v="4"/>
    <s v="Item_24_FOOD"/>
    <n v="39.5"/>
    <n v="7"/>
    <n v="276.5"/>
    <x v="0"/>
    <x v="0"/>
    <d v="2022-10-25T00:00:00"/>
    <x v="1"/>
  </r>
  <r>
    <s v="TXN_1691068"/>
    <s v="CUST_23"/>
    <x v="0"/>
    <s v="Item_2_PAT"/>
    <n v="6.5"/>
    <n v="9"/>
    <n v="58.5"/>
    <x v="2"/>
    <x v="1"/>
    <d v="2022-08-11T00:00:00"/>
    <x v="1"/>
  </r>
  <r>
    <s v="TXN_5410292"/>
    <s v="CUST_18"/>
    <x v="6"/>
    <s v="Item_6_EHE"/>
    <n v="12.5"/>
    <n v="7"/>
    <n v="87.5"/>
    <x v="1"/>
    <x v="0"/>
    <d v="2022-11-13T00:00:00"/>
    <x v="1"/>
  </r>
  <r>
    <s v="TXN_4788473"/>
    <s v="CUST_08"/>
    <x v="4"/>
    <s v="Item_18_FOOD"/>
    <n v="30.5"/>
    <n v="3"/>
    <n v="91.5"/>
    <x v="0"/>
    <x v="1"/>
    <d v="2022-07-22T00:00:00"/>
    <x v="2"/>
  </r>
  <r>
    <s v="TXN_2362264"/>
    <s v="CUST_20"/>
    <x v="4"/>
    <s v="Item_7_FOOD"/>
    <n v="14"/>
    <n v="3"/>
    <n v="42"/>
    <x v="2"/>
    <x v="0"/>
    <d v="2023-01-22T00:00:00"/>
    <x v="1"/>
  </r>
  <r>
    <s v="TXN_6376468"/>
    <s v="CUST_24"/>
    <x v="5"/>
    <m/>
    <m/>
    <n v="3"/>
    <n v="105"/>
    <x v="2"/>
    <x v="1"/>
    <d v="2023-06-05T00:00:00"/>
    <x v="1"/>
  </r>
  <r>
    <s v="TXN_2238459"/>
    <s v="CUST_10"/>
    <x v="3"/>
    <s v="Item_16_BEV"/>
    <n v="27.5"/>
    <n v="5"/>
    <n v="137.5"/>
    <x v="0"/>
    <x v="1"/>
    <d v="2023-01-10T00:00:00"/>
    <x v="1"/>
  </r>
  <r>
    <s v="TXN_8768180"/>
    <s v="CUST_17"/>
    <x v="1"/>
    <s v="Item_18_MILK"/>
    <n v="30.5"/>
    <n v="7"/>
    <n v="213.5"/>
    <x v="0"/>
    <x v="0"/>
    <d v="2022-05-22T00:00:00"/>
    <x v="0"/>
  </r>
  <r>
    <s v="TXN_5206095"/>
    <s v="CUST_14"/>
    <x v="1"/>
    <s v="Item_15_MILK"/>
    <n v="26"/>
    <n v="1"/>
    <n v="26"/>
    <x v="1"/>
    <x v="0"/>
    <d v="2022-08-25T00:00:00"/>
    <x v="2"/>
  </r>
  <r>
    <s v="TXN_9395578"/>
    <s v="CUST_10"/>
    <x v="5"/>
    <s v="Item_20_FUR"/>
    <n v="33.5"/>
    <n v="8"/>
    <n v="268"/>
    <x v="2"/>
    <x v="1"/>
    <d v="2022-05-24T00:00:00"/>
    <x v="0"/>
  </r>
  <r>
    <s v="TXN_5329115"/>
    <s v="CUST_23"/>
    <x v="4"/>
    <s v="Item_18_FOOD"/>
    <n v="30.5"/>
    <n v="5"/>
    <n v="152.5"/>
    <x v="1"/>
    <x v="1"/>
    <d v="2022-05-11T00:00:00"/>
    <x v="2"/>
  </r>
  <r>
    <s v="TXN_5087206"/>
    <s v="CUST_21"/>
    <x v="7"/>
    <m/>
    <n v="17"/>
    <m/>
    <m/>
    <x v="0"/>
    <x v="0"/>
    <d v="2022-10-21T00:00:00"/>
    <x v="1"/>
  </r>
  <r>
    <s v="TXN_1229733"/>
    <s v="CUST_01"/>
    <x v="4"/>
    <s v="Item_3_FOOD"/>
    <n v="8"/>
    <n v="6"/>
    <n v="48"/>
    <x v="0"/>
    <x v="0"/>
    <d v="2024-04-17T00:00:00"/>
    <x v="1"/>
  </r>
  <r>
    <s v="TXN_6693065"/>
    <s v="CUST_24"/>
    <x v="4"/>
    <s v="Item_25_FOOD"/>
    <n v="41"/>
    <n v="8"/>
    <n v="328"/>
    <x v="1"/>
    <x v="1"/>
    <d v="2022-09-02T00:00:00"/>
    <x v="2"/>
  </r>
  <r>
    <s v="TXN_2765031"/>
    <s v="CUST_17"/>
    <x v="4"/>
    <m/>
    <m/>
    <n v="5"/>
    <n v="205"/>
    <x v="0"/>
    <x v="0"/>
    <d v="2024-11-08T00:00:00"/>
    <x v="0"/>
  </r>
  <r>
    <s v="TXN_2816072"/>
    <s v="CUST_25"/>
    <x v="1"/>
    <s v="Item_5_MILK"/>
    <n v="11"/>
    <n v="5"/>
    <n v="55"/>
    <x v="2"/>
    <x v="0"/>
    <d v="2024-10-26T00:00:00"/>
    <x v="2"/>
  </r>
  <r>
    <s v="TXN_9599898"/>
    <s v="CUST_17"/>
    <x v="2"/>
    <s v="Item_1_BUT"/>
    <n v="5"/>
    <n v="2"/>
    <n v="10"/>
    <x v="0"/>
    <x v="0"/>
    <d v="2022-09-17T00:00:00"/>
    <x v="1"/>
  </r>
  <r>
    <s v="TXN_8537294"/>
    <s v="CUST_22"/>
    <x v="0"/>
    <s v="Item_17_PAT"/>
    <n v="29"/>
    <n v="2"/>
    <n v="58"/>
    <x v="2"/>
    <x v="1"/>
    <d v="2022-02-13T00:00:00"/>
    <x v="2"/>
  </r>
  <r>
    <s v="TXN_4225200"/>
    <s v="CUST_25"/>
    <x v="7"/>
    <s v="Item_9_CEA"/>
    <n v="17"/>
    <n v="10"/>
    <n v="170"/>
    <x v="2"/>
    <x v="0"/>
    <d v="2022-01-07T00:00:00"/>
    <x v="2"/>
  </r>
  <r>
    <s v="TXN_1264844"/>
    <s v="CUST_10"/>
    <x v="6"/>
    <s v="Item_21_EHE"/>
    <n v="35"/>
    <n v="8"/>
    <n v="280"/>
    <x v="1"/>
    <x v="1"/>
    <d v="2022-08-19T00:00:00"/>
    <x v="0"/>
  </r>
  <r>
    <s v="TXN_9195331"/>
    <s v="CUST_25"/>
    <x v="2"/>
    <s v="Item_9_BUT"/>
    <n v="17"/>
    <n v="9"/>
    <n v="153"/>
    <x v="2"/>
    <x v="0"/>
    <d v="2022-03-23T00:00:00"/>
    <x v="0"/>
  </r>
  <r>
    <s v="TXN_8103285"/>
    <s v="CUST_20"/>
    <x v="6"/>
    <s v="Item_8_EHE"/>
    <n v="15.5"/>
    <n v="9"/>
    <n v="139.5"/>
    <x v="0"/>
    <x v="1"/>
    <d v="2022-01-21T00:00:00"/>
    <x v="1"/>
  </r>
  <r>
    <s v="TXN_3994212"/>
    <s v="CUST_16"/>
    <x v="5"/>
    <s v="Item_2_FUR"/>
    <n v="6.5"/>
    <n v="5"/>
    <n v="32.5"/>
    <x v="2"/>
    <x v="1"/>
    <d v="2022-08-06T00:00:00"/>
    <x v="0"/>
  </r>
  <r>
    <s v="TXN_8252271"/>
    <s v="CUST_15"/>
    <x v="1"/>
    <s v="Item_19_MILK"/>
    <n v="32"/>
    <n v="1"/>
    <n v="32"/>
    <x v="1"/>
    <x v="0"/>
    <d v="2023-09-23T00:00:00"/>
    <x v="0"/>
  </r>
  <r>
    <s v="TXN_5754863"/>
    <s v="CUST_05"/>
    <x v="4"/>
    <s v="Item_4_FOOD"/>
    <n v="9.5"/>
    <n v="6"/>
    <n v="57"/>
    <x v="0"/>
    <x v="1"/>
    <d v="2022-04-30T00:00:00"/>
    <x v="1"/>
  </r>
  <r>
    <s v="TXN_6473625"/>
    <s v="CUST_20"/>
    <x v="6"/>
    <s v="Item_11_EHE"/>
    <n v="20"/>
    <n v="7"/>
    <n v="140"/>
    <x v="0"/>
    <x v="0"/>
    <d v="2024-04-25T00:00:00"/>
    <x v="0"/>
  </r>
  <r>
    <s v="TXN_7739646"/>
    <s v="CUST_07"/>
    <x v="3"/>
    <s v="Item_24_BEV"/>
    <n v="39.5"/>
    <n v="3"/>
    <n v="118.5"/>
    <x v="0"/>
    <x v="0"/>
    <d v="2022-03-25T00:00:00"/>
    <x v="2"/>
  </r>
  <r>
    <s v="TXN_4771635"/>
    <s v="CUST_22"/>
    <x v="1"/>
    <s v="Item_20_MILK"/>
    <n v="33.5"/>
    <n v="7"/>
    <n v="234.5"/>
    <x v="1"/>
    <x v="0"/>
    <d v="2024-02-22T00:00:00"/>
    <x v="0"/>
  </r>
  <r>
    <s v="TXN_6603467"/>
    <s v="CUST_10"/>
    <x v="7"/>
    <s v="Item_11_CEA"/>
    <n v="20"/>
    <n v="10"/>
    <n v="200"/>
    <x v="2"/>
    <x v="1"/>
    <d v="2023-09-19T00:00:00"/>
    <x v="2"/>
  </r>
  <r>
    <s v="TXN_2897677"/>
    <s v="CUST_20"/>
    <x v="7"/>
    <s v="Item_8_CEA"/>
    <n v="15.5"/>
    <n v="8"/>
    <n v="124"/>
    <x v="1"/>
    <x v="1"/>
    <d v="2022-12-16T00:00:00"/>
    <x v="0"/>
  </r>
  <r>
    <s v="TXN_6077372"/>
    <s v="CUST_12"/>
    <x v="4"/>
    <s v="Item_20_FOOD"/>
    <n v="33.5"/>
    <n v="6"/>
    <n v="201"/>
    <x v="0"/>
    <x v="0"/>
    <d v="2023-10-20T00:00:00"/>
    <x v="0"/>
  </r>
  <r>
    <s v="TXN_5684003"/>
    <s v="CUST_14"/>
    <x v="1"/>
    <s v="Item_11_MILK"/>
    <n v="20"/>
    <n v="4"/>
    <n v="80"/>
    <x v="0"/>
    <x v="0"/>
    <d v="2023-01-01T00:00:00"/>
    <x v="1"/>
  </r>
  <r>
    <s v="TXN_8700769"/>
    <s v="CUST_01"/>
    <x v="2"/>
    <s v="Item_20_BUT"/>
    <n v="33.5"/>
    <n v="10"/>
    <n v="335"/>
    <x v="0"/>
    <x v="1"/>
    <d v="2024-05-14T00:00:00"/>
    <x v="1"/>
  </r>
  <r>
    <s v="TXN_1791231"/>
    <s v="CUST_16"/>
    <x v="5"/>
    <m/>
    <m/>
    <n v="5"/>
    <n v="55"/>
    <x v="1"/>
    <x v="0"/>
    <d v="2024-04-21T00:00:00"/>
    <x v="1"/>
  </r>
  <r>
    <s v="TXN_3841382"/>
    <s v="CUST_13"/>
    <x v="0"/>
    <s v="Item_23_PAT"/>
    <n v="38"/>
    <n v="4"/>
    <n v="152"/>
    <x v="1"/>
    <x v="0"/>
    <d v="2022-08-02T00:00:00"/>
    <x v="2"/>
  </r>
  <r>
    <s v="TXN_8163791"/>
    <s v="CUST_06"/>
    <x v="2"/>
    <s v="Item_23_BUT"/>
    <n v="38"/>
    <n v="3"/>
    <n v="114"/>
    <x v="2"/>
    <x v="1"/>
    <d v="2022-10-26T00:00:00"/>
    <x v="0"/>
  </r>
  <r>
    <s v="TXN_4102275"/>
    <s v="CUST_12"/>
    <x v="1"/>
    <s v="Item_5_MILK"/>
    <n v="11"/>
    <n v="5"/>
    <n v="55"/>
    <x v="2"/>
    <x v="0"/>
    <d v="2022-04-07T00:00:00"/>
    <x v="0"/>
  </r>
  <r>
    <s v="TXN_2563981"/>
    <s v="CUST_10"/>
    <x v="2"/>
    <s v="Item_22_BUT"/>
    <n v="36.5"/>
    <n v="7"/>
    <n v="255.5"/>
    <x v="1"/>
    <x v="1"/>
    <d v="2024-05-19T00:00:00"/>
    <x v="1"/>
  </r>
  <r>
    <s v="TXN_5960598"/>
    <s v="CUST_08"/>
    <x v="7"/>
    <m/>
    <n v="6.5"/>
    <m/>
    <m/>
    <x v="0"/>
    <x v="0"/>
    <d v="2023-06-07T00:00:00"/>
    <x v="1"/>
  </r>
  <r>
    <s v="TXN_3823879"/>
    <s v="CUST_22"/>
    <x v="4"/>
    <s v="Item_9_FOOD"/>
    <n v="17"/>
    <n v="10"/>
    <n v="170"/>
    <x v="1"/>
    <x v="0"/>
    <d v="2022-06-03T00:00:00"/>
    <x v="0"/>
  </r>
  <r>
    <s v="TXN_1735701"/>
    <s v="CUST_24"/>
    <x v="6"/>
    <s v="Item_25_EHE"/>
    <n v="41"/>
    <n v="5"/>
    <n v="205"/>
    <x v="0"/>
    <x v="1"/>
    <d v="2023-07-21T00:00:00"/>
    <x v="1"/>
  </r>
  <r>
    <s v="TXN_9672984"/>
    <s v="CUST_09"/>
    <x v="3"/>
    <s v="Item_21_BEV"/>
    <n v="35"/>
    <n v="2"/>
    <n v="70"/>
    <x v="1"/>
    <x v="1"/>
    <d v="2024-07-06T00:00:00"/>
    <x v="2"/>
  </r>
  <r>
    <s v="TXN_9265528"/>
    <s v="CUST_24"/>
    <x v="2"/>
    <s v="Item_17_BUT"/>
    <n v="29"/>
    <n v="2"/>
    <n v="58"/>
    <x v="1"/>
    <x v="1"/>
    <d v="2024-10-10T00:00:00"/>
    <x v="1"/>
  </r>
  <r>
    <s v="TXN_7243315"/>
    <s v="CUST_07"/>
    <x v="1"/>
    <s v="Item_24_MILK"/>
    <n v="39.5"/>
    <n v="5"/>
    <n v="197.5"/>
    <x v="1"/>
    <x v="0"/>
    <d v="2022-01-26T00:00:00"/>
    <x v="0"/>
  </r>
  <r>
    <s v="TXN_2105562"/>
    <s v="CUST_09"/>
    <x v="1"/>
    <s v="Item_4_MILK"/>
    <n v="9.5"/>
    <n v="10"/>
    <n v="95"/>
    <x v="1"/>
    <x v="1"/>
    <d v="2024-04-25T00:00:00"/>
    <x v="1"/>
  </r>
  <r>
    <s v="TXN_5402378"/>
    <s v="CUST_25"/>
    <x v="2"/>
    <s v="Item_22_BUT"/>
    <n v="36.5"/>
    <n v="1"/>
    <n v="36.5"/>
    <x v="0"/>
    <x v="0"/>
    <d v="2022-01-23T00:00:00"/>
    <x v="1"/>
  </r>
  <r>
    <s v="TXN_6556712"/>
    <s v="CUST_15"/>
    <x v="1"/>
    <m/>
    <n v="20"/>
    <m/>
    <m/>
    <x v="2"/>
    <x v="1"/>
    <d v="2024-04-22T00:00:00"/>
    <x v="2"/>
  </r>
  <r>
    <s v="TXN_1285698"/>
    <s v="CUST_12"/>
    <x v="5"/>
    <s v="Item_21_FUR"/>
    <n v="35"/>
    <n v="7"/>
    <n v="245"/>
    <x v="2"/>
    <x v="0"/>
    <d v="2022-10-18T00:00:00"/>
    <x v="0"/>
  </r>
  <r>
    <s v="TXN_7467814"/>
    <s v="CUST_04"/>
    <x v="5"/>
    <s v="Item_5_FUR"/>
    <n v="11"/>
    <n v="3"/>
    <n v="33"/>
    <x v="1"/>
    <x v="0"/>
    <d v="2024-07-29T00:00:00"/>
    <x v="2"/>
  </r>
  <r>
    <s v="TXN_1686639"/>
    <s v="CUST_04"/>
    <x v="6"/>
    <s v="Item_21_EHE"/>
    <n v="35"/>
    <n v="9"/>
    <n v="315"/>
    <x v="1"/>
    <x v="0"/>
    <d v="2023-05-23T00:00:00"/>
    <x v="0"/>
  </r>
  <r>
    <s v="TXN_1123240"/>
    <s v="CUST_23"/>
    <x v="0"/>
    <s v="Item_22_PAT"/>
    <n v="36.5"/>
    <n v="10"/>
    <n v="365"/>
    <x v="1"/>
    <x v="1"/>
    <d v="2022-06-29T00:00:00"/>
    <x v="2"/>
  </r>
  <r>
    <s v="TXN_9517045"/>
    <s v="CUST_09"/>
    <x v="6"/>
    <m/>
    <n v="17"/>
    <m/>
    <m/>
    <x v="0"/>
    <x v="0"/>
    <d v="2023-05-20T00:00:00"/>
    <x v="2"/>
  </r>
  <r>
    <s v="TXN_4052796"/>
    <s v="CUST_20"/>
    <x v="5"/>
    <m/>
    <n v="33.5"/>
    <m/>
    <m/>
    <x v="1"/>
    <x v="1"/>
    <d v="2023-08-14T00:00:00"/>
    <x v="2"/>
  </r>
  <r>
    <s v="TXN_7548261"/>
    <s v="CUST_08"/>
    <x v="1"/>
    <s v="Item_6_MILK"/>
    <n v="12.5"/>
    <n v="8"/>
    <n v="100"/>
    <x v="0"/>
    <x v="1"/>
    <d v="2022-08-24T00:00:00"/>
    <x v="0"/>
  </r>
  <r>
    <s v="TXN_5065235"/>
    <s v="CUST_11"/>
    <x v="0"/>
    <s v="Item_11_PAT"/>
    <n v="20"/>
    <n v="5"/>
    <n v="100"/>
    <x v="2"/>
    <x v="0"/>
    <d v="2022-11-03T00:00:00"/>
    <x v="2"/>
  </r>
  <r>
    <s v="TXN_8605439"/>
    <s v="CUST_06"/>
    <x v="6"/>
    <s v="Item_17_EHE"/>
    <n v="29"/>
    <n v="3"/>
    <n v="87"/>
    <x v="1"/>
    <x v="1"/>
    <d v="2025-01-14T00:00:00"/>
    <x v="2"/>
  </r>
  <r>
    <s v="TXN_6612546"/>
    <s v="CUST_05"/>
    <x v="3"/>
    <s v="Item_24_BEV"/>
    <n v="39.5"/>
    <n v="3"/>
    <n v="118.5"/>
    <x v="2"/>
    <x v="0"/>
    <d v="2023-10-31T00:00:00"/>
    <x v="0"/>
  </r>
  <r>
    <s v="TXN_1221709"/>
    <s v="CUST_12"/>
    <x v="0"/>
    <s v="Item_8_PAT"/>
    <n v="15.5"/>
    <n v="4"/>
    <n v="62"/>
    <x v="2"/>
    <x v="0"/>
    <d v="2022-12-23T00:00:00"/>
    <x v="1"/>
  </r>
  <r>
    <s v="TXN_9180138"/>
    <s v="CUST_08"/>
    <x v="1"/>
    <s v="Item_10_MILK"/>
    <n v="18.5"/>
    <n v="4"/>
    <n v="74"/>
    <x v="1"/>
    <x v="1"/>
    <d v="2022-01-13T00:00:00"/>
    <x v="0"/>
  </r>
  <r>
    <s v="TXN_5327909"/>
    <s v="CUST_01"/>
    <x v="7"/>
    <s v="Item_6_CEA"/>
    <n v="12.5"/>
    <n v="4"/>
    <n v="50"/>
    <x v="0"/>
    <x v="0"/>
    <d v="2023-04-04T00:00:00"/>
    <x v="1"/>
  </r>
  <r>
    <s v="TXN_8789796"/>
    <s v="CUST_10"/>
    <x v="6"/>
    <s v="Item_9_EHE"/>
    <n v="17"/>
    <n v="3"/>
    <n v="51"/>
    <x v="1"/>
    <x v="0"/>
    <d v="2024-12-01T00:00:00"/>
    <x v="2"/>
  </r>
  <r>
    <s v="TXN_9287206"/>
    <s v="CUST_12"/>
    <x v="4"/>
    <s v="Item_8_FOOD"/>
    <n v="15.5"/>
    <n v="1"/>
    <n v="15.5"/>
    <x v="1"/>
    <x v="0"/>
    <d v="2022-07-25T00:00:00"/>
    <x v="2"/>
  </r>
  <r>
    <s v="TXN_8751570"/>
    <s v="CUST_02"/>
    <x v="3"/>
    <s v="Item_25_BEV"/>
    <n v="41"/>
    <n v="6"/>
    <n v="246"/>
    <x v="0"/>
    <x v="1"/>
    <d v="2024-03-13T00:00:00"/>
    <x v="0"/>
  </r>
  <r>
    <s v="TXN_9473262"/>
    <s v="CUST_24"/>
    <x v="6"/>
    <s v="Item_14_EHE"/>
    <n v="24.5"/>
    <n v="9"/>
    <n v="220.5"/>
    <x v="1"/>
    <x v="0"/>
    <d v="2023-10-19T00:00:00"/>
    <x v="0"/>
  </r>
  <r>
    <s v="TXN_4206470"/>
    <s v="CUST_05"/>
    <x v="6"/>
    <m/>
    <n v="23"/>
    <m/>
    <m/>
    <x v="2"/>
    <x v="1"/>
    <d v="2024-06-28T00:00:00"/>
    <x v="2"/>
  </r>
  <r>
    <s v="TXN_1434766"/>
    <s v="CUST_22"/>
    <x v="5"/>
    <s v="Item_5_FUR"/>
    <n v="11"/>
    <n v="3"/>
    <n v="33"/>
    <x v="2"/>
    <x v="0"/>
    <d v="2022-07-14T00:00:00"/>
    <x v="1"/>
  </r>
  <r>
    <s v="TXN_6679024"/>
    <s v="CUST_01"/>
    <x v="3"/>
    <s v="Item_2_BEV"/>
    <n v="6.5"/>
    <n v="6"/>
    <n v="39"/>
    <x v="1"/>
    <x v="1"/>
    <d v="2022-05-30T00:00:00"/>
    <x v="2"/>
  </r>
  <r>
    <s v="TXN_7876092"/>
    <s v="CUST_14"/>
    <x v="0"/>
    <s v="Item_7_PAT"/>
    <n v="14"/>
    <n v="6"/>
    <n v="84"/>
    <x v="0"/>
    <x v="0"/>
    <d v="2023-03-29T00:00:00"/>
    <x v="2"/>
  </r>
  <r>
    <s v="TXN_2913442"/>
    <s v="CUST_05"/>
    <x v="2"/>
    <m/>
    <n v="8"/>
    <m/>
    <m/>
    <x v="2"/>
    <x v="0"/>
    <d v="2023-12-05T00:00:00"/>
    <x v="0"/>
  </r>
  <r>
    <s v="TXN_6459760"/>
    <s v="CUST_09"/>
    <x v="1"/>
    <s v="Item_1_MILK"/>
    <n v="5"/>
    <n v="3"/>
    <n v="15"/>
    <x v="2"/>
    <x v="1"/>
    <d v="2023-10-25T00:00:00"/>
    <x v="1"/>
  </r>
  <r>
    <s v="TXN_5615619"/>
    <s v="CUST_09"/>
    <x v="0"/>
    <s v="Item_6_PAT"/>
    <n v="12.5"/>
    <n v="8"/>
    <n v="100"/>
    <x v="2"/>
    <x v="0"/>
    <d v="2023-05-06T00:00:00"/>
    <x v="0"/>
  </r>
  <r>
    <s v="TXN_6117321"/>
    <s v="CUST_13"/>
    <x v="1"/>
    <s v="Item_16_MILK"/>
    <n v="27.5"/>
    <n v="8"/>
    <n v="220"/>
    <x v="1"/>
    <x v="0"/>
    <d v="2023-10-01T00:00:00"/>
    <x v="1"/>
  </r>
  <r>
    <s v="TXN_1429617"/>
    <s v="CUST_12"/>
    <x v="1"/>
    <s v="Item_6_MILK"/>
    <n v="12.5"/>
    <n v="8"/>
    <n v="100"/>
    <x v="2"/>
    <x v="1"/>
    <d v="2022-07-14T00:00:00"/>
    <x v="0"/>
  </r>
  <r>
    <s v="TXN_5343633"/>
    <s v="CUST_25"/>
    <x v="6"/>
    <s v="Item_23_EHE"/>
    <n v="38"/>
    <n v="7"/>
    <n v="266"/>
    <x v="2"/>
    <x v="0"/>
    <d v="2023-02-08T00:00:00"/>
    <x v="2"/>
  </r>
  <r>
    <s v="TXN_4310580"/>
    <s v="CUST_05"/>
    <x v="6"/>
    <s v="Item_22_EHE"/>
    <n v="36.5"/>
    <n v="2"/>
    <n v="73"/>
    <x v="0"/>
    <x v="1"/>
    <d v="2023-11-08T00:00:00"/>
    <x v="2"/>
  </r>
  <r>
    <s v="TXN_6457304"/>
    <s v="CUST_09"/>
    <x v="0"/>
    <s v="Item_17_PAT"/>
    <n v="29"/>
    <n v="4"/>
    <n v="116"/>
    <x v="0"/>
    <x v="1"/>
    <d v="2023-09-26T00:00:00"/>
    <x v="1"/>
  </r>
  <r>
    <s v="TXN_2894999"/>
    <s v="CUST_14"/>
    <x v="3"/>
    <s v="Item_17_BEV"/>
    <n v="29"/>
    <n v="9"/>
    <n v="261"/>
    <x v="0"/>
    <x v="0"/>
    <d v="2023-07-08T00:00:00"/>
    <x v="2"/>
  </r>
  <r>
    <s v="TXN_5936373"/>
    <s v="CUST_24"/>
    <x v="4"/>
    <s v="Item_7_FOOD"/>
    <n v="14"/>
    <n v="1"/>
    <n v="14"/>
    <x v="0"/>
    <x v="1"/>
    <d v="2023-10-28T00:00:00"/>
    <x v="2"/>
  </r>
  <r>
    <s v="TXN_6645010"/>
    <s v="CUST_12"/>
    <x v="4"/>
    <s v="Item_21_FOOD"/>
    <n v="35"/>
    <n v="2"/>
    <n v="70"/>
    <x v="2"/>
    <x v="1"/>
    <d v="2025-01-12T00:00:00"/>
    <x v="0"/>
  </r>
  <r>
    <s v="TXN_2832206"/>
    <s v="CUST_01"/>
    <x v="1"/>
    <s v="Item_20_MILK"/>
    <n v="33.5"/>
    <n v="1"/>
    <n v="33.5"/>
    <x v="0"/>
    <x v="1"/>
    <d v="2023-07-08T00:00:00"/>
    <x v="2"/>
  </r>
  <r>
    <s v="TXN_7914826"/>
    <s v="CUST_24"/>
    <x v="5"/>
    <s v="Item_25_FUR"/>
    <n v="41"/>
    <n v="8"/>
    <n v="328"/>
    <x v="0"/>
    <x v="0"/>
    <d v="2023-12-22T00:00:00"/>
    <x v="1"/>
  </r>
  <r>
    <s v="TXN_7235714"/>
    <s v="CUST_06"/>
    <x v="7"/>
    <s v="Item_13_CEA"/>
    <n v="23"/>
    <n v="4"/>
    <n v="92"/>
    <x v="1"/>
    <x v="0"/>
    <d v="2024-06-12T00:00:00"/>
    <x v="0"/>
  </r>
  <r>
    <s v="TXN_5511793"/>
    <s v="CUST_14"/>
    <x v="7"/>
    <s v="Item_14_CEA"/>
    <n v="24.5"/>
    <n v="10"/>
    <n v="245"/>
    <x v="0"/>
    <x v="1"/>
    <d v="2023-04-16T00:00:00"/>
    <x v="1"/>
  </r>
  <r>
    <s v="TXN_5239775"/>
    <s v="CUST_23"/>
    <x v="6"/>
    <s v="Item_12_EHE"/>
    <n v="21.5"/>
    <n v="2"/>
    <n v="43"/>
    <x v="2"/>
    <x v="0"/>
    <d v="2024-06-22T00:00:00"/>
    <x v="1"/>
  </r>
  <r>
    <s v="TXN_7763107"/>
    <s v="CUST_13"/>
    <x v="5"/>
    <s v="Item_11_FUR"/>
    <n v="20"/>
    <n v="3"/>
    <n v="60"/>
    <x v="1"/>
    <x v="1"/>
    <d v="2024-09-15T00:00:00"/>
    <x v="2"/>
  </r>
  <r>
    <s v="TXN_2968374"/>
    <s v="CUST_02"/>
    <x v="7"/>
    <s v="Item_3_CEA"/>
    <n v="8"/>
    <n v="10"/>
    <n v="80"/>
    <x v="2"/>
    <x v="1"/>
    <d v="2023-06-26T00:00:00"/>
    <x v="2"/>
  </r>
  <r>
    <s v="TXN_6243391"/>
    <s v="CUST_19"/>
    <x v="5"/>
    <s v="Item_11_FUR"/>
    <n v="20"/>
    <n v="1"/>
    <n v="20"/>
    <x v="2"/>
    <x v="0"/>
    <d v="2024-07-04T00:00:00"/>
    <x v="0"/>
  </r>
  <r>
    <s v="TXN_4992740"/>
    <s v="CUST_25"/>
    <x v="1"/>
    <s v="Item_1_MILK"/>
    <n v="5"/>
    <n v="6"/>
    <n v="30"/>
    <x v="2"/>
    <x v="0"/>
    <d v="2023-11-28T00:00:00"/>
    <x v="2"/>
  </r>
  <r>
    <s v="TXN_4525178"/>
    <s v="CUST_12"/>
    <x v="0"/>
    <m/>
    <m/>
    <n v="7"/>
    <n v="203"/>
    <x v="1"/>
    <x v="1"/>
    <d v="2022-09-18T00:00:00"/>
    <x v="0"/>
  </r>
  <r>
    <s v="TXN_8972820"/>
    <s v="CUST_19"/>
    <x v="5"/>
    <s v="Item_25_FUR"/>
    <n v="41"/>
    <n v="4"/>
    <n v="164"/>
    <x v="2"/>
    <x v="1"/>
    <d v="2024-12-17T00:00:00"/>
    <x v="2"/>
  </r>
  <r>
    <s v="TXN_3093251"/>
    <s v="CUST_06"/>
    <x v="5"/>
    <s v="Item_6_FUR"/>
    <n v="12.5"/>
    <n v="5"/>
    <n v="62.5"/>
    <x v="1"/>
    <x v="1"/>
    <d v="2024-03-03T00:00:00"/>
    <x v="2"/>
  </r>
  <r>
    <s v="TXN_2382686"/>
    <s v="CUST_06"/>
    <x v="1"/>
    <s v="Item_17_MILK"/>
    <n v="29"/>
    <n v="2"/>
    <n v="58"/>
    <x v="2"/>
    <x v="1"/>
    <d v="2023-06-10T00:00:00"/>
    <x v="2"/>
  </r>
  <r>
    <s v="TXN_4058445"/>
    <s v="CUST_17"/>
    <x v="6"/>
    <s v="Item_6_EHE"/>
    <n v="12.5"/>
    <n v="5"/>
    <n v="62.5"/>
    <x v="2"/>
    <x v="1"/>
    <d v="2022-08-04T00:00:00"/>
    <x v="1"/>
  </r>
  <r>
    <s v="TXN_8514486"/>
    <s v="CUST_06"/>
    <x v="7"/>
    <m/>
    <m/>
    <n v="8"/>
    <n v="112"/>
    <x v="0"/>
    <x v="1"/>
    <d v="2023-02-23T00:00:00"/>
    <x v="2"/>
  </r>
  <r>
    <s v="TXN_8509739"/>
    <s v="CUST_10"/>
    <x v="4"/>
    <s v="Item_12_FOOD"/>
    <n v="21.5"/>
    <n v="2"/>
    <n v="43"/>
    <x v="1"/>
    <x v="1"/>
    <d v="2024-06-11T00:00:00"/>
    <x v="2"/>
  </r>
  <r>
    <s v="TXN_1489200"/>
    <s v="CUST_12"/>
    <x v="5"/>
    <s v="Item_10_FUR"/>
    <n v="18.5"/>
    <n v="3"/>
    <n v="55.5"/>
    <x v="1"/>
    <x v="1"/>
    <d v="2022-09-03T00:00:00"/>
    <x v="2"/>
  </r>
  <r>
    <s v="TXN_5714450"/>
    <s v="CUST_03"/>
    <x v="2"/>
    <s v="Item_23_BUT"/>
    <n v="38"/>
    <n v="5"/>
    <n v="190"/>
    <x v="2"/>
    <x v="0"/>
    <d v="2024-04-04T00:00:00"/>
    <x v="1"/>
  </r>
  <r>
    <s v="TXN_6960283"/>
    <s v="CUST_11"/>
    <x v="3"/>
    <s v="Item_25_BEV"/>
    <n v="41"/>
    <n v="5"/>
    <n v="205"/>
    <x v="1"/>
    <x v="0"/>
    <d v="2022-06-20T00:00:00"/>
    <x v="1"/>
  </r>
  <r>
    <s v="TXN_1505264"/>
    <s v="CUST_11"/>
    <x v="3"/>
    <m/>
    <m/>
    <n v="4"/>
    <n v="86"/>
    <x v="2"/>
    <x v="1"/>
    <d v="2024-01-30T00:00:00"/>
    <x v="1"/>
  </r>
  <r>
    <s v="TXN_5846086"/>
    <s v="CUST_18"/>
    <x v="0"/>
    <s v="Item_4_PAT"/>
    <n v="9.5"/>
    <n v="1"/>
    <n v="9.5"/>
    <x v="1"/>
    <x v="0"/>
    <d v="2022-04-15T00:00:00"/>
    <x v="1"/>
  </r>
  <r>
    <s v="TXN_8190019"/>
    <s v="CUST_13"/>
    <x v="3"/>
    <s v="Item_11_BEV"/>
    <n v="20"/>
    <n v="6"/>
    <n v="120"/>
    <x v="2"/>
    <x v="0"/>
    <d v="2022-04-03T00:00:00"/>
    <x v="2"/>
  </r>
  <r>
    <s v="TXN_5453068"/>
    <s v="CUST_25"/>
    <x v="1"/>
    <s v="Item_6_MILK"/>
    <n v="12.5"/>
    <n v="7"/>
    <n v="87.5"/>
    <x v="1"/>
    <x v="0"/>
    <d v="2022-01-05T00:00:00"/>
    <x v="2"/>
  </r>
  <r>
    <s v="TXN_2683008"/>
    <s v="CUST_17"/>
    <x v="0"/>
    <s v="Item_18_PAT"/>
    <n v="30.5"/>
    <n v="6"/>
    <n v="183"/>
    <x v="1"/>
    <x v="0"/>
    <d v="2022-01-10T00:00:00"/>
    <x v="1"/>
  </r>
  <r>
    <s v="TXN_1448231"/>
    <s v="CUST_24"/>
    <x v="5"/>
    <s v="Item_24_FUR"/>
    <n v="39.5"/>
    <n v="8"/>
    <n v="316"/>
    <x v="0"/>
    <x v="1"/>
    <d v="2023-08-30T00:00:00"/>
    <x v="0"/>
  </r>
  <r>
    <s v="TXN_6233472"/>
    <s v="CUST_13"/>
    <x v="0"/>
    <s v="Item_17_PAT"/>
    <n v="29"/>
    <n v="1"/>
    <n v="29"/>
    <x v="2"/>
    <x v="0"/>
    <d v="2023-02-26T00:00:00"/>
    <x v="2"/>
  </r>
  <r>
    <s v="TXN_7131675"/>
    <s v="CUST_18"/>
    <x v="2"/>
    <s v="Item_16_BUT"/>
    <n v="27.5"/>
    <n v="1"/>
    <n v="27.5"/>
    <x v="0"/>
    <x v="0"/>
    <d v="2023-08-29T00:00:00"/>
    <x v="2"/>
  </r>
  <r>
    <s v="TXN_8053327"/>
    <s v="CUST_23"/>
    <x v="4"/>
    <s v="Item_14_FOOD"/>
    <n v="24.5"/>
    <n v="7"/>
    <n v="171.5"/>
    <x v="1"/>
    <x v="1"/>
    <d v="2022-02-14T00:00:00"/>
    <x v="0"/>
  </r>
  <r>
    <s v="TXN_8409953"/>
    <s v="CUST_20"/>
    <x v="6"/>
    <s v="Item_15_EHE"/>
    <n v="26"/>
    <n v="2"/>
    <n v="52"/>
    <x v="1"/>
    <x v="1"/>
    <d v="2024-01-15T00:00:00"/>
    <x v="0"/>
  </r>
  <r>
    <s v="TXN_1050160"/>
    <s v="CUST_23"/>
    <x v="1"/>
    <s v="Item_13_MILK"/>
    <n v="23"/>
    <n v="6"/>
    <n v="138"/>
    <x v="1"/>
    <x v="0"/>
    <d v="2023-11-06T00:00:00"/>
    <x v="1"/>
  </r>
  <r>
    <s v="TXN_2580755"/>
    <s v="CUST_21"/>
    <x v="2"/>
    <s v="Item_20_BUT"/>
    <n v="33.5"/>
    <n v="10"/>
    <n v="335"/>
    <x v="2"/>
    <x v="1"/>
    <d v="2022-02-28T00:00:00"/>
    <x v="1"/>
  </r>
  <r>
    <s v="TXN_5856430"/>
    <s v="CUST_24"/>
    <x v="0"/>
    <s v="Item_12_PAT"/>
    <n v="21.5"/>
    <n v="4"/>
    <n v="86"/>
    <x v="0"/>
    <x v="1"/>
    <d v="2024-05-17T00:00:00"/>
    <x v="1"/>
  </r>
  <r>
    <s v="TXN_5416741"/>
    <s v="CUST_13"/>
    <x v="7"/>
    <m/>
    <n v="8"/>
    <m/>
    <m/>
    <x v="1"/>
    <x v="0"/>
    <d v="2022-02-02T00:00:00"/>
    <x v="1"/>
  </r>
  <r>
    <s v="TXN_4870896"/>
    <s v="CUST_11"/>
    <x v="1"/>
    <s v="Item_7_MILK"/>
    <n v="14"/>
    <n v="7"/>
    <n v="98"/>
    <x v="2"/>
    <x v="1"/>
    <d v="2023-01-27T00:00:00"/>
    <x v="0"/>
  </r>
  <r>
    <s v="TXN_7361391"/>
    <s v="CUST_08"/>
    <x v="5"/>
    <s v="Item_25_FUR"/>
    <n v="41"/>
    <n v="6"/>
    <n v="246"/>
    <x v="2"/>
    <x v="1"/>
    <d v="2024-01-12T00:00:00"/>
    <x v="0"/>
  </r>
  <r>
    <s v="TXN_9433976"/>
    <s v="CUST_19"/>
    <x v="2"/>
    <s v="Item_8_BUT"/>
    <n v="15.5"/>
    <n v="9"/>
    <n v="139.5"/>
    <x v="1"/>
    <x v="0"/>
    <d v="2022-05-01T00:00:00"/>
    <x v="1"/>
  </r>
  <r>
    <s v="TXN_3747234"/>
    <s v="CUST_13"/>
    <x v="1"/>
    <s v="Item_6_MILK"/>
    <n v="12.5"/>
    <n v="9"/>
    <n v="112.5"/>
    <x v="2"/>
    <x v="0"/>
    <d v="2023-09-04T00:00:00"/>
    <x v="1"/>
  </r>
  <r>
    <s v="TXN_9469341"/>
    <s v="CUST_14"/>
    <x v="1"/>
    <s v="Item_2_MILK"/>
    <n v="6.5"/>
    <n v="10"/>
    <n v="65"/>
    <x v="2"/>
    <x v="0"/>
    <d v="2022-01-07T00:00:00"/>
    <x v="1"/>
  </r>
  <r>
    <s v="TXN_2330418"/>
    <s v="CUST_03"/>
    <x v="2"/>
    <s v="Item_10_BUT"/>
    <n v="18.5"/>
    <n v="1"/>
    <n v="18.5"/>
    <x v="0"/>
    <x v="1"/>
    <d v="2023-11-24T00:00:00"/>
    <x v="1"/>
  </r>
  <r>
    <s v="TXN_8305422"/>
    <s v="CUST_07"/>
    <x v="1"/>
    <s v="Item_23_MILK"/>
    <n v="38"/>
    <n v="7"/>
    <n v="266"/>
    <x v="2"/>
    <x v="1"/>
    <d v="2022-02-25T00:00:00"/>
    <x v="0"/>
  </r>
  <r>
    <s v="TXN_1481062"/>
    <s v="CUST_16"/>
    <x v="3"/>
    <s v="Item_20_BEV"/>
    <n v="33.5"/>
    <n v="4"/>
    <n v="134"/>
    <x v="1"/>
    <x v="0"/>
    <d v="2023-05-22T00:00:00"/>
    <x v="0"/>
  </r>
  <r>
    <s v="TXN_4591527"/>
    <s v="CUST_01"/>
    <x v="7"/>
    <m/>
    <n v="38"/>
    <m/>
    <m/>
    <x v="0"/>
    <x v="0"/>
    <d v="2022-02-03T00:00:00"/>
    <x v="1"/>
  </r>
  <r>
    <s v="TXN_7107246"/>
    <s v="CUST_22"/>
    <x v="0"/>
    <s v="Item_7_PAT"/>
    <n v="14"/>
    <n v="6"/>
    <n v="84"/>
    <x v="1"/>
    <x v="0"/>
    <d v="2022-05-20T00:00:00"/>
    <x v="0"/>
  </r>
  <r>
    <s v="TXN_9272728"/>
    <s v="CUST_19"/>
    <x v="1"/>
    <s v="Item_19_MILK"/>
    <n v="32"/>
    <n v="1"/>
    <n v="32"/>
    <x v="2"/>
    <x v="1"/>
    <d v="2022-06-13T00:00:00"/>
    <x v="0"/>
  </r>
  <r>
    <s v="TXN_6649427"/>
    <s v="CUST_14"/>
    <x v="7"/>
    <s v="Item_11_CEA"/>
    <n v="20"/>
    <n v="6"/>
    <n v="120"/>
    <x v="2"/>
    <x v="1"/>
    <d v="2022-01-24T00:00:00"/>
    <x v="0"/>
  </r>
  <r>
    <s v="TXN_9989291"/>
    <s v="CUST_06"/>
    <x v="6"/>
    <s v="Item_5_EHE"/>
    <n v="11"/>
    <n v="8"/>
    <n v="88"/>
    <x v="0"/>
    <x v="1"/>
    <d v="2023-07-09T00:00:00"/>
    <x v="1"/>
  </r>
  <r>
    <s v="TXN_5737126"/>
    <s v="CUST_09"/>
    <x v="2"/>
    <s v="Item_20_BUT"/>
    <n v="33.5"/>
    <n v="8"/>
    <n v="268"/>
    <x v="1"/>
    <x v="0"/>
    <d v="2022-06-17T00:00:00"/>
    <x v="2"/>
  </r>
  <r>
    <s v="TXN_7926031"/>
    <s v="CUST_22"/>
    <x v="6"/>
    <s v="Item_25_EHE"/>
    <n v="41"/>
    <n v="6"/>
    <n v="246"/>
    <x v="1"/>
    <x v="0"/>
    <d v="2024-07-16T00:00:00"/>
    <x v="0"/>
  </r>
  <r>
    <s v="TXN_1471510"/>
    <s v="CUST_16"/>
    <x v="6"/>
    <s v="Item_17_EHE"/>
    <n v="29"/>
    <n v="7"/>
    <n v="203"/>
    <x v="2"/>
    <x v="1"/>
    <d v="2023-02-17T00:00:00"/>
    <x v="2"/>
  </r>
  <r>
    <s v="TXN_8622091"/>
    <s v="CUST_14"/>
    <x v="3"/>
    <s v="Item_2_BEV"/>
    <n v="6.5"/>
    <n v="3"/>
    <n v="19.5"/>
    <x v="0"/>
    <x v="1"/>
    <d v="2023-03-21T00:00:00"/>
    <x v="2"/>
  </r>
  <r>
    <s v="TXN_3088437"/>
    <s v="CUST_11"/>
    <x v="2"/>
    <s v="Item_22_BUT"/>
    <n v="36.5"/>
    <n v="8"/>
    <n v="292"/>
    <x v="2"/>
    <x v="0"/>
    <d v="2024-10-19T00:00:00"/>
    <x v="0"/>
  </r>
  <r>
    <s v="TXN_9408487"/>
    <s v="CUST_11"/>
    <x v="0"/>
    <s v="Item_7_PAT"/>
    <n v="14"/>
    <n v="8"/>
    <n v="112"/>
    <x v="2"/>
    <x v="0"/>
    <d v="2022-02-09T00:00:00"/>
    <x v="1"/>
  </r>
  <r>
    <s v="TXN_8384530"/>
    <s v="CUST_02"/>
    <x v="6"/>
    <s v="Item_25_EHE"/>
    <n v="41"/>
    <n v="10"/>
    <n v="410"/>
    <x v="1"/>
    <x v="1"/>
    <d v="2023-12-25T00:00:00"/>
    <x v="1"/>
  </r>
  <r>
    <s v="TXN_8926018"/>
    <s v="CUST_11"/>
    <x v="5"/>
    <s v="Item_5_FUR"/>
    <n v="11"/>
    <n v="8"/>
    <n v="88"/>
    <x v="1"/>
    <x v="0"/>
    <d v="2023-09-04T00:00:00"/>
    <x v="1"/>
  </r>
  <r>
    <s v="TXN_8673963"/>
    <s v="CUST_13"/>
    <x v="7"/>
    <s v="Item_10_CEA"/>
    <n v="18.5"/>
    <n v="3"/>
    <n v="55.5"/>
    <x v="1"/>
    <x v="0"/>
    <d v="2023-08-19T00:00:00"/>
    <x v="0"/>
  </r>
  <r>
    <s v="TXN_8347554"/>
    <s v="CUST_05"/>
    <x v="4"/>
    <s v="Item_4_FOOD"/>
    <n v="9.5"/>
    <n v="3"/>
    <n v="28.5"/>
    <x v="1"/>
    <x v="0"/>
    <d v="2022-07-08T00:00:00"/>
    <x v="2"/>
  </r>
  <r>
    <s v="TXN_1133322"/>
    <s v="CUST_16"/>
    <x v="3"/>
    <s v="Item_1_BEV"/>
    <n v="5"/>
    <n v="10"/>
    <n v="50"/>
    <x v="1"/>
    <x v="0"/>
    <d v="2022-08-06T00:00:00"/>
    <x v="1"/>
  </r>
  <r>
    <s v="TXN_6470137"/>
    <s v="CUST_10"/>
    <x v="1"/>
    <s v="Item_19_MILK"/>
    <n v="32"/>
    <n v="5"/>
    <n v="160"/>
    <x v="1"/>
    <x v="0"/>
    <d v="2024-07-20T00:00:00"/>
    <x v="0"/>
  </r>
  <r>
    <s v="TXN_2917554"/>
    <s v="CUST_22"/>
    <x v="2"/>
    <s v="Item_15_BUT"/>
    <n v="26"/>
    <n v="5"/>
    <n v="130"/>
    <x v="2"/>
    <x v="1"/>
    <d v="2023-08-05T00:00:00"/>
    <x v="2"/>
  </r>
  <r>
    <s v="TXN_7635738"/>
    <s v="CUST_02"/>
    <x v="7"/>
    <s v="Item_13_CEA"/>
    <n v="23"/>
    <n v="5"/>
    <n v="115"/>
    <x v="0"/>
    <x v="1"/>
    <d v="2024-01-11T00:00:00"/>
    <x v="0"/>
  </r>
  <r>
    <s v="TXN_1453723"/>
    <s v="CUST_14"/>
    <x v="2"/>
    <s v="Item_15_BUT"/>
    <n v="26"/>
    <n v="6"/>
    <n v="156"/>
    <x v="2"/>
    <x v="1"/>
    <d v="2022-07-31T00:00:00"/>
    <x v="0"/>
  </r>
  <r>
    <s v="TXN_9232100"/>
    <s v="CUST_05"/>
    <x v="2"/>
    <s v="Item_22_BUT"/>
    <n v="36.5"/>
    <n v="3"/>
    <n v="109.5"/>
    <x v="0"/>
    <x v="0"/>
    <d v="2024-09-21T00:00:00"/>
    <x v="1"/>
  </r>
  <r>
    <s v="TXN_2310718"/>
    <s v="CUST_02"/>
    <x v="3"/>
    <s v="Item_16_BEV"/>
    <n v="27.5"/>
    <n v="7"/>
    <n v="192.5"/>
    <x v="1"/>
    <x v="0"/>
    <d v="2023-02-28T00:00:00"/>
    <x v="2"/>
  </r>
  <r>
    <s v="TXN_9425562"/>
    <s v="CUST_21"/>
    <x v="4"/>
    <s v="Item_6_FOOD"/>
    <n v="12.5"/>
    <n v="10"/>
    <n v="125"/>
    <x v="0"/>
    <x v="1"/>
    <d v="2024-01-02T00:00:00"/>
    <x v="2"/>
  </r>
  <r>
    <s v="TXN_6179863"/>
    <s v="CUST_02"/>
    <x v="2"/>
    <m/>
    <n v="30.5"/>
    <m/>
    <m/>
    <x v="1"/>
    <x v="1"/>
    <d v="2023-10-29T00:00:00"/>
    <x v="2"/>
  </r>
  <r>
    <s v="TXN_7746499"/>
    <s v="CUST_03"/>
    <x v="6"/>
    <s v="Item_5_EHE"/>
    <n v="11"/>
    <n v="8"/>
    <n v="88"/>
    <x v="2"/>
    <x v="0"/>
    <d v="2022-04-02T00:00:00"/>
    <x v="2"/>
  </r>
  <r>
    <s v="TXN_2226766"/>
    <s v="CUST_01"/>
    <x v="7"/>
    <s v="Item_21_CEA"/>
    <n v="35"/>
    <n v="10"/>
    <n v="350"/>
    <x v="1"/>
    <x v="0"/>
    <d v="2024-04-28T00:00:00"/>
    <x v="1"/>
  </r>
  <r>
    <s v="TXN_4334628"/>
    <s v="CUST_10"/>
    <x v="6"/>
    <s v="Item_22_EHE"/>
    <n v="36.5"/>
    <n v="1"/>
    <n v="36.5"/>
    <x v="0"/>
    <x v="0"/>
    <d v="2022-10-12T00:00:00"/>
    <x v="2"/>
  </r>
  <r>
    <s v="TXN_6024315"/>
    <s v="CUST_18"/>
    <x v="0"/>
    <m/>
    <m/>
    <n v="3"/>
    <n v="118.5"/>
    <x v="1"/>
    <x v="0"/>
    <d v="2022-06-25T00:00:00"/>
    <x v="1"/>
  </r>
  <r>
    <s v="TXN_8406856"/>
    <s v="CUST_17"/>
    <x v="3"/>
    <s v="Item_1_BEV"/>
    <n v="5"/>
    <n v="7"/>
    <n v="35"/>
    <x v="0"/>
    <x v="1"/>
    <d v="2023-08-25T00:00:00"/>
    <x v="2"/>
  </r>
  <r>
    <s v="TXN_3155102"/>
    <s v="CUST_17"/>
    <x v="7"/>
    <s v="Item_25_CEA"/>
    <n v="41"/>
    <n v="9"/>
    <n v="369"/>
    <x v="0"/>
    <x v="1"/>
    <d v="2024-03-19T00:00:00"/>
    <x v="1"/>
  </r>
  <r>
    <s v="TXN_7300159"/>
    <s v="CUST_05"/>
    <x v="1"/>
    <s v="Item_19_MILK"/>
    <n v="32"/>
    <n v="5"/>
    <n v="160"/>
    <x v="1"/>
    <x v="1"/>
    <d v="2023-11-10T00:00:00"/>
    <x v="1"/>
  </r>
  <r>
    <s v="TXN_7012323"/>
    <s v="CUST_19"/>
    <x v="2"/>
    <s v="Item_15_BUT"/>
    <n v="26"/>
    <n v="10"/>
    <n v="260"/>
    <x v="0"/>
    <x v="1"/>
    <d v="2022-11-11T00:00:00"/>
    <x v="1"/>
  </r>
  <r>
    <s v="TXN_7697714"/>
    <s v="CUST_10"/>
    <x v="3"/>
    <s v="Item_17_BEV"/>
    <n v="29"/>
    <n v="9"/>
    <n v="261"/>
    <x v="0"/>
    <x v="0"/>
    <d v="2022-09-03T00:00:00"/>
    <x v="2"/>
  </r>
  <r>
    <s v="TXN_6445899"/>
    <s v="CUST_19"/>
    <x v="0"/>
    <s v="Item_24_PAT"/>
    <n v="39.5"/>
    <n v="3"/>
    <n v="118.5"/>
    <x v="1"/>
    <x v="0"/>
    <d v="2024-11-14T00:00:00"/>
    <x v="0"/>
  </r>
  <r>
    <s v="TXN_5665072"/>
    <s v="CUST_18"/>
    <x v="6"/>
    <s v="Item_17_EHE"/>
    <n v="29"/>
    <n v="10"/>
    <n v="290"/>
    <x v="2"/>
    <x v="1"/>
    <d v="2024-09-08T00:00:00"/>
    <x v="2"/>
  </r>
  <r>
    <s v="TXN_3677192"/>
    <s v="CUST_23"/>
    <x v="2"/>
    <s v="Item_12_BUT"/>
    <n v="21.5"/>
    <n v="7"/>
    <n v="150.5"/>
    <x v="1"/>
    <x v="0"/>
    <d v="2024-02-26T00:00:00"/>
    <x v="1"/>
  </r>
  <r>
    <s v="TXN_9948370"/>
    <s v="CUST_15"/>
    <x v="7"/>
    <s v="Item_9_CEA"/>
    <n v="17"/>
    <n v="3"/>
    <n v="51"/>
    <x v="1"/>
    <x v="1"/>
    <d v="2023-07-04T00:00:00"/>
    <x v="0"/>
  </r>
  <r>
    <s v="TXN_3956995"/>
    <s v="CUST_17"/>
    <x v="3"/>
    <s v="Item_2_BEV"/>
    <n v="6.5"/>
    <n v="10"/>
    <n v="65"/>
    <x v="0"/>
    <x v="1"/>
    <d v="2024-10-14T00:00:00"/>
    <x v="0"/>
  </r>
  <r>
    <s v="TXN_8244193"/>
    <s v="CUST_13"/>
    <x v="2"/>
    <s v="Item_7_BUT"/>
    <n v="14"/>
    <n v="8"/>
    <n v="112"/>
    <x v="2"/>
    <x v="0"/>
    <d v="2022-06-20T00:00:00"/>
    <x v="0"/>
  </r>
  <r>
    <s v="TXN_2279728"/>
    <s v="CUST_07"/>
    <x v="3"/>
    <s v="Item_3_BEV"/>
    <n v="8"/>
    <n v="1"/>
    <n v="8"/>
    <x v="2"/>
    <x v="1"/>
    <d v="2024-11-12T00:00:00"/>
    <x v="0"/>
  </r>
  <r>
    <s v="TXN_1457601"/>
    <s v="CUST_07"/>
    <x v="7"/>
    <s v="Item_12_CEA"/>
    <n v="21.5"/>
    <n v="1"/>
    <n v="21.5"/>
    <x v="0"/>
    <x v="1"/>
    <d v="2023-03-19T00:00:00"/>
    <x v="1"/>
  </r>
  <r>
    <s v="TXN_2556108"/>
    <s v="CUST_10"/>
    <x v="5"/>
    <s v="Item_11_FUR"/>
    <n v="20"/>
    <n v="10"/>
    <n v="200"/>
    <x v="0"/>
    <x v="1"/>
    <d v="2023-10-12T00:00:00"/>
    <x v="1"/>
  </r>
  <r>
    <s v="TXN_3395288"/>
    <s v="CUST_21"/>
    <x v="2"/>
    <s v="Item_3_BUT"/>
    <n v="8"/>
    <n v="10"/>
    <n v="80"/>
    <x v="2"/>
    <x v="0"/>
    <d v="2022-05-19T00:00:00"/>
    <x v="1"/>
  </r>
  <r>
    <s v="TXN_3317764"/>
    <s v="CUST_18"/>
    <x v="0"/>
    <s v="Item_8_PAT"/>
    <n v="15.5"/>
    <n v="5"/>
    <n v="77.5"/>
    <x v="1"/>
    <x v="1"/>
    <d v="2022-07-31T00:00:00"/>
    <x v="2"/>
  </r>
  <r>
    <s v="TXN_9799191"/>
    <s v="CUST_11"/>
    <x v="2"/>
    <m/>
    <m/>
    <n v="9"/>
    <n v="207"/>
    <x v="2"/>
    <x v="0"/>
    <d v="2023-10-19T00:00:00"/>
    <x v="0"/>
  </r>
  <r>
    <s v="TXN_7188878"/>
    <s v="CUST_07"/>
    <x v="2"/>
    <s v="Item_19_BUT"/>
    <n v="32"/>
    <n v="4"/>
    <n v="128"/>
    <x v="1"/>
    <x v="0"/>
    <d v="2022-11-03T00:00:00"/>
    <x v="1"/>
  </r>
  <r>
    <s v="TXN_4323774"/>
    <s v="CUST_06"/>
    <x v="2"/>
    <s v="Item_6_BUT"/>
    <n v="12.5"/>
    <n v="10"/>
    <n v="125"/>
    <x v="0"/>
    <x v="0"/>
    <d v="2023-10-16T00:00:00"/>
    <x v="2"/>
  </r>
  <r>
    <s v="TXN_2840778"/>
    <s v="CUST_16"/>
    <x v="5"/>
    <s v="Item_20_FUR"/>
    <n v="33.5"/>
    <n v="1"/>
    <n v="33.5"/>
    <x v="2"/>
    <x v="1"/>
    <d v="2023-04-18T00:00:00"/>
    <x v="2"/>
  </r>
  <r>
    <s v="TXN_8905031"/>
    <s v="CUST_22"/>
    <x v="1"/>
    <s v="Item_17_MILK"/>
    <n v="29"/>
    <n v="1"/>
    <n v="29"/>
    <x v="0"/>
    <x v="1"/>
    <d v="2023-09-10T00:00:00"/>
    <x v="0"/>
  </r>
  <r>
    <s v="TXN_8164473"/>
    <s v="CUST_22"/>
    <x v="2"/>
    <s v="Item_18_BUT"/>
    <n v="30.5"/>
    <n v="3"/>
    <n v="91.5"/>
    <x v="1"/>
    <x v="1"/>
    <d v="2022-10-16T00:00:00"/>
    <x v="2"/>
  </r>
  <r>
    <s v="TXN_2841201"/>
    <s v="CUST_11"/>
    <x v="4"/>
    <s v="Item_6_FOOD"/>
    <n v="12.5"/>
    <n v="7"/>
    <n v="87.5"/>
    <x v="0"/>
    <x v="0"/>
    <d v="2022-03-27T00:00:00"/>
    <x v="0"/>
  </r>
  <r>
    <s v="TXN_6247691"/>
    <s v="CUST_17"/>
    <x v="5"/>
    <s v="Item_5_FUR"/>
    <n v="11"/>
    <n v="9"/>
    <n v="99"/>
    <x v="0"/>
    <x v="0"/>
    <d v="2024-05-08T00:00:00"/>
    <x v="2"/>
  </r>
  <r>
    <s v="TXN_5000633"/>
    <s v="CUST_12"/>
    <x v="4"/>
    <s v="Item_10_FOOD"/>
    <n v="18.5"/>
    <n v="3"/>
    <n v="55.5"/>
    <x v="0"/>
    <x v="1"/>
    <d v="2022-02-09T00:00:00"/>
    <x v="0"/>
  </r>
  <r>
    <s v="TXN_6096957"/>
    <s v="CUST_05"/>
    <x v="0"/>
    <s v="Item_22_PAT"/>
    <n v="36.5"/>
    <n v="10"/>
    <n v="365"/>
    <x v="1"/>
    <x v="1"/>
    <d v="2024-02-10T00:00:00"/>
    <x v="0"/>
  </r>
  <r>
    <s v="TXN_5136166"/>
    <s v="CUST_18"/>
    <x v="7"/>
    <s v="Item_2_CEA"/>
    <n v="6.5"/>
    <n v="6"/>
    <n v="39"/>
    <x v="1"/>
    <x v="1"/>
    <d v="2022-12-07T00:00:00"/>
    <x v="1"/>
  </r>
  <r>
    <s v="TXN_8705609"/>
    <s v="CUST_24"/>
    <x v="6"/>
    <s v="Item_22_EHE"/>
    <n v="36.5"/>
    <n v="6"/>
    <n v="219"/>
    <x v="0"/>
    <x v="1"/>
    <d v="2022-01-08T00:00:00"/>
    <x v="1"/>
  </r>
  <r>
    <s v="TXN_7966995"/>
    <s v="CUST_14"/>
    <x v="7"/>
    <m/>
    <m/>
    <n v="8"/>
    <n v="256"/>
    <x v="0"/>
    <x v="0"/>
    <d v="2023-03-24T00:00:00"/>
    <x v="1"/>
  </r>
  <r>
    <s v="TXN_3148275"/>
    <s v="CUST_10"/>
    <x v="4"/>
    <s v="Item_23_FOOD"/>
    <n v="38"/>
    <n v="7"/>
    <n v="266"/>
    <x v="0"/>
    <x v="1"/>
    <d v="2022-12-10T00:00:00"/>
    <x v="1"/>
  </r>
  <r>
    <s v="TXN_9659420"/>
    <s v="CUST_10"/>
    <x v="5"/>
    <s v="Item_13_FUR"/>
    <n v="23"/>
    <n v="6"/>
    <n v="138"/>
    <x v="2"/>
    <x v="1"/>
    <d v="2022-01-23T00:00:00"/>
    <x v="0"/>
  </r>
  <r>
    <s v="TXN_9319671"/>
    <s v="CUST_22"/>
    <x v="3"/>
    <s v="Item_16_BEV"/>
    <n v="27.5"/>
    <n v="4"/>
    <n v="110"/>
    <x v="2"/>
    <x v="1"/>
    <d v="2022-02-18T00:00:00"/>
    <x v="0"/>
  </r>
  <r>
    <s v="TXN_5060218"/>
    <s v="CUST_07"/>
    <x v="1"/>
    <s v="Item_3_MILK"/>
    <n v="8"/>
    <n v="9"/>
    <n v="72"/>
    <x v="1"/>
    <x v="0"/>
    <d v="2022-07-21T00:00:00"/>
    <x v="0"/>
  </r>
  <r>
    <s v="TXN_1516336"/>
    <s v="CUST_09"/>
    <x v="3"/>
    <s v="Item_3_BEV"/>
    <n v="8"/>
    <n v="8"/>
    <n v="64"/>
    <x v="0"/>
    <x v="0"/>
    <d v="2024-08-07T00:00:00"/>
    <x v="0"/>
  </r>
  <r>
    <s v="TXN_7426761"/>
    <s v="CUST_16"/>
    <x v="4"/>
    <s v="Item_6_FOOD"/>
    <n v="12.5"/>
    <n v="8"/>
    <n v="100"/>
    <x v="1"/>
    <x v="0"/>
    <d v="2022-08-08T00:00:00"/>
    <x v="1"/>
  </r>
  <r>
    <s v="TXN_5758686"/>
    <s v="CUST_09"/>
    <x v="3"/>
    <s v="Item_16_BEV"/>
    <n v="27.5"/>
    <n v="10"/>
    <n v="275"/>
    <x v="2"/>
    <x v="0"/>
    <d v="2023-02-08T00:00:00"/>
    <x v="2"/>
  </r>
  <r>
    <s v="TXN_9870820"/>
    <s v="CUST_21"/>
    <x v="6"/>
    <s v="Item_25_EHE"/>
    <n v="41"/>
    <n v="7"/>
    <n v="287"/>
    <x v="2"/>
    <x v="1"/>
    <d v="2023-08-18T00:00:00"/>
    <x v="0"/>
  </r>
  <r>
    <s v="TXN_7332336"/>
    <s v="CUST_01"/>
    <x v="5"/>
    <s v="Item_5_FUR"/>
    <n v="11"/>
    <n v="10"/>
    <n v="110"/>
    <x v="0"/>
    <x v="1"/>
    <d v="2023-01-13T00:00:00"/>
    <x v="0"/>
  </r>
  <r>
    <s v="TXN_3825785"/>
    <s v="CUST_12"/>
    <x v="1"/>
    <s v="Item_19_MILK"/>
    <n v="32"/>
    <n v="4"/>
    <n v="128"/>
    <x v="1"/>
    <x v="0"/>
    <d v="2024-02-12T00:00:00"/>
    <x v="1"/>
  </r>
  <r>
    <s v="TXN_3989303"/>
    <s v="CUST_08"/>
    <x v="0"/>
    <s v="Item_4_PAT"/>
    <n v="9.5"/>
    <n v="7"/>
    <n v="66.5"/>
    <x v="0"/>
    <x v="1"/>
    <d v="2022-07-21T00:00:00"/>
    <x v="1"/>
  </r>
  <r>
    <s v="TXN_4935375"/>
    <s v="CUST_01"/>
    <x v="5"/>
    <s v="Item_9_FUR"/>
    <n v="17"/>
    <n v="6"/>
    <n v="102"/>
    <x v="0"/>
    <x v="1"/>
    <d v="2024-11-26T00:00:00"/>
    <x v="0"/>
  </r>
  <r>
    <s v="TXN_5501762"/>
    <s v="CUST_07"/>
    <x v="5"/>
    <s v="Item_11_FUR"/>
    <n v="20"/>
    <n v="7"/>
    <n v="140"/>
    <x v="2"/>
    <x v="0"/>
    <d v="2023-11-08T00:00:00"/>
    <x v="1"/>
  </r>
  <r>
    <s v="TXN_5534368"/>
    <s v="CUST_09"/>
    <x v="1"/>
    <m/>
    <m/>
    <n v="6"/>
    <n v="138"/>
    <x v="1"/>
    <x v="1"/>
    <d v="2022-04-14T00:00:00"/>
    <x v="1"/>
  </r>
  <r>
    <s v="TXN_7136333"/>
    <s v="CUST_16"/>
    <x v="5"/>
    <s v="Item_4_FUR"/>
    <n v="9.5"/>
    <n v="10"/>
    <n v="95"/>
    <x v="1"/>
    <x v="1"/>
    <d v="2024-02-25T00:00:00"/>
    <x v="0"/>
  </r>
  <r>
    <s v="TXN_3077115"/>
    <s v="CUST_10"/>
    <x v="5"/>
    <m/>
    <n v="41"/>
    <m/>
    <m/>
    <x v="0"/>
    <x v="0"/>
    <d v="2024-07-10T00:00:00"/>
    <x v="1"/>
  </r>
  <r>
    <s v="TXN_3389252"/>
    <s v="CUST_18"/>
    <x v="1"/>
    <m/>
    <m/>
    <n v="5"/>
    <n v="70"/>
    <x v="1"/>
    <x v="1"/>
    <d v="2022-10-26T00:00:00"/>
    <x v="2"/>
  </r>
  <r>
    <s v="TXN_3827138"/>
    <s v="CUST_01"/>
    <x v="4"/>
    <s v="Item_13_FOOD"/>
    <n v="23"/>
    <n v="4"/>
    <n v="92"/>
    <x v="0"/>
    <x v="1"/>
    <d v="2023-08-11T00:00:00"/>
    <x v="0"/>
  </r>
  <r>
    <s v="TXN_5510271"/>
    <s v="CUST_23"/>
    <x v="5"/>
    <s v="Item_8_FUR"/>
    <n v="15.5"/>
    <n v="4"/>
    <n v="62"/>
    <x v="2"/>
    <x v="0"/>
    <d v="2024-05-28T00:00:00"/>
    <x v="0"/>
  </r>
  <r>
    <s v="TXN_8284459"/>
    <s v="CUST_20"/>
    <x v="4"/>
    <m/>
    <n v="9.5"/>
    <m/>
    <m/>
    <x v="1"/>
    <x v="1"/>
    <d v="2022-07-03T00:00:00"/>
    <x v="0"/>
  </r>
  <r>
    <s v="TXN_2016060"/>
    <s v="CUST_08"/>
    <x v="3"/>
    <s v="Item_16_BEV"/>
    <n v="27.5"/>
    <n v="4"/>
    <n v="110"/>
    <x v="1"/>
    <x v="0"/>
    <d v="2023-03-24T00:00:00"/>
    <x v="2"/>
  </r>
  <r>
    <s v="TXN_6383632"/>
    <s v="CUST_12"/>
    <x v="6"/>
    <s v="Item_21_EHE"/>
    <n v="35"/>
    <n v="2"/>
    <n v="70"/>
    <x v="2"/>
    <x v="1"/>
    <d v="2025-01-18T00:00:00"/>
    <x v="2"/>
  </r>
  <r>
    <s v="TXN_4800149"/>
    <s v="CUST_01"/>
    <x v="2"/>
    <s v="Item_15_BUT"/>
    <n v="26"/>
    <n v="1"/>
    <n v="26"/>
    <x v="1"/>
    <x v="1"/>
    <d v="2023-11-06T00:00:00"/>
    <x v="1"/>
  </r>
  <r>
    <s v="TXN_9403595"/>
    <s v="CUST_11"/>
    <x v="1"/>
    <m/>
    <n v="5"/>
    <m/>
    <m/>
    <x v="2"/>
    <x v="1"/>
    <d v="2023-12-12T00:00:00"/>
    <x v="1"/>
  </r>
  <r>
    <s v="TXN_2075432"/>
    <s v="CUST_03"/>
    <x v="5"/>
    <s v="Item_15_FUR"/>
    <n v="26"/>
    <n v="8"/>
    <n v="208"/>
    <x v="2"/>
    <x v="0"/>
    <d v="2023-03-29T00:00:00"/>
    <x v="1"/>
  </r>
  <r>
    <s v="TXN_6481216"/>
    <s v="CUST_18"/>
    <x v="6"/>
    <s v="Item_14_EHE"/>
    <n v="24.5"/>
    <n v="5"/>
    <n v="122.5"/>
    <x v="2"/>
    <x v="1"/>
    <d v="2023-11-17T00:00:00"/>
    <x v="2"/>
  </r>
  <r>
    <s v="TXN_8252675"/>
    <s v="CUST_12"/>
    <x v="3"/>
    <s v="Item_18_BEV"/>
    <n v="30.5"/>
    <n v="4"/>
    <n v="122"/>
    <x v="1"/>
    <x v="0"/>
    <d v="2024-06-06T00:00:00"/>
    <x v="0"/>
  </r>
  <r>
    <s v="TXN_8705070"/>
    <s v="CUST_03"/>
    <x v="0"/>
    <s v="Item_6_PAT"/>
    <n v="12.5"/>
    <n v="7"/>
    <n v="87.5"/>
    <x v="0"/>
    <x v="0"/>
    <d v="2022-02-28T00:00:00"/>
    <x v="1"/>
  </r>
  <r>
    <s v="TXN_1331679"/>
    <s v="CUST_20"/>
    <x v="2"/>
    <s v="Item_5_BUT"/>
    <n v="11"/>
    <n v="1"/>
    <n v="11"/>
    <x v="2"/>
    <x v="1"/>
    <d v="2022-11-17T00:00:00"/>
    <x v="0"/>
  </r>
  <r>
    <s v="TXN_3457164"/>
    <s v="CUST_05"/>
    <x v="5"/>
    <s v="Item_14_FUR"/>
    <n v="24.5"/>
    <n v="1"/>
    <n v="24.5"/>
    <x v="2"/>
    <x v="1"/>
    <d v="2024-10-21T00:00:00"/>
    <x v="1"/>
  </r>
  <r>
    <s v="TXN_5506088"/>
    <s v="CUST_24"/>
    <x v="0"/>
    <s v="Item_22_PAT"/>
    <n v="36.5"/>
    <n v="2"/>
    <n v="73"/>
    <x v="0"/>
    <x v="0"/>
    <d v="2022-05-31T00:00:00"/>
    <x v="0"/>
  </r>
  <r>
    <s v="TXN_4607212"/>
    <s v="CUST_17"/>
    <x v="0"/>
    <s v="Item_7_PAT"/>
    <n v="14"/>
    <n v="10"/>
    <n v="140"/>
    <x v="2"/>
    <x v="1"/>
    <d v="2023-09-23T00:00:00"/>
    <x v="1"/>
  </r>
  <r>
    <s v="TXN_2794176"/>
    <s v="CUST_01"/>
    <x v="6"/>
    <s v="Item_5_EHE"/>
    <n v="11"/>
    <n v="2"/>
    <n v="22"/>
    <x v="2"/>
    <x v="0"/>
    <d v="2025-01-03T00:00:00"/>
    <x v="0"/>
  </r>
  <r>
    <s v="TXN_9791812"/>
    <s v="CUST_14"/>
    <x v="4"/>
    <s v="Item_14_FOOD"/>
    <n v="24.5"/>
    <n v="5"/>
    <n v="122.5"/>
    <x v="1"/>
    <x v="1"/>
    <d v="2022-11-17T00:00:00"/>
    <x v="2"/>
  </r>
  <r>
    <s v="TXN_4908056"/>
    <s v="CUST_16"/>
    <x v="3"/>
    <s v="Item_17_BEV"/>
    <n v="29"/>
    <n v="5"/>
    <n v="145"/>
    <x v="0"/>
    <x v="0"/>
    <d v="2023-04-20T00:00:00"/>
    <x v="0"/>
  </r>
  <r>
    <s v="TXN_1991377"/>
    <s v="CUST_16"/>
    <x v="4"/>
    <m/>
    <m/>
    <n v="7"/>
    <n v="171.5"/>
    <x v="2"/>
    <x v="0"/>
    <d v="2024-11-23T00:00:00"/>
    <x v="1"/>
  </r>
  <r>
    <s v="TXN_4859416"/>
    <s v="CUST_13"/>
    <x v="1"/>
    <s v="Item_17_MILK"/>
    <n v="29"/>
    <n v="8"/>
    <n v="232"/>
    <x v="0"/>
    <x v="1"/>
    <d v="2024-01-23T00:00:00"/>
    <x v="0"/>
  </r>
  <r>
    <s v="TXN_7651449"/>
    <s v="CUST_25"/>
    <x v="7"/>
    <s v="Item_15_CEA"/>
    <n v="26"/>
    <n v="5"/>
    <n v="130"/>
    <x v="1"/>
    <x v="0"/>
    <d v="2022-06-23T00:00:00"/>
    <x v="1"/>
  </r>
  <r>
    <s v="TXN_3498848"/>
    <s v="CUST_14"/>
    <x v="5"/>
    <s v="Item_2_FUR"/>
    <n v="6.5"/>
    <n v="8"/>
    <n v="52"/>
    <x v="1"/>
    <x v="1"/>
    <d v="2024-01-19T00:00:00"/>
    <x v="2"/>
  </r>
  <r>
    <s v="TXN_4406536"/>
    <s v="CUST_18"/>
    <x v="0"/>
    <s v="Item_9_PAT"/>
    <n v="17"/>
    <n v="2"/>
    <n v="34"/>
    <x v="2"/>
    <x v="0"/>
    <d v="2024-02-21T00:00:00"/>
    <x v="1"/>
  </r>
  <r>
    <s v="TXN_5353247"/>
    <s v="CUST_02"/>
    <x v="4"/>
    <s v="Item_18_FOOD"/>
    <n v="30.5"/>
    <n v="7"/>
    <n v="213.5"/>
    <x v="1"/>
    <x v="0"/>
    <d v="2024-03-13T00:00:00"/>
    <x v="0"/>
  </r>
  <r>
    <s v="TXN_6562327"/>
    <s v="CUST_14"/>
    <x v="4"/>
    <s v="Item_9_FOOD"/>
    <n v="17"/>
    <n v="8"/>
    <n v="136"/>
    <x v="1"/>
    <x v="0"/>
    <d v="2022-05-23T00:00:00"/>
    <x v="1"/>
  </r>
  <r>
    <s v="TXN_9369177"/>
    <s v="CUST_07"/>
    <x v="6"/>
    <s v="Item_2_EHE"/>
    <n v="6.5"/>
    <n v="5"/>
    <n v="32.5"/>
    <x v="1"/>
    <x v="1"/>
    <d v="2022-10-05T00:00:00"/>
    <x v="1"/>
  </r>
  <r>
    <s v="TXN_4553750"/>
    <s v="CUST_17"/>
    <x v="3"/>
    <s v="Item_25_BEV"/>
    <n v="41"/>
    <n v="3"/>
    <n v="123"/>
    <x v="1"/>
    <x v="1"/>
    <d v="2024-05-30T00:00:00"/>
    <x v="1"/>
  </r>
  <r>
    <s v="TXN_1186888"/>
    <s v="CUST_10"/>
    <x v="0"/>
    <s v="Item_14_PAT"/>
    <n v="24.5"/>
    <n v="5"/>
    <n v="122.5"/>
    <x v="0"/>
    <x v="0"/>
    <d v="2022-02-15T00:00:00"/>
    <x v="2"/>
  </r>
  <r>
    <s v="TXN_3710680"/>
    <s v="CUST_20"/>
    <x v="1"/>
    <s v="Item_8_MILK"/>
    <n v="15.5"/>
    <n v="6"/>
    <n v="93"/>
    <x v="0"/>
    <x v="1"/>
    <d v="2022-05-26T00:00:00"/>
    <x v="0"/>
  </r>
  <r>
    <s v="TXN_1140136"/>
    <s v="CUST_01"/>
    <x v="6"/>
    <s v="Item_12_EHE"/>
    <n v="21.5"/>
    <n v="10"/>
    <n v="215"/>
    <x v="1"/>
    <x v="1"/>
    <d v="2022-06-04T00:00:00"/>
    <x v="0"/>
  </r>
  <r>
    <s v="TXN_7401761"/>
    <s v="CUST_19"/>
    <x v="6"/>
    <s v="Item_23_EHE"/>
    <n v="38"/>
    <n v="9"/>
    <n v="342"/>
    <x v="2"/>
    <x v="0"/>
    <d v="2023-05-23T00:00:00"/>
    <x v="1"/>
  </r>
  <r>
    <s v="TXN_7500710"/>
    <s v="CUST_07"/>
    <x v="0"/>
    <s v="Item_6_PAT"/>
    <n v="12.5"/>
    <n v="9"/>
    <n v="112.5"/>
    <x v="2"/>
    <x v="1"/>
    <d v="2024-06-29T00:00:00"/>
    <x v="2"/>
  </r>
  <r>
    <s v="TXN_7336047"/>
    <s v="CUST_11"/>
    <x v="2"/>
    <s v="Item_15_BUT"/>
    <n v="26"/>
    <n v="7"/>
    <n v="182"/>
    <x v="1"/>
    <x v="0"/>
    <d v="2022-11-24T00:00:00"/>
    <x v="1"/>
  </r>
  <r>
    <s v="TXN_1725123"/>
    <s v="CUST_19"/>
    <x v="3"/>
    <s v="Item_7_BEV"/>
    <n v="14"/>
    <n v="7"/>
    <n v="98"/>
    <x v="1"/>
    <x v="0"/>
    <d v="2023-05-26T00:00:00"/>
    <x v="0"/>
  </r>
  <r>
    <s v="TXN_3943280"/>
    <s v="CUST_12"/>
    <x v="6"/>
    <s v="Item_15_EHE"/>
    <n v="26"/>
    <n v="3"/>
    <n v="78"/>
    <x v="2"/>
    <x v="1"/>
    <d v="2023-11-26T00:00:00"/>
    <x v="0"/>
  </r>
  <r>
    <s v="TXN_7781876"/>
    <s v="CUST_02"/>
    <x v="6"/>
    <s v="Item_20_EHE"/>
    <n v="33.5"/>
    <n v="6"/>
    <n v="201"/>
    <x v="0"/>
    <x v="0"/>
    <d v="2024-08-15T00:00:00"/>
    <x v="1"/>
  </r>
  <r>
    <s v="TXN_8625449"/>
    <s v="CUST_06"/>
    <x v="0"/>
    <s v="Item_14_PAT"/>
    <n v="24.5"/>
    <n v="2"/>
    <n v="49"/>
    <x v="0"/>
    <x v="0"/>
    <d v="2024-03-05T00:00:00"/>
    <x v="2"/>
  </r>
  <r>
    <s v="TXN_9493430"/>
    <s v="CUST_02"/>
    <x v="5"/>
    <s v="Item_8_FUR"/>
    <n v="15.5"/>
    <n v="4"/>
    <n v="62"/>
    <x v="1"/>
    <x v="1"/>
    <d v="2024-08-06T00:00:00"/>
    <x v="0"/>
  </r>
  <r>
    <s v="TXN_9612339"/>
    <s v="CUST_16"/>
    <x v="2"/>
    <s v="Item_20_BUT"/>
    <n v="33.5"/>
    <n v="1"/>
    <n v="33.5"/>
    <x v="2"/>
    <x v="1"/>
    <d v="2024-08-08T00:00:00"/>
    <x v="1"/>
  </r>
  <r>
    <s v="TXN_8335223"/>
    <s v="CUST_17"/>
    <x v="0"/>
    <s v="Item_2_PAT"/>
    <n v="6.5"/>
    <n v="10"/>
    <n v="65"/>
    <x v="2"/>
    <x v="1"/>
    <d v="2022-04-14T00:00:00"/>
    <x v="0"/>
  </r>
  <r>
    <s v="TXN_7307996"/>
    <s v="CUST_06"/>
    <x v="0"/>
    <s v="Item_1_PAT"/>
    <n v="5"/>
    <n v="6"/>
    <n v="30"/>
    <x v="0"/>
    <x v="1"/>
    <d v="2022-01-21T00:00:00"/>
    <x v="0"/>
  </r>
  <r>
    <s v="TXN_9594076"/>
    <s v="CUST_21"/>
    <x v="0"/>
    <s v="Item_1_PAT"/>
    <n v="5"/>
    <n v="7"/>
    <n v="35"/>
    <x v="1"/>
    <x v="1"/>
    <d v="2022-09-15T00:00:00"/>
    <x v="2"/>
  </r>
  <r>
    <s v="TXN_6494987"/>
    <s v="CUST_21"/>
    <x v="3"/>
    <s v="Item_19_BEV"/>
    <n v="32"/>
    <n v="7"/>
    <n v="224"/>
    <x v="1"/>
    <x v="0"/>
    <d v="2022-05-04T00:00:00"/>
    <x v="0"/>
  </r>
  <r>
    <s v="TXN_9777548"/>
    <s v="CUST_18"/>
    <x v="0"/>
    <s v="Item_15_PAT"/>
    <n v="26"/>
    <n v="7"/>
    <n v="182"/>
    <x v="0"/>
    <x v="0"/>
    <d v="2023-02-11T00:00:00"/>
    <x v="0"/>
  </r>
  <r>
    <s v="TXN_4127270"/>
    <s v="CUST_18"/>
    <x v="3"/>
    <s v="Item_22_BEV"/>
    <n v="36.5"/>
    <n v="2"/>
    <n v="73"/>
    <x v="2"/>
    <x v="1"/>
    <d v="2022-04-05T00:00:00"/>
    <x v="1"/>
  </r>
  <r>
    <s v="TXN_9509119"/>
    <s v="CUST_15"/>
    <x v="4"/>
    <s v="Item_9_FOOD"/>
    <n v="17"/>
    <n v="1"/>
    <n v="17"/>
    <x v="1"/>
    <x v="1"/>
    <d v="2023-11-12T00:00:00"/>
    <x v="1"/>
  </r>
  <r>
    <s v="TXN_7014970"/>
    <s v="CUST_13"/>
    <x v="4"/>
    <s v="Item_17_FOOD"/>
    <n v="29"/>
    <n v="3"/>
    <n v="87"/>
    <x v="2"/>
    <x v="1"/>
    <d v="2023-08-12T00:00:00"/>
    <x v="0"/>
  </r>
  <r>
    <s v="TXN_7931338"/>
    <s v="CUST_11"/>
    <x v="3"/>
    <s v="Item_2_BEV"/>
    <n v="6.5"/>
    <n v="5"/>
    <n v="32.5"/>
    <x v="0"/>
    <x v="1"/>
    <d v="2024-10-30T00:00:00"/>
    <x v="0"/>
  </r>
  <r>
    <s v="TXN_2198957"/>
    <s v="CUST_09"/>
    <x v="3"/>
    <s v="Item_14_BEV"/>
    <n v="24.5"/>
    <n v="1"/>
    <n v="24.5"/>
    <x v="2"/>
    <x v="0"/>
    <d v="2024-08-24T00:00:00"/>
    <x v="2"/>
  </r>
  <r>
    <s v="TXN_2542482"/>
    <s v="CUST_16"/>
    <x v="3"/>
    <s v="Item_19_BEV"/>
    <n v="32"/>
    <n v="6"/>
    <n v="192"/>
    <x v="1"/>
    <x v="1"/>
    <d v="2022-11-04T00:00:00"/>
    <x v="1"/>
  </r>
  <r>
    <s v="TXN_6400478"/>
    <s v="CUST_12"/>
    <x v="0"/>
    <s v="Item_18_PAT"/>
    <n v="30.5"/>
    <n v="8"/>
    <n v="244"/>
    <x v="1"/>
    <x v="0"/>
    <d v="2022-09-03T00:00:00"/>
    <x v="0"/>
  </r>
  <r>
    <s v="TXN_5460403"/>
    <s v="CUST_13"/>
    <x v="7"/>
    <s v="Item_19_CEA"/>
    <n v="32"/>
    <n v="1"/>
    <n v="32"/>
    <x v="2"/>
    <x v="0"/>
    <d v="2024-12-10T00:00:00"/>
    <x v="0"/>
  </r>
  <r>
    <s v="TXN_9241557"/>
    <s v="CUST_17"/>
    <x v="0"/>
    <s v="Item_14_PAT"/>
    <n v="24.5"/>
    <n v="9"/>
    <n v="220.5"/>
    <x v="2"/>
    <x v="1"/>
    <d v="2022-09-14T00:00:00"/>
    <x v="0"/>
  </r>
  <r>
    <s v="TXN_2705515"/>
    <s v="CUST_20"/>
    <x v="0"/>
    <s v="Item_8_PAT"/>
    <n v="15.5"/>
    <n v="10"/>
    <n v="155"/>
    <x v="1"/>
    <x v="1"/>
    <d v="2023-04-15T00:00:00"/>
    <x v="2"/>
  </r>
  <r>
    <s v="TXN_2859193"/>
    <s v="CUST_12"/>
    <x v="2"/>
    <s v="Item_25_BUT"/>
    <n v="41"/>
    <n v="4"/>
    <n v="164"/>
    <x v="2"/>
    <x v="1"/>
    <d v="2024-01-10T00:00:00"/>
    <x v="1"/>
  </r>
  <r>
    <s v="TXN_9097846"/>
    <s v="CUST_14"/>
    <x v="2"/>
    <s v="Item_23_BUT"/>
    <n v="38"/>
    <n v="10"/>
    <n v="380"/>
    <x v="2"/>
    <x v="1"/>
    <d v="2022-09-06T00:00:00"/>
    <x v="0"/>
  </r>
  <r>
    <s v="TXN_7000155"/>
    <s v="CUST_14"/>
    <x v="5"/>
    <s v="Item_6_FUR"/>
    <n v="12.5"/>
    <n v="4"/>
    <n v="50"/>
    <x v="1"/>
    <x v="1"/>
    <d v="2024-04-17T00:00:00"/>
    <x v="1"/>
  </r>
  <r>
    <s v="TXN_1680196"/>
    <s v="CUST_21"/>
    <x v="1"/>
    <s v="Item_16_MILK"/>
    <n v="27.5"/>
    <n v="7"/>
    <n v="192.5"/>
    <x v="0"/>
    <x v="1"/>
    <d v="2023-08-07T00:00:00"/>
    <x v="2"/>
  </r>
  <r>
    <s v="TXN_2141766"/>
    <s v="CUST_07"/>
    <x v="6"/>
    <s v="Item_25_EHE"/>
    <n v="41"/>
    <n v="7"/>
    <n v="287"/>
    <x v="2"/>
    <x v="1"/>
    <d v="2023-03-03T00:00:00"/>
    <x v="0"/>
  </r>
  <r>
    <s v="TXN_7446701"/>
    <s v="CUST_01"/>
    <x v="5"/>
    <s v="Item_25_FUR"/>
    <n v="41"/>
    <n v="7"/>
    <n v="287"/>
    <x v="0"/>
    <x v="0"/>
    <d v="2023-04-25T00:00:00"/>
    <x v="0"/>
  </r>
  <r>
    <s v="TXN_2802685"/>
    <s v="CUST_03"/>
    <x v="6"/>
    <s v="Item_4_EHE"/>
    <n v="9.5"/>
    <n v="7"/>
    <n v="66.5"/>
    <x v="0"/>
    <x v="1"/>
    <d v="2024-04-20T00:00:00"/>
    <x v="2"/>
  </r>
  <r>
    <s v="TXN_2380474"/>
    <s v="CUST_14"/>
    <x v="6"/>
    <s v="Item_22_EHE"/>
    <n v="36.5"/>
    <n v="3"/>
    <n v="109.5"/>
    <x v="0"/>
    <x v="0"/>
    <d v="2023-09-14T00:00:00"/>
    <x v="1"/>
  </r>
  <r>
    <s v="TXN_1946735"/>
    <s v="CUST_25"/>
    <x v="4"/>
    <s v="Item_5_FOOD"/>
    <n v="11"/>
    <n v="4"/>
    <n v="44"/>
    <x v="0"/>
    <x v="0"/>
    <d v="2023-08-08T00:00:00"/>
    <x v="0"/>
  </r>
  <r>
    <s v="TXN_5960367"/>
    <s v="CUST_10"/>
    <x v="5"/>
    <s v="Item_15_FUR"/>
    <n v="26"/>
    <n v="6"/>
    <n v="156"/>
    <x v="1"/>
    <x v="0"/>
    <d v="2023-03-11T00:00:00"/>
    <x v="0"/>
  </r>
  <r>
    <s v="TXN_1415403"/>
    <s v="CUST_22"/>
    <x v="0"/>
    <m/>
    <n v="29"/>
    <m/>
    <m/>
    <x v="1"/>
    <x v="0"/>
    <d v="2022-08-23T00:00:00"/>
    <x v="1"/>
  </r>
  <r>
    <s v="TXN_1810288"/>
    <s v="CUST_01"/>
    <x v="4"/>
    <s v="Item_13_FOOD"/>
    <n v="23"/>
    <n v="10"/>
    <n v="230"/>
    <x v="2"/>
    <x v="0"/>
    <d v="2024-12-07T00:00:00"/>
    <x v="0"/>
  </r>
  <r>
    <s v="TXN_7440605"/>
    <s v="CUST_10"/>
    <x v="3"/>
    <s v="Item_25_BEV"/>
    <n v="41"/>
    <n v="4"/>
    <n v="164"/>
    <x v="0"/>
    <x v="1"/>
    <d v="2024-08-15T00:00:00"/>
    <x v="0"/>
  </r>
  <r>
    <s v="TXN_3113419"/>
    <s v="CUST_08"/>
    <x v="4"/>
    <s v="Item_20_FOOD"/>
    <n v="33.5"/>
    <n v="3"/>
    <n v="100.5"/>
    <x v="1"/>
    <x v="0"/>
    <d v="2024-02-25T00:00:00"/>
    <x v="1"/>
  </r>
  <r>
    <s v="TXN_7675263"/>
    <s v="CUST_06"/>
    <x v="2"/>
    <s v="Item_3_BUT"/>
    <n v="8"/>
    <n v="7"/>
    <n v="56"/>
    <x v="2"/>
    <x v="1"/>
    <d v="2024-07-07T00:00:00"/>
    <x v="2"/>
  </r>
  <r>
    <s v="TXN_1543932"/>
    <s v="CUST_24"/>
    <x v="6"/>
    <s v="Item_8_EHE"/>
    <n v="15.5"/>
    <n v="1"/>
    <n v="15.5"/>
    <x v="2"/>
    <x v="1"/>
    <d v="2022-07-19T00:00:00"/>
    <x v="2"/>
  </r>
  <r>
    <s v="TXN_3282291"/>
    <s v="CUST_09"/>
    <x v="7"/>
    <s v="Item_25_CEA"/>
    <n v="41"/>
    <n v="6"/>
    <n v="246"/>
    <x v="1"/>
    <x v="1"/>
    <d v="2025-01-02T00:00:00"/>
    <x v="1"/>
  </r>
  <r>
    <s v="TXN_4287831"/>
    <s v="CUST_22"/>
    <x v="7"/>
    <s v="Item_9_CEA"/>
    <n v="17"/>
    <n v="5"/>
    <n v="85"/>
    <x v="0"/>
    <x v="0"/>
    <d v="2024-08-17T00:00:00"/>
    <x v="1"/>
  </r>
  <r>
    <s v="TXN_6197590"/>
    <s v="CUST_10"/>
    <x v="3"/>
    <m/>
    <m/>
    <n v="7"/>
    <n v="150.5"/>
    <x v="1"/>
    <x v="0"/>
    <d v="2022-08-15T00:00:00"/>
    <x v="0"/>
  </r>
  <r>
    <s v="TXN_2844001"/>
    <s v="CUST_01"/>
    <x v="4"/>
    <s v="Item_9_FOOD"/>
    <n v="17"/>
    <n v="4"/>
    <n v="68"/>
    <x v="1"/>
    <x v="0"/>
    <d v="2023-12-15T00:00:00"/>
    <x v="2"/>
  </r>
  <r>
    <s v="TXN_3520967"/>
    <s v="CUST_15"/>
    <x v="2"/>
    <s v="Item_6_BUT"/>
    <n v="12.5"/>
    <n v="4"/>
    <n v="50"/>
    <x v="0"/>
    <x v="0"/>
    <d v="2023-01-17T00:00:00"/>
    <x v="2"/>
  </r>
  <r>
    <s v="TXN_7112439"/>
    <s v="CUST_14"/>
    <x v="1"/>
    <s v="Item_19_MILK"/>
    <n v="32"/>
    <n v="5"/>
    <n v="160"/>
    <x v="0"/>
    <x v="0"/>
    <d v="2022-11-02T00:00:00"/>
    <x v="1"/>
  </r>
  <r>
    <s v="TXN_7561357"/>
    <s v="CUST_12"/>
    <x v="0"/>
    <s v="Item_23_PAT"/>
    <n v="38"/>
    <n v="3"/>
    <n v="114"/>
    <x v="2"/>
    <x v="1"/>
    <d v="2024-04-27T00:00:00"/>
    <x v="0"/>
  </r>
  <r>
    <s v="TXN_4508836"/>
    <s v="CUST_21"/>
    <x v="6"/>
    <s v="Item_22_EHE"/>
    <n v="36.5"/>
    <n v="10"/>
    <n v="365"/>
    <x v="0"/>
    <x v="1"/>
    <d v="2024-01-17T00:00:00"/>
    <x v="0"/>
  </r>
  <r>
    <s v="TXN_5560416"/>
    <s v="CUST_18"/>
    <x v="1"/>
    <s v="Item_11_MILK"/>
    <n v="20"/>
    <n v="3"/>
    <n v="60"/>
    <x v="0"/>
    <x v="0"/>
    <d v="2022-03-22T00:00:00"/>
    <x v="0"/>
  </r>
  <r>
    <s v="TXN_7907172"/>
    <s v="CUST_19"/>
    <x v="0"/>
    <s v="Item_9_PAT"/>
    <n v="17"/>
    <n v="8"/>
    <n v="136"/>
    <x v="0"/>
    <x v="1"/>
    <d v="2024-02-17T00:00:00"/>
    <x v="2"/>
  </r>
  <r>
    <s v="TXN_8295967"/>
    <s v="CUST_22"/>
    <x v="7"/>
    <s v="Item_9_CEA"/>
    <n v="17"/>
    <n v="7"/>
    <n v="119"/>
    <x v="0"/>
    <x v="0"/>
    <d v="2024-01-24T00:00:00"/>
    <x v="1"/>
  </r>
  <r>
    <s v="TXN_8439298"/>
    <s v="CUST_24"/>
    <x v="4"/>
    <s v="Item_18_FOOD"/>
    <n v="30.5"/>
    <n v="2"/>
    <n v="61"/>
    <x v="0"/>
    <x v="0"/>
    <d v="2024-10-13T00:00:00"/>
    <x v="2"/>
  </r>
  <r>
    <s v="TXN_6470632"/>
    <s v="CUST_10"/>
    <x v="4"/>
    <s v="Item_14_FOOD"/>
    <n v="24.5"/>
    <n v="10"/>
    <n v="245"/>
    <x v="0"/>
    <x v="1"/>
    <d v="2023-04-08T00:00:00"/>
    <x v="0"/>
  </r>
  <r>
    <s v="TXN_7254832"/>
    <s v="CUST_08"/>
    <x v="0"/>
    <s v="Item_14_PAT"/>
    <n v="24.5"/>
    <n v="7"/>
    <n v="171.5"/>
    <x v="0"/>
    <x v="0"/>
    <d v="2023-06-27T00:00:00"/>
    <x v="0"/>
  </r>
  <r>
    <s v="TXN_8914458"/>
    <s v="CUST_25"/>
    <x v="0"/>
    <s v="Item_25_PAT"/>
    <n v="41"/>
    <n v="3"/>
    <n v="123"/>
    <x v="0"/>
    <x v="1"/>
    <d v="2024-10-21T00:00:00"/>
    <x v="0"/>
  </r>
  <r>
    <s v="TXN_6116778"/>
    <s v="CUST_18"/>
    <x v="1"/>
    <s v="Item_3_MILK"/>
    <n v="8"/>
    <n v="3"/>
    <n v="24"/>
    <x v="0"/>
    <x v="0"/>
    <d v="2023-05-30T00:00:00"/>
    <x v="0"/>
  </r>
  <r>
    <s v="TXN_8943969"/>
    <s v="CUST_17"/>
    <x v="2"/>
    <s v="Item_15_BUT"/>
    <n v="26"/>
    <n v="5"/>
    <n v="130"/>
    <x v="2"/>
    <x v="0"/>
    <d v="2023-02-05T00:00:00"/>
    <x v="1"/>
  </r>
  <r>
    <s v="TXN_3119110"/>
    <s v="CUST_22"/>
    <x v="4"/>
    <m/>
    <m/>
    <n v="8"/>
    <n v="88"/>
    <x v="2"/>
    <x v="0"/>
    <d v="2024-04-30T00:00:00"/>
    <x v="1"/>
  </r>
  <r>
    <s v="TXN_7985007"/>
    <s v="CUST_01"/>
    <x v="5"/>
    <s v="Item_7_FUR"/>
    <n v="14"/>
    <n v="10"/>
    <n v="140"/>
    <x v="1"/>
    <x v="1"/>
    <d v="2022-04-02T00:00:00"/>
    <x v="1"/>
  </r>
  <r>
    <s v="TXN_2445180"/>
    <s v="CUST_12"/>
    <x v="2"/>
    <s v="Item_12_BUT"/>
    <n v="21.5"/>
    <n v="3"/>
    <n v="64.5"/>
    <x v="1"/>
    <x v="1"/>
    <d v="2022-01-03T00:00:00"/>
    <x v="0"/>
  </r>
  <r>
    <s v="TXN_4166663"/>
    <s v="CUST_10"/>
    <x v="6"/>
    <s v="Item_13_EHE"/>
    <n v="23"/>
    <n v="8"/>
    <n v="184"/>
    <x v="2"/>
    <x v="1"/>
    <d v="2023-08-03T00:00:00"/>
    <x v="2"/>
  </r>
  <r>
    <s v="TXN_9770930"/>
    <s v="CUST_05"/>
    <x v="5"/>
    <s v="Item_8_FUR"/>
    <n v="15.5"/>
    <n v="10"/>
    <n v="155"/>
    <x v="2"/>
    <x v="1"/>
    <d v="2023-02-06T00:00:00"/>
    <x v="0"/>
  </r>
  <r>
    <s v="TXN_5815945"/>
    <s v="CUST_12"/>
    <x v="5"/>
    <s v="Item_11_FUR"/>
    <n v="20"/>
    <n v="6"/>
    <n v="120"/>
    <x v="1"/>
    <x v="0"/>
    <d v="2023-09-05T00:00:00"/>
    <x v="1"/>
  </r>
  <r>
    <s v="TXN_8080118"/>
    <s v="CUST_20"/>
    <x v="7"/>
    <s v="Item_2_CEA"/>
    <n v="6.5"/>
    <n v="8"/>
    <n v="52"/>
    <x v="0"/>
    <x v="1"/>
    <d v="2024-02-20T00:00:00"/>
    <x v="2"/>
  </r>
  <r>
    <s v="TXN_8990776"/>
    <s v="CUST_13"/>
    <x v="4"/>
    <s v="Item_5_FOOD"/>
    <n v="11"/>
    <n v="6"/>
    <n v="66"/>
    <x v="0"/>
    <x v="1"/>
    <d v="2024-10-13T00:00:00"/>
    <x v="1"/>
  </r>
  <r>
    <s v="TXN_7767926"/>
    <s v="CUST_19"/>
    <x v="7"/>
    <s v="Item_25_CEA"/>
    <n v="41"/>
    <n v="5"/>
    <n v="205"/>
    <x v="0"/>
    <x v="0"/>
    <d v="2022-05-22T00:00:00"/>
    <x v="0"/>
  </r>
  <r>
    <s v="TXN_5529041"/>
    <s v="CUST_07"/>
    <x v="2"/>
    <s v="Item_15_BUT"/>
    <n v="26"/>
    <n v="7"/>
    <n v="182"/>
    <x v="1"/>
    <x v="1"/>
    <d v="2024-09-03T00:00:00"/>
    <x v="2"/>
  </r>
  <r>
    <s v="TXN_6362659"/>
    <s v="CUST_09"/>
    <x v="3"/>
    <s v="Item_16_BEV"/>
    <n v="27.5"/>
    <n v="4"/>
    <n v="110"/>
    <x v="2"/>
    <x v="0"/>
    <d v="2024-06-30T00:00:00"/>
    <x v="2"/>
  </r>
  <r>
    <s v="TXN_4539548"/>
    <s v="CUST_21"/>
    <x v="4"/>
    <s v="Item_3_FOOD"/>
    <n v="8"/>
    <n v="9"/>
    <n v="72"/>
    <x v="0"/>
    <x v="0"/>
    <d v="2023-05-17T00:00:00"/>
    <x v="1"/>
  </r>
  <r>
    <s v="TXN_7601000"/>
    <s v="CUST_09"/>
    <x v="2"/>
    <s v="Item_7_BUT"/>
    <n v="14"/>
    <n v="4"/>
    <n v="56"/>
    <x v="0"/>
    <x v="1"/>
    <d v="2024-01-18T00:00:00"/>
    <x v="1"/>
  </r>
  <r>
    <s v="TXN_5333066"/>
    <s v="CUST_19"/>
    <x v="1"/>
    <s v="Item_23_MILK"/>
    <n v="38"/>
    <n v="1"/>
    <n v="38"/>
    <x v="0"/>
    <x v="0"/>
    <d v="2024-06-05T00:00:00"/>
    <x v="2"/>
  </r>
  <r>
    <s v="TXN_7272612"/>
    <s v="CUST_24"/>
    <x v="2"/>
    <s v="Item_16_BUT"/>
    <n v="27.5"/>
    <n v="3"/>
    <n v="82.5"/>
    <x v="2"/>
    <x v="1"/>
    <d v="2024-07-27T00:00:00"/>
    <x v="1"/>
  </r>
  <r>
    <s v="TXN_4478057"/>
    <s v="CUST_02"/>
    <x v="4"/>
    <s v="Item_14_FOOD"/>
    <n v="24.5"/>
    <n v="7"/>
    <n v="171.5"/>
    <x v="0"/>
    <x v="1"/>
    <d v="2024-05-25T00:00:00"/>
    <x v="2"/>
  </r>
  <r>
    <s v="TXN_5172318"/>
    <s v="CUST_20"/>
    <x v="3"/>
    <m/>
    <n v="21.5"/>
    <m/>
    <m/>
    <x v="1"/>
    <x v="0"/>
    <d v="2024-11-11T00:00:00"/>
    <x v="2"/>
  </r>
  <r>
    <s v="TXN_5130448"/>
    <s v="CUST_21"/>
    <x v="5"/>
    <s v="Item_24_FUR"/>
    <n v="39.5"/>
    <n v="6"/>
    <n v="237"/>
    <x v="2"/>
    <x v="0"/>
    <d v="2024-05-28T00:00:00"/>
    <x v="0"/>
  </r>
  <r>
    <s v="TXN_2733918"/>
    <s v="CUST_25"/>
    <x v="4"/>
    <m/>
    <n v="35"/>
    <m/>
    <m/>
    <x v="2"/>
    <x v="0"/>
    <d v="2024-10-28T00:00:00"/>
    <x v="2"/>
  </r>
  <r>
    <s v="TXN_5153387"/>
    <s v="CUST_14"/>
    <x v="6"/>
    <s v="Item_13_EHE"/>
    <n v="23"/>
    <n v="10"/>
    <n v="230"/>
    <x v="1"/>
    <x v="0"/>
    <d v="2022-07-14T00:00:00"/>
    <x v="1"/>
  </r>
  <r>
    <s v="TXN_6856895"/>
    <s v="CUST_13"/>
    <x v="5"/>
    <s v="Item_8_FUR"/>
    <n v="15.5"/>
    <n v="4"/>
    <n v="62"/>
    <x v="1"/>
    <x v="0"/>
    <d v="2022-11-17T00:00:00"/>
    <x v="2"/>
  </r>
  <r>
    <s v="TXN_3975199"/>
    <s v="CUST_10"/>
    <x v="5"/>
    <s v="Item_5_FUR"/>
    <n v="11"/>
    <n v="1"/>
    <n v="11"/>
    <x v="0"/>
    <x v="1"/>
    <d v="2023-03-29T00:00:00"/>
    <x v="2"/>
  </r>
  <r>
    <s v="TXN_6841966"/>
    <s v="CUST_21"/>
    <x v="1"/>
    <s v="Item_1_MILK"/>
    <n v="5"/>
    <n v="8"/>
    <n v="40"/>
    <x v="1"/>
    <x v="0"/>
    <d v="2024-10-17T00:00:00"/>
    <x v="0"/>
  </r>
  <r>
    <s v="TXN_3206883"/>
    <s v="CUST_12"/>
    <x v="6"/>
    <s v="Item_10_EHE"/>
    <n v="18.5"/>
    <n v="10"/>
    <n v="185"/>
    <x v="0"/>
    <x v="0"/>
    <d v="2024-10-24T00:00:00"/>
    <x v="0"/>
  </r>
  <r>
    <s v="TXN_9590909"/>
    <s v="CUST_03"/>
    <x v="6"/>
    <s v="Item_18_EHE"/>
    <n v="30.5"/>
    <n v="10"/>
    <n v="305"/>
    <x v="0"/>
    <x v="0"/>
    <d v="2024-12-29T00:00:00"/>
    <x v="1"/>
  </r>
  <r>
    <s v="TXN_7061960"/>
    <s v="CUST_12"/>
    <x v="0"/>
    <m/>
    <n v="23"/>
    <m/>
    <m/>
    <x v="0"/>
    <x v="0"/>
    <d v="2022-12-26T00:00:00"/>
    <x v="1"/>
  </r>
  <r>
    <s v="TXN_3730487"/>
    <s v="CUST_13"/>
    <x v="6"/>
    <s v="Item_23_EHE"/>
    <n v="38"/>
    <n v="3"/>
    <n v="114"/>
    <x v="1"/>
    <x v="1"/>
    <d v="2023-11-20T00:00:00"/>
    <x v="1"/>
  </r>
  <r>
    <s v="TXN_3392533"/>
    <s v="CUST_17"/>
    <x v="2"/>
    <s v="Item_3_BUT"/>
    <n v="8"/>
    <n v="4"/>
    <n v="32"/>
    <x v="1"/>
    <x v="1"/>
    <d v="2024-07-01T00:00:00"/>
    <x v="1"/>
  </r>
  <r>
    <s v="TXN_5938384"/>
    <s v="CUST_03"/>
    <x v="0"/>
    <s v="Item_11_PAT"/>
    <n v="20"/>
    <n v="10"/>
    <n v="200"/>
    <x v="0"/>
    <x v="1"/>
    <d v="2024-12-18T00:00:00"/>
    <x v="2"/>
  </r>
  <r>
    <s v="TXN_7583684"/>
    <s v="CUST_25"/>
    <x v="6"/>
    <s v="Item_9_EHE"/>
    <n v="17"/>
    <n v="3"/>
    <n v="51"/>
    <x v="0"/>
    <x v="0"/>
    <d v="2022-02-02T00:00:00"/>
    <x v="1"/>
  </r>
  <r>
    <s v="TXN_4469536"/>
    <s v="CUST_11"/>
    <x v="5"/>
    <s v="Item_25_FUR"/>
    <n v="41"/>
    <n v="4"/>
    <n v="164"/>
    <x v="2"/>
    <x v="1"/>
    <d v="2024-01-12T00:00:00"/>
    <x v="0"/>
  </r>
  <r>
    <s v="TXN_2456405"/>
    <s v="CUST_13"/>
    <x v="4"/>
    <s v="Item_20_FOOD"/>
    <n v="33.5"/>
    <n v="2"/>
    <n v="67"/>
    <x v="0"/>
    <x v="0"/>
    <d v="2023-04-28T00:00:00"/>
    <x v="0"/>
  </r>
  <r>
    <s v="TXN_5748431"/>
    <s v="CUST_05"/>
    <x v="2"/>
    <s v="Item_16_BUT"/>
    <n v="27.5"/>
    <n v="8"/>
    <n v="220"/>
    <x v="2"/>
    <x v="0"/>
    <d v="2024-05-19T00:00:00"/>
    <x v="0"/>
  </r>
  <r>
    <s v="TXN_2343171"/>
    <s v="CUST_03"/>
    <x v="5"/>
    <s v="Item_4_FUR"/>
    <n v="9.5"/>
    <n v="1"/>
    <n v="9.5"/>
    <x v="2"/>
    <x v="1"/>
    <d v="2022-10-18T00:00:00"/>
    <x v="1"/>
  </r>
  <r>
    <s v="TXN_8890587"/>
    <s v="CUST_04"/>
    <x v="5"/>
    <s v="Item_8_FUR"/>
    <n v="15.5"/>
    <n v="7"/>
    <n v="108.5"/>
    <x v="1"/>
    <x v="0"/>
    <d v="2023-03-30T00:00:00"/>
    <x v="2"/>
  </r>
  <r>
    <s v="TXN_3713357"/>
    <s v="CUST_01"/>
    <x v="7"/>
    <s v="Item_9_CEA"/>
    <n v="17"/>
    <n v="2"/>
    <n v="34"/>
    <x v="1"/>
    <x v="0"/>
    <d v="2024-04-24T00:00:00"/>
    <x v="0"/>
  </r>
  <r>
    <s v="TXN_6876674"/>
    <s v="CUST_10"/>
    <x v="4"/>
    <m/>
    <n v="30.5"/>
    <m/>
    <m/>
    <x v="1"/>
    <x v="0"/>
    <d v="2024-05-14T00:00:00"/>
    <x v="0"/>
  </r>
  <r>
    <s v="TXN_4681123"/>
    <s v="CUST_14"/>
    <x v="4"/>
    <m/>
    <m/>
    <n v="4"/>
    <n v="80"/>
    <x v="1"/>
    <x v="0"/>
    <d v="2024-11-30T00:00:00"/>
    <x v="1"/>
  </r>
  <r>
    <s v="TXN_2110881"/>
    <s v="CUST_15"/>
    <x v="0"/>
    <s v="Item_24_PAT"/>
    <n v="39.5"/>
    <n v="1"/>
    <n v="39.5"/>
    <x v="0"/>
    <x v="1"/>
    <d v="2022-05-24T00:00:00"/>
    <x v="1"/>
  </r>
  <r>
    <s v="TXN_4221038"/>
    <s v="CUST_10"/>
    <x v="7"/>
    <s v="Item_7_CEA"/>
    <n v="14"/>
    <n v="3"/>
    <n v="42"/>
    <x v="0"/>
    <x v="0"/>
    <d v="2024-08-18T00:00:00"/>
    <x v="1"/>
  </r>
  <r>
    <s v="TXN_6820017"/>
    <s v="CUST_05"/>
    <x v="6"/>
    <s v="Item_21_EHE"/>
    <n v="35"/>
    <n v="2"/>
    <n v="70"/>
    <x v="0"/>
    <x v="0"/>
    <d v="2022-03-30T00:00:00"/>
    <x v="0"/>
  </r>
  <r>
    <s v="TXN_7535814"/>
    <s v="CUST_05"/>
    <x v="2"/>
    <m/>
    <n v="38"/>
    <m/>
    <m/>
    <x v="1"/>
    <x v="1"/>
    <d v="2022-12-03T00:00:00"/>
    <x v="0"/>
  </r>
  <r>
    <s v="TXN_9468678"/>
    <s v="CUST_10"/>
    <x v="6"/>
    <s v="Item_2_EHE"/>
    <n v="6.5"/>
    <n v="7"/>
    <n v="45.5"/>
    <x v="2"/>
    <x v="1"/>
    <d v="2024-06-03T00:00:00"/>
    <x v="0"/>
  </r>
  <r>
    <s v="TXN_7385251"/>
    <s v="CUST_01"/>
    <x v="2"/>
    <s v="Item_20_BUT"/>
    <n v="33.5"/>
    <n v="4"/>
    <n v="134"/>
    <x v="1"/>
    <x v="1"/>
    <d v="2024-11-13T00:00:00"/>
    <x v="0"/>
  </r>
  <r>
    <s v="TXN_7856877"/>
    <s v="CUST_12"/>
    <x v="5"/>
    <s v="Item_25_FUR"/>
    <n v="41"/>
    <n v="7"/>
    <n v="287"/>
    <x v="2"/>
    <x v="0"/>
    <d v="2023-12-24T00:00:00"/>
    <x v="0"/>
  </r>
  <r>
    <s v="TXN_8540896"/>
    <s v="CUST_20"/>
    <x v="0"/>
    <s v="Item_11_PAT"/>
    <n v="20"/>
    <n v="7"/>
    <n v="140"/>
    <x v="2"/>
    <x v="0"/>
    <d v="2024-04-09T00:00:00"/>
    <x v="2"/>
  </r>
  <r>
    <s v="TXN_4341401"/>
    <s v="CUST_18"/>
    <x v="6"/>
    <m/>
    <n v="18.5"/>
    <m/>
    <m/>
    <x v="0"/>
    <x v="1"/>
    <d v="2023-04-09T00:00:00"/>
    <x v="0"/>
  </r>
  <r>
    <s v="TXN_9412012"/>
    <s v="CUST_22"/>
    <x v="7"/>
    <s v="Item_12_CEA"/>
    <n v="21.5"/>
    <n v="7"/>
    <n v="150.5"/>
    <x v="2"/>
    <x v="0"/>
    <d v="2022-01-12T00:00:00"/>
    <x v="1"/>
  </r>
  <r>
    <s v="TXN_4962457"/>
    <s v="CUST_07"/>
    <x v="2"/>
    <s v="Item_20_BUT"/>
    <n v="33.5"/>
    <n v="3"/>
    <n v="100.5"/>
    <x v="2"/>
    <x v="1"/>
    <d v="2022-04-22T00:00:00"/>
    <x v="1"/>
  </r>
  <r>
    <s v="TXN_1468469"/>
    <s v="CUST_15"/>
    <x v="4"/>
    <s v="Item_8_FOOD"/>
    <n v="15.5"/>
    <n v="5"/>
    <n v="77.5"/>
    <x v="0"/>
    <x v="0"/>
    <d v="2022-01-25T00:00:00"/>
    <x v="1"/>
  </r>
  <r>
    <s v="TXN_5798363"/>
    <s v="CUST_13"/>
    <x v="3"/>
    <s v="Item_12_BEV"/>
    <n v="21.5"/>
    <n v="1"/>
    <n v="21.5"/>
    <x v="2"/>
    <x v="1"/>
    <d v="2024-05-13T00:00:00"/>
    <x v="2"/>
  </r>
  <r>
    <s v="TXN_9824720"/>
    <s v="CUST_11"/>
    <x v="0"/>
    <s v="Item_23_PAT"/>
    <n v="38"/>
    <n v="1"/>
    <n v="38"/>
    <x v="1"/>
    <x v="0"/>
    <d v="2024-05-20T00:00:00"/>
    <x v="1"/>
  </r>
  <r>
    <s v="TXN_1565598"/>
    <s v="CUST_03"/>
    <x v="2"/>
    <s v="Item_10_BUT"/>
    <n v="18.5"/>
    <n v="3"/>
    <n v="55.5"/>
    <x v="1"/>
    <x v="0"/>
    <d v="2023-01-18T00:00:00"/>
    <x v="0"/>
  </r>
  <r>
    <s v="TXN_1521156"/>
    <s v="CUST_08"/>
    <x v="7"/>
    <s v="Item_16_CEA"/>
    <n v="27.5"/>
    <n v="9"/>
    <n v="247.5"/>
    <x v="2"/>
    <x v="0"/>
    <d v="2024-10-11T00:00:00"/>
    <x v="0"/>
  </r>
  <r>
    <s v="TXN_1588681"/>
    <s v="CUST_06"/>
    <x v="5"/>
    <s v="Item_2_FUR"/>
    <n v="6.5"/>
    <n v="5"/>
    <n v="32.5"/>
    <x v="1"/>
    <x v="0"/>
    <d v="2023-01-13T00:00:00"/>
    <x v="0"/>
  </r>
  <r>
    <s v="TXN_5333157"/>
    <s v="CUST_25"/>
    <x v="6"/>
    <s v="Item_9_EHE"/>
    <n v="17"/>
    <n v="2"/>
    <n v="34"/>
    <x v="0"/>
    <x v="1"/>
    <d v="2023-12-30T00:00:00"/>
    <x v="2"/>
  </r>
  <r>
    <s v="TXN_8705051"/>
    <s v="CUST_07"/>
    <x v="2"/>
    <s v="Item_13_BUT"/>
    <n v="23"/>
    <n v="4"/>
    <n v="92"/>
    <x v="2"/>
    <x v="0"/>
    <d v="2024-01-20T00:00:00"/>
    <x v="1"/>
  </r>
  <r>
    <s v="TXN_7522989"/>
    <s v="CUST_06"/>
    <x v="6"/>
    <s v="Item_1_EHE"/>
    <n v="5"/>
    <n v="3"/>
    <n v="15"/>
    <x v="1"/>
    <x v="0"/>
    <d v="2022-03-16T00:00:00"/>
    <x v="0"/>
  </r>
  <r>
    <s v="TXN_5762983"/>
    <s v="CUST_24"/>
    <x v="5"/>
    <s v="Item_2_FUR"/>
    <n v="6.5"/>
    <n v="10"/>
    <n v="65"/>
    <x v="1"/>
    <x v="0"/>
    <d v="2023-07-15T00:00:00"/>
    <x v="1"/>
  </r>
  <r>
    <s v="TXN_4775495"/>
    <s v="CUST_02"/>
    <x v="6"/>
    <s v="Item_20_EHE"/>
    <n v="33.5"/>
    <n v="7"/>
    <n v="234.5"/>
    <x v="0"/>
    <x v="1"/>
    <d v="2023-08-11T00:00:00"/>
    <x v="1"/>
  </r>
  <r>
    <s v="TXN_8539518"/>
    <s v="CUST_24"/>
    <x v="7"/>
    <m/>
    <m/>
    <n v="8"/>
    <n v="184"/>
    <x v="2"/>
    <x v="0"/>
    <d v="2022-03-31T00:00:00"/>
    <x v="1"/>
  </r>
  <r>
    <s v="TXN_9556639"/>
    <s v="CUST_23"/>
    <x v="7"/>
    <s v="Item_5_CEA"/>
    <n v="11"/>
    <n v="7"/>
    <n v="77"/>
    <x v="0"/>
    <x v="0"/>
    <d v="2023-04-29T00:00:00"/>
    <x v="2"/>
  </r>
  <r>
    <s v="TXN_9237454"/>
    <s v="CUST_13"/>
    <x v="6"/>
    <s v="Item_19_EHE"/>
    <n v="32"/>
    <n v="5"/>
    <n v="160"/>
    <x v="0"/>
    <x v="1"/>
    <d v="2024-08-15T00:00:00"/>
    <x v="2"/>
  </r>
  <r>
    <s v="TXN_3531543"/>
    <s v="CUST_21"/>
    <x v="7"/>
    <s v="Item_3_CEA"/>
    <n v="8"/>
    <n v="7"/>
    <n v="56"/>
    <x v="1"/>
    <x v="0"/>
    <d v="2024-07-17T00:00:00"/>
    <x v="0"/>
  </r>
  <r>
    <s v="TXN_8605252"/>
    <s v="CUST_01"/>
    <x v="1"/>
    <s v="Item_23_MILK"/>
    <n v="38"/>
    <n v="7"/>
    <n v="266"/>
    <x v="2"/>
    <x v="1"/>
    <d v="2022-12-05T00:00:00"/>
    <x v="0"/>
  </r>
  <r>
    <s v="TXN_4740770"/>
    <s v="CUST_09"/>
    <x v="4"/>
    <s v="Item_8_FOOD"/>
    <n v="15.5"/>
    <n v="5"/>
    <n v="77.5"/>
    <x v="0"/>
    <x v="1"/>
    <d v="2024-12-21T00:00:00"/>
    <x v="1"/>
  </r>
  <r>
    <s v="TXN_2584682"/>
    <s v="CUST_07"/>
    <x v="5"/>
    <s v="Item_4_FUR"/>
    <n v="9.5"/>
    <n v="8"/>
    <n v="76"/>
    <x v="0"/>
    <x v="0"/>
    <d v="2023-03-28T00:00:00"/>
    <x v="2"/>
  </r>
  <r>
    <s v="TXN_3240995"/>
    <s v="CUST_14"/>
    <x v="2"/>
    <s v="Item_10_BUT"/>
    <n v="18.5"/>
    <n v="8"/>
    <n v="148"/>
    <x v="2"/>
    <x v="1"/>
    <d v="2024-07-06T00:00:00"/>
    <x v="0"/>
  </r>
  <r>
    <s v="TXN_8723631"/>
    <s v="CUST_18"/>
    <x v="5"/>
    <s v="Item_1_FUR"/>
    <n v="5"/>
    <n v="10"/>
    <n v="50"/>
    <x v="0"/>
    <x v="1"/>
    <d v="2023-10-04T00:00:00"/>
    <x v="2"/>
  </r>
  <r>
    <s v="TXN_1767820"/>
    <s v="CUST_18"/>
    <x v="3"/>
    <s v="Item_25_BEV"/>
    <n v="41"/>
    <n v="7"/>
    <n v="287"/>
    <x v="0"/>
    <x v="1"/>
    <d v="2025-01-17T00:00:00"/>
    <x v="1"/>
  </r>
  <r>
    <s v="TXN_6583453"/>
    <s v="CUST_01"/>
    <x v="4"/>
    <s v="Item_10_FOOD"/>
    <n v="18.5"/>
    <n v="3"/>
    <n v="55.5"/>
    <x v="2"/>
    <x v="1"/>
    <d v="2024-11-04T00:00:00"/>
    <x v="2"/>
  </r>
  <r>
    <s v="TXN_6224076"/>
    <s v="CUST_08"/>
    <x v="6"/>
    <s v="Item_22_EHE"/>
    <n v="36.5"/>
    <n v="2"/>
    <n v="73"/>
    <x v="0"/>
    <x v="1"/>
    <d v="2024-01-10T00:00:00"/>
    <x v="0"/>
  </r>
  <r>
    <s v="TXN_6705072"/>
    <s v="CUST_12"/>
    <x v="1"/>
    <s v="Item_1_MILK"/>
    <n v="5"/>
    <n v="2"/>
    <n v="10"/>
    <x v="0"/>
    <x v="1"/>
    <d v="2022-09-01T00:00:00"/>
    <x v="1"/>
  </r>
  <r>
    <s v="TXN_3082732"/>
    <s v="CUST_17"/>
    <x v="6"/>
    <s v="Item_23_EHE"/>
    <n v="38"/>
    <n v="5"/>
    <n v="190"/>
    <x v="0"/>
    <x v="0"/>
    <d v="2024-06-20T00:00:00"/>
    <x v="0"/>
  </r>
  <r>
    <s v="TXN_2274356"/>
    <s v="CUST_03"/>
    <x v="4"/>
    <s v="Item_3_FOOD"/>
    <n v="8"/>
    <n v="2"/>
    <n v="16"/>
    <x v="2"/>
    <x v="1"/>
    <d v="2024-05-13T00:00:00"/>
    <x v="2"/>
  </r>
  <r>
    <s v="TXN_5439702"/>
    <s v="CUST_20"/>
    <x v="6"/>
    <s v="Item_8_EHE"/>
    <n v="15.5"/>
    <n v="2"/>
    <n v="31"/>
    <x v="1"/>
    <x v="0"/>
    <d v="2025-01-03T00:00:00"/>
    <x v="2"/>
  </r>
  <r>
    <s v="TXN_5238973"/>
    <s v="CUST_06"/>
    <x v="6"/>
    <m/>
    <n v="38"/>
    <m/>
    <m/>
    <x v="0"/>
    <x v="0"/>
    <d v="2023-02-06T00:00:00"/>
    <x v="1"/>
  </r>
  <r>
    <s v="TXN_9760724"/>
    <s v="CUST_19"/>
    <x v="0"/>
    <s v="Item_23_PAT"/>
    <n v="38"/>
    <n v="10"/>
    <n v="380"/>
    <x v="2"/>
    <x v="0"/>
    <d v="2022-03-25T00:00:00"/>
    <x v="2"/>
  </r>
  <r>
    <s v="TXN_3286175"/>
    <s v="CUST_20"/>
    <x v="5"/>
    <s v="Item_17_FUR"/>
    <n v="29"/>
    <n v="2"/>
    <n v="58"/>
    <x v="2"/>
    <x v="0"/>
    <d v="2024-05-14T00:00:00"/>
    <x v="0"/>
  </r>
  <r>
    <s v="TXN_5779439"/>
    <s v="CUST_09"/>
    <x v="7"/>
    <s v="Item_8_CEA"/>
    <n v="15.5"/>
    <n v="1"/>
    <n v="15.5"/>
    <x v="0"/>
    <x v="0"/>
    <d v="2024-06-21T00:00:00"/>
    <x v="2"/>
  </r>
  <r>
    <s v="TXN_1495409"/>
    <s v="CUST_04"/>
    <x v="4"/>
    <s v="Item_17_FOOD"/>
    <n v="29"/>
    <n v="9"/>
    <n v="261"/>
    <x v="2"/>
    <x v="1"/>
    <d v="2022-12-08T00:00:00"/>
    <x v="1"/>
  </r>
  <r>
    <s v="TXN_3194608"/>
    <s v="CUST_09"/>
    <x v="1"/>
    <s v="Item_23_MILK"/>
    <n v="38"/>
    <n v="1"/>
    <n v="38"/>
    <x v="2"/>
    <x v="1"/>
    <d v="2022-02-10T00:00:00"/>
    <x v="1"/>
  </r>
  <r>
    <s v="TXN_5675288"/>
    <s v="CUST_01"/>
    <x v="7"/>
    <s v="Item_20_CEA"/>
    <n v="33.5"/>
    <n v="3"/>
    <n v="100.5"/>
    <x v="1"/>
    <x v="0"/>
    <d v="2024-02-18T00:00:00"/>
    <x v="0"/>
  </r>
  <r>
    <s v="TXN_2460488"/>
    <s v="CUST_24"/>
    <x v="3"/>
    <s v="Item_22_BEV"/>
    <n v="36.5"/>
    <n v="1"/>
    <n v="36.5"/>
    <x v="0"/>
    <x v="1"/>
    <d v="2024-05-16T00:00:00"/>
    <x v="2"/>
  </r>
  <r>
    <s v="TXN_3416162"/>
    <s v="CUST_16"/>
    <x v="7"/>
    <s v="Item_2_CEA"/>
    <n v="6.5"/>
    <n v="5"/>
    <n v="32.5"/>
    <x v="0"/>
    <x v="1"/>
    <d v="2025-01-15T00:00:00"/>
    <x v="1"/>
  </r>
  <r>
    <s v="TXN_2687729"/>
    <s v="CUST_06"/>
    <x v="7"/>
    <s v="Item_5_CEA"/>
    <n v="11"/>
    <n v="9"/>
    <n v="99"/>
    <x v="1"/>
    <x v="0"/>
    <d v="2022-06-11T00:00:00"/>
    <x v="2"/>
  </r>
  <r>
    <s v="TXN_7720299"/>
    <s v="CUST_22"/>
    <x v="5"/>
    <s v="Item_24_FUR"/>
    <n v="39.5"/>
    <n v="3"/>
    <n v="118.5"/>
    <x v="1"/>
    <x v="1"/>
    <d v="2024-10-29T00:00:00"/>
    <x v="1"/>
  </r>
  <r>
    <s v="TXN_2045668"/>
    <s v="CUST_15"/>
    <x v="7"/>
    <s v="Item_22_CEA"/>
    <n v="36.5"/>
    <n v="5"/>
    <n v="182.5"/>
    <x v="0"/>
    <x v="0"/>
    <d v="2024-09-29T00:00:00"/>
    <x v="0"/>
  </r>
  <r>
    <s v="TXN_2057150"/>
    <s v="CUST_11"/>
    <x v="3"/>
    <s v="Item_15_BEV"/>
    <n v="26"/>
    <n v="8"/>
    <n v="208"/>
    <x v="1"/>
    <x v="1"/>
    <d v="2024-03-26T00:00:00"/>
    <x v="2"/>
  </r>
  <r>
    <s v="TXN_1095879"/>
    <s v="CUST_15"/>
    <x v="3"/>
    <m/>
    <m/>
    <n v="10"/>
    <n v="65"/>
    <x v="0"/>
    <x v="1"/>
    <d v="2023-02-04T00:00:00"/>
    <x v="0"/>
  </r>
  <r>
    <s v="TXN_8359279"/>
    <s v="CUST_20"/>
    <x v="4"/>
    <s v="Item_13_FOOD"/>
    <n v="23"/>
    <n v="7"/>
    <n v="161"/>
    <x v="2"/>
    <x v="0"/>
    <d v="2022-10-04T00:00:00"/>
    <x v="1"/>
  </r>
  <r>
    <s v="TXN_3897143"/>
    <s v="CUST_07"/>
    <x v="6"/>
    <s v="Item_10_EHE"/>
    <n v="18.5"/>
    <n v="8"/>
    <n v="148"/>
    <x v="2"/>
    <x v="1"/>
    <d v="2022-06-08T00:00:00"/>
    <x v="1"/>
  </r>
  <r>
    <s v="TXN_2201869"/>
    <s v="CUST_03"/>
    <x v="3"/>
    <m/>
    <m/>
    <n v="9"/>
    <n v="193.5"/>
    <x v="0"/>
    <x v="1"/>
    <d v="2022-07-26T00:00:00"/>
    <x v="0"/>
  </r>
  <r>
    <s v="TXN_2287892"/>
    <s v="CUST_19"/>
    <x v="3"/>
    <s v="Item_6_BEV"/>
    <n v="12.5"/>
    <n v="2"/>
    <n v="25"/>
    <x v="2"/>
    <x v="0"/>
    <d v="2022-08-31T00:00:00"/>
    <x v="2"/>
  </r>
  <r>
    <s v="TXN_8594564"/>
    <s v="CUST_21"/>
    <x v="3"/>
    <s v="Item_12_BEV"/>
    <n v="21.5"/>
    <n v="6"/>
    <n v="129"/>
    <x v="0"/>
    <x v="1"/>
    <d v="2023-10-16T00:00:00"/>
    <x v="2"/>
  </r>
  <r>
    <s v="TXN_1067274"/>
    <s v="CUST_02"/>
    <x v="4"/>
    <s v="Item_11_FOOD"/>
    <n v="20"/>
    <n v="10"/>
    <n v="200"/>
    <x v="0"/>
    <x v="1"/>
    <d v="2022-05-21T00:00:00"/>
    <x v="0"/>
  </r>
  <r>
    <s v="TXN_1518090"/>
    <s v="CUST_15"/>
    <x v="1"/>
    <m/>
    <m/>
    <n v="4"/>
    <n v="116"/>
    <x v="1"/>
    <x v="0"/>
    <d v="2022-03-06T00:00:00"/>
    <x v="2"/>
  </r>
  <r>
    <s v="TXN_3071219"/>
    <s v="CUST_07"/>
    <x v="7"/>
    <m/>
    <n v="36.5"/>
    <m/>
    <m/>
    <x v="1"/>
    <x v="0"/>
    <d v="2024-10-28T00:00:00"/>
    <x v="0"/>
  </r>
  <r>
    <s v="TXN_3668726"/>
    <s v="CUST_19"/>
    <x v="6"/>
    <s v="Item_16_EHE"/>
    <n v="27.5"/>
    <n v="5"/>
    <n v="137.5"/>
    <x v="2"/>
    <x v="0"/>
    <d v="2022-05-14T00:00:00"/>
    <x v="0"/>
  </r>
  <r>
    <s v="TXN_8223724"/>
    <s v="CUST_16"/>
    <x v="3"/>
    <s v="Item_23_BEV"/>
    <n v="38"/>
    <n v="10"/>
    <n v="380"/>
    <x v="1"/>
    <x v="1"/>
    <d v="2023-04-30T00:00:00"/>
    <x v="1"/>
  </r>
  <r>
    <s v="TXN_8997863"/>
    <s v="CUST_20"/>
    <x v="2"/>
    <s v="Item_17_BUT"/>
    <n v="29"/>
    <n v="1"/>
    <n v="29"/>
    <x v="1"/>
    <x v="0"/>
    <d v="2024-10-10T00:00:00"/>
    <x v="0"/>
  </r>
  <r>
    <s v="TXN_6687829"/>
    <s v="CUST_05"/>
    <x v="4"/>
    <s v="Item_3_FOOD"/>
    <n v="8"/>
    <n v="7"/>
    <n v="56"/>
    <x v="1"/>
    <x v="0"/>
    <d v="2022-07-16T00:00:00"/>
    <x v="2"/>
  </r>
  <r>
    <s v="TXN_1772948"/>
    <s v="CUST_11"/>
    <x v="4"/>
    <s v="Item_21_FOOD"/>
    <n v="35"/>
    <n v="9"/>
    <n v="315"/>
    <x v="1"/>
    <x v="1"/>
    <d v="2024-11-29T00:00:00"/>
    <x v="1"/>
  </r>
  <r>
    <s v="TXN_1787703"/>
    <s v="CUST_13"/>
    <x v="3"/>
    <s v="Item_17_BEV"/>
    <n v="29"/>
    <n v="5"/>
    <n v="145"/>
    <x v="0"/>
    <x v="1"/>
    <d v="2024-09-02T00:00:00"/>
    <x v="0"/>
  </r>
  <r>
    <s v="TXN_5992674"/>
    <s v="CUST_15"/>
    <x v="5"/>
    <s v="Item_2_FUR"/>
    <n v="6.5"/>
    <n v="7"/>
    <n v="45.5"/>
    <x v="1"/>
    <x v="0"/>
    <d v="2024-05-12T00:00:00"/>
    <x v="2"/>
  </r>
  <r>
    <s v="TXN_8659226"/>
    <s v="CUST_21"/>
    <x v="7"/>
    <s v="Item_21_CEA"/>
    <n v="35"/>
    <n v="10"/>
    <n v="350"/>
    <x v="2"/>
    <x v="1"/>
    <d v="2024-07-19T00:00:00"/>
    <x v="2"/>
  </r>
  <r>
    <s v="TXN_8406652"/>
    <s v="CUST_10"/>
    <x v="4"/>
    <s v="Item_6_FOOD"/>
    <n v="12.5"/>
    <n v="2"/>
    <n v="25"/>
    <x v="2"/>
    <x v="1"/>
    <d v="2023-02-24T00:00:00"/>
    <x v="0"/>
  </r>
  <r>
    <s v="TXN_8192277"/>
    <s v="CUST_01"/>
    <x v="7"/>
    <s v="Item_16_CEA"/>
    <n v="27.5"/>
    <n v="5"/>
    <n v="137.5"/>
    <x v="1"/>
    <x v="0"/>
    <d v="2024-01-25T00:00:00"/>
    <x v="0"/>
  </r>
  <r>
    <s v="TXN_1516640"/>
    <s v="CUST_05"/>
    <x v="3"/>
    <s v="Item_14_BEV"/>
    <n v="24.5"/>
    <n v="10"/>
    <n v="245"/>
    <x v="0"/>
    <x v="1"/>
    <d v="2023-12-22T00:00:00"/>
    <x v="2"/>
  </r>
  <r>
    <s v="TXN_3782741"/>
    <s v="CUST_15"/>
    <x v="6"/>
    <m/>
    <m/>
    <n v="4"/>
    <n v="152"/>
    <x v="0"/>
    <x v="1"/>
    <d v="2024-11-24T00:00:00"/>
    <x v="0"/>
  </r>
  <r>
    <s v="TXN_1631883"/>
    <s v="CUST_22"/>
    <x v="4"/>
    <s v="Item_9_FOOD"/>
    <n v="17"/>
    <n v="9"/>
    <n v="153"/>
    <x v="0"/>
    <x v="0"/>
    <d v="2022-09-09T00:00:00"/>
    <x v="2"/>
  </r>
  <r>
    <s v="TXN_9619188"/>
    <s v="CUST_06"/>
    <x v="4"/>
    <s v="Item_13_FOOD"/>
    <n v="23"/>
    <n v="4"/>
    <n v="92"/>
    <x v="2"/>
    <x v="1"/>
    <d v="2024-01-04T00:00:00"/>
    <x v="1"/>
  </r>
  <r>
    <s v="TXN_4354004"/>
    <s v="CUST_01"/>
    <x v="6"/>
    <s v="Item_10_EHE"/>
    <n v="18.5"/>
    <n v="10"/>
    <n v="185"/>
    <x v="2"/>
    <x v="0"/>
    <d v="2024-12-16T00:00:00"/>
    <x v="1"/>
  </r>
  <r>
    <s v="TXN_4173894"/>
    <s v="CUST_02"/>
    <x v="6"/>
    <s v="Item_22_EHE"/>
    <n v="36.5"/>
    <n v="7"/>
    <n v="255.5"/>
    <x v="2"/>
    <x v="1"/>
    <d v="2023-11-12T00:00:00"/>
    <x v="0"/>
  </r>
  <r>
    <s v="TXN_3477269"/>
    <s v="CUST_16"/>
    <x v="3"/>
    <s v="Item_23_BEV"/>
    <n v="38"/>
    <n v="1"/>
    <n v="38"/>
    <x v="0"/>
    <x v="0"/>
    <d v="2023-03-23T00:00:00"/>
    <x v="2"/>
  </r>
  <r>
    <s v="TXN_8101070"/>
    <s v="CUST_09"/>
    <x v="1"/>
    <m/>
    <m/>
    <n v="9"/>
    <n v="328.5"/>
    <x v="1"/>
    <x v="0"/>
    <d v="2024-01-26T00:00:00"/>
    <x v="1"/>
  </r>
  <r>
    <s v="TXN_6490745"/>
    <s v="CUST_04"/>
    <x v="4"/>
    <s v="Item_13_FOOD"/>
    <n v="23"/>
    <n v="7"/>
    <n v="161"/>
    <x v="2"/>
    <x v="1"/>
    <d v="2024-12-01T00:00:00"/>
    <x v="1"/>
  </r>
  <r>
    <s v="TXN_6787727"/>
    <s v="CUST_12"/>
    <x v="5"/>
    <s v="Item_6_FUR"/>
    <n v="12.5"/>
    <n v="4"/>
    <n v="50"/>
    <x v="1"/>
    <x v="1"/>
    <d v="2022-08-07T00:00:00"/>
    <x v="0"/>
  </r>
  <r>
    <s v="TXN_8134584"/>
    <s v="CUST_09"/>
    <x v="6"/>
    <s v="Item_10_EHE"/>
    <n v="18.5"/>
    <n v="1"/>
    <n v="18.5"/>
    <x v="2"/>
    <x v="0"/>
    <d v="2024-04-10T00:00:00"/>
    <x v="2"/>
  </r>
  <r>
    <s v="TXN_7635856"/>
    <s v="CUST_20"/>
    <x v="7"/>
    <s v="Item_2_CEA"/>
    <n v="6.5"/>
    <n v="4"/>
    <n v="26"/>
    <x v="0"/>
    <x v="0"/>
    <d v="2023-07-16T00:00:00"/>
    <x v="0"/>
  </r>
  <r>
    <s v="TXN_9125500"/>
    <s v="CUST_21"/>
    <x v="4"/>
    <s v="Item_13_FOOD"/>
    <n v="23"/>
    <n v="5"/>
    <n v="115"/>
    <x v="2"/>
    <x v="0"/>
    <d v="2023-03-21T00:00:00"/>
    <x v="1"/>
  </r>
  <r>
    <s v="TXN_2717109"/>
    <s v="CUST_23"/>
    <x v="3"/>
    <s v="Item_22_BEV"/>
    <n v="36.5"/>
    <n v="2"/>
    <n v="73"/>
    <x v="2"/>
    <x v="0"/>
    <d v="2024-03-08T00:00:00"/>
    <x v="2"/>
  </r>
  <r>
    <s v="TXN_6684801"/>
    <s v="CUST_19"/>
    <x v="3"/>
    <s v="Item_24_BEV"/>
    <n v="39.5"/>
    <n v="5"/>
    <n v="197.5"/>
    <x v="1"/>
    <x v="0"/>
    <d v="2024-09-02T00:00:00"/>
    <x v="2"/>
  </r>
  <r>
    <s v="TXN_2944437"/>
    <s v="CUST_15"/>
    <x v="3"/>
    <s v="Item_8_BEV"/>
    <n v="15.5"/>
    <n v="5"/>
    <n v="77.5"/>
    <x v="1"/>
    <x v="0"/>
    <d v="2023-01-13T00:00:00"/>
    <x v="2"/>
  </r>
  <r>
    <s v="TXN_2831627"/>
    <s v="CUST_06"/>
    <x v="7"/>
    <m/>
    <n v="6.5"/>
    <m/>
    <m/>
    <x v="0"/>
    <x v="1"/>
    <d v="2022-06-09T00:00:00"/>
    <x v="2"/>
  </r>
  <r>
    <s v="TXN_3297560"/>
    <s v="CUST_03"/>
    <x v="3"/>
    <s v="Item_4_BEV"/>
    <n v="9.5"/>
    <n v="1"/>
    <n v="9.5"/>
    <x v="2"/>
    <x v="1"/>
    <d v="2025-01-02T00:00:00"/>
    <x v="2"/>
  </r>
  <r>
    <s v="TXN_5377436"/>
    <s v="CUST_09"/>
    <x v="0"/>
    <s v="Item_17_PAT"/>
    <n v="29"/>
    <n v="4"/>
    <n v="116"/>
    <x v="0"/>
    <x v="1"/>
    <d v="2023-03-24T00:00:00"/>
    <x v="0"/>
  </r>
  <r>
    <s v="TXN_6357043"/>
    <s v="CUST_02"/>
    <x v="6"/>
    <s v="Item_20_EHE"/>
    <n v="33.5"/>
    <n v="7"/>
    <n v="234.5"/>
    <x v="1"/>
    <x v="1"/>
    <d v="2024-02-09T00:00:00"/>
    <x v="1"/>
  </r>
  <r>
    <s v="TXN_7623526"/>
    <s v="CUST_17"/>
    <x v="7"/>
    <m/>
    <n v="23"/>
    <m/>
    <m/>
    <x v="0"/>
    <x v="0"/>
    <d v="2024-03-07T00:00:00"/>
    <x v="2"/>
  </r>
  <r>
    <s v="TXN_5000098"/>
    <s v="CUST_20"/>
    <x v="3"/>
    <s v="Item_1_BEV"/>
    <n v="5"/>
    <n v="8"/>
    <n v="40"/>
    <x v="0"/>
    <x v="0"/>
    <d v="2024-03-10T00:00:00"/>
    <x v="2"/>
  </r>
  <r>
    <s v="TXN_3030052"/>
    <s v="CUST_13"/>
    <x v="4"/>
    <s v="Item_24_FOOD"/>
    <n v="39.5"/>
    <n v="2"/>
    <n v="79"/>
    <x v="2"/>
    <x v="0"/>
    <d v="2022-02-06T00:00:00"/>
    <x v="1"/>
  </r>
  <r>
    <s v="TXN_5283369"/>
    <s v="CUST_06"/>
    <x v="7"/>
    <s v="Item_5_CEA"/>
    <n v="11"/>
    <n v="7"/>
    <n v="77"/>
    <x v="1"/>
    <x v="0"/>
    <d v="2024-04-16T00:00:00"/>
    <x v="0"/>
  </r>
  <r>
    <s v="TXN_3675657"/>
    <s v="CUST_17"/>
    <x v="1"/>
    <s v="Item_20_MILK"/>
    <n v="33.5"/>
    <n v="8"/>
    <n v="268"/>
    <x v="0"/>
    <x v="0"/>
    <d v="2022-11-24T00:00:00"/>
    <x v="1"/>
  </r>
  <r>
    <s v="TXN_3822546"/>
    <s v="CUST_21"/>
    <x v="5"/>
    <s v="Item_8_FUR"/>
    <n v="15.5"/>
    <n v="7"/>
    <n v="108.5"/>
    <x v="1"/>
    <x v="0"/>
    <d v="2024-02-18T00:00:00"/>
    <x v="2"/>
  </r>
  <r>
    <s v="TXN_7560470"/>
    <s v="CUST_21"/>
    <x v="6"/>
    <s v="Item_17_EHE"/>
    <n v="29"/>
    <n v="1"/>
    <n v="29"/>
    <x v="2"/>
    <x v="1"/>
    <d v="2023-08-27T00:00:00"/>
    <x v="1"/>
  </r>
  <r>
    <s v="TXN_7357090"/>
    <s v="CUST_09"/>
    <x v="4"/>
    <m/>
    <n v="33.5"/>
    <m/>
    <m/>
    <x v="2"/>
    <x v="1"/>
    <d v="2022-12-12T00:00:00"/>
    <x v="2"/>
  </r>
  <r>
    <s v="TXN_9615048"/>
    <s v="CUST_08"/>
    <x v="2"/>
    <s v="Item_20_BUT"/>
    <n v="33.5"/>
    <n v="6"/>
    <n v="201"/>
    <x v="2"/>
    <x v="1"/>
    <d v="2024-01-05T00:00:00"/>
    <x v="2"/>
  </r>
  <r>
    <s v="TXN_1794661"/>
    <s v="CUST_20"/>
    <x v="1"/>
    <s v="Item_16_MILK"/>
    <n v="27.5"/>
    <n v="5"/>
    <n v="137.5"/>
    <x v="0"/>
    <x v="1"/>
    <d v="2022-03-21T00:00:00"/>
    <x v="1"/>
  </r>
  <r>
    <s v="TXN_5270554"/>
    <s v="CUST_16"/>
    <x v="6"/>
    <s v="Item_18_EHE"/>
    <n v="30.5"/>
    <n v="2"/>
    <n v="61"/>
    <x v="2"/>
    <x v="1"/>
    <d v="2023-08-29T00:00:00"/>
    <x v="1"/>
  </r>
  <r>
    <s v="TXN_4296698"/>
    <s v="CUST_02"/>
    <x v="2"/>
    <s v="Item_12_BUT"/>
    <n v="21.5"/>
    <n v="1"/>
    <n v="21.5"/>
    <x v="1"/>
    <x v="0"/>
    <d v="2024-01-12T00:00:00"/>
    <x v="2"/>
  </r>
  <r>
    <s v="TXN_4429872"/>
    <s v="CUST_03"/>
    <x v="2"/>
    <m/>
    <m/>
    <n v="10"/>
    <n v="110"/>
    <x v="1"/>
    <x v="1"/>
    <d v="2024-01-27T00:00:00"/>
    <x v="0"/>
  </r>
  <r>
    <s v="TXN_2074223"/>
    <s v="CUST_16"/>
    <x v="3"/>
    <s v="Item_1_BEV"/>
    <n v="5"/>
    <n v="5"/>
    <n v="25"/>
    <x v="2"/>
    <x v="1"/>
    <d v="2023-09-15T00:00:00"/>
    <x v="1"/>
  </r>
  <r>
    <s v="TXN_7649427"/>
    <s v="CUST_10"/>
    <x v="1"/>
    <s v="Item_11_MILK"/>
    <n v="20"/>
    <n v="5"/>
    <n v="100"/>
    <x v="0"/>
    <x v="0"/>
    <d v="2023-11-16T00:00:00"/>
    <x v="1"/>
  </r>
  <r>
    <s v="TXN_3265003"/>
    <s v="CUST_11"/>
    <x v="7"/>
    <s v="Item_10_CEA"/>
    <n v="18.5"/>
    <n v="5"/>
    <n v="92.5"/>
    <x v="2"/>
    <x v="1"/>
    <d v="2023-07-17T00:00:00"/>
    <x v="0"/>
  </r>
  <r>
    <s v="TXN_4840676"/>
    <s v="CUST_15"/>
    <x v="0"/>
    <s v="Item_2_PAT"/>
    <n v="6.5"/>
    <n v="5"/>
    <n v="32.5"/>
    <x v="2"/>
    <x v="0"/>
    <d v="2023-10-13T00:00:00"/>
    <x v="2"/>
  </r>
  <r>
    <s v="TXN_4261151"/>
    <s v="CUST_04"/>
    <x v="3"/>
    <s v="Item_25_BEV"/>
    <n v="41"/>
    <n v="7"/>
    <n v="287"/>
    <x v="1"/>
    <x v="0"/>
    <d v="2022-11-27T00:00:00"/>
    <x v="0"/>
  </r>
  <r>
    <s v="TXN_1961640"/>
    <s v="CUST_10"/>
    <x v="6"/>
    <s v="Item_13_EHE"/>
    <n v="23"/>
    <n v="2"/>
    <n v="46"/>
    <x v="2"/>
    <x v="1"/>
    <d v="2023-12-12T00:00:00"/>
    <x v="0"/>
  </r>
  <r>
    <s v="TXN_5148932"/>
    <s v="CUST_06"/>
    <x v="7"/>
    <s v="Item_21_CEA"/>
    <n v="35"/>
    <n v="4"/>
    <n v="140"/>
    <x v="1"/>
    <x v="0"/>
    <d v="2023-09-19T00:00:00"/>
    <x v="1"/>
  </r>
  <r>
    <s v="TXN_2328826"/>
    <s v="CUST_22"/>
    <x v="5"/>
    <s v="Item_7_FUR"/>
    <n v="14"/>
    <n v="9"/>
    <n v="126"/>
    <x v="0"/>
    <x v="1"/>
    <d v="2024-08-15T00:00:00"/>
    <x v="0"/>
  </r>
  <r>
    <s v="TXN_6947858"/>
    <s v="CUST_22"/>
    <x v="3"/>
    <s v="Item_2_BEV"/>
    <n v="6.5"/>
    <n v="10"/>
    <n v="65"/>
    <x v="0"/>
    <x v="0"/>
    <d v="2023-10-24T00:00:00"/>
    <x v="0"/>
  </r>
  <r>
    <s v="TXN_9184251"/>
    <s v="CUST_04"/>
    <x v="7"/>
    <s v="Item_12_CEA"/>
    <n v="21.5"/>
    <n v="10"/>
    <n v="215"/>
    <x v="0"/>
    <x v="0"/>
    <d v="2023-07-15T00:00:00"/>
    <x v="1"/>
  </r>
  <r>
    <s v="TXN_5182350"/>
    <s v="CUST_07"/>
    <x v="4"/>
    <s v="Item_17_FOOD"/>
    <n v="29"/>
    <n v="7"/>
    <n v="203"/>
    <x v="1"/>
    <x v="0"/>
    <d v="2024-10-30T00:00:00"/>
    <x v="0"/>
  </r>
  <r>
    <s v="TXN_9978020"/>
    <s v="CUST_15"/>
    <x v="2"/>
    <s v="Item_11_BUT"/>
    <n v="20"/>
    <n v="5"/>
    <n v="100"/>
    <x v="0"/>
    <x v="1"/>
    <d v="2024-08-17T00:00:00"/>
    <x v="1"/>
  </r>
  <r>
    <s v="TXN_6972423"/>
    <s v="CUST_02"/>
    <x v="5"/>
    <s v="Item_21_FUR"/>
    <n v="35"/>
    <n v="1"/>
    <n v="35"/>
    <x v="2"/>
    <x v="0"/>
    <d v="2022-02-03T00:00:00"/>
    <x v="2"/>
  </r>
  <r>
    <s v="TXN_6837467"/>
    <s v="CUST_06"/>
    <x v="2"/>
    <m/>
    <n v="35"/>
    <m/>
    <m/>
    <x v="0"/>
    <x v="0"/>
    <d v="2022-10-01T00:00:00"/>
    <x v="1"/>
  </r>
  <r>
    <s v="TXN_6434833"/>
    <s v="CUST_20"/>
    <x v="4"/>
    <s v="Item_21_FOOD"/>
    <n v="35"/>
    <n v="6"/>
    <n v="210"/>
    <x v="2"/>
    <x v="0"/>
    <d v="2022-09-15T00:00:00"/>
    <x v="0"/>
  </r>
  <r>
    <s v="TXN_8863517"/>
    <s v="CUST_11"/>
    <x v="0"/>
    <s v="Item_14_PAT"/>
    <n v="24.5"/>
    <n v="1"/>
    <n v="24.5"/>
    <x v="2"/>
    <x v="0"/>
    <d v="2023-01-21T00:00:00"/>
    <x v="2"/>
  </r>
  <r>
    <s v="TXN_8741487"/>
    <s v="CUST_23"/>
    <x v="0"/>
    <s v="Item_14_PAT"/>
    <n v="24.5"/>
    <n v="7"/>
    <n v="171.5"/>
    <x v="2"/>
    <x v="0"/>
    <d v="2022-04-10T00:00:00"/>
    <x v="0"/>
  </r>
  <r>
    <s v="TXN_7496884"/>
    <s v="CUST_13"/>
    <x v="1"/>
    <s v="Item_23_MILK"/>
    <n v="38"/>
    <n v="3"/>
    <n v="114"/>
    <x v="1"/>
    <x v="0"/>
    <d v="2022-07-10T00:00:00"/>
    <x v="2"/>
  </r>
  <r>
    <s v="TXN_9538673"/>
    <s v="CUST_15"/>
    <x v="2"/>
    <s v="Item_23_BUT"/>
    <n v="38"/>
    <n v="6"/>
    <n v="228"/>
    <x v="2"/>
    <x v="0"/>
    <d v="2022-01-21T00:00:00"/>
    <x v="0"/>
  </r>
  <r>
    <s v="TXN_3847395"/>
    <s v="CUST_19"/>
    <x v="4"/>
    <s v="Item_2_FOOD"/>
    <n v="6.5"/>
    <n v="3"/>
    <n v="19.5"/>
    <x v="1"/>
    <x v="0"/>
    <d v="2023-06-20T00:00:00"/>
    <x v="2"/>
  </r>
  <r>
    <s v="TXN_3481766"/>
    <s v="CUST_05"/>
    <x v="3"/>
    <s v="Item_1_BEV"/>
    <n v="5"/>
    <n v="1"/>
    <n v="5"/>
    <x v="0"/>
    <x v="0"/>
    <d v="2024-05-30T00:00:00"/>
    <x v="0"/>
  </r>
  <r>
    <s v="TXN_3731943"/>
    <s v="CUST_11"/>
    <x v="2"/>
    <s v="Item_25_BUT"/>
    <n v="41"/>
    <n v="4"/>
    <n v="164"/>
    <x v="1"/>
    <x v="0"/>
    <d v="2024-02-20T00:00:00"/>
    <x v="0"/>
  </r>
  <r>
    <s v="TXN_9224494"/>
    <s v="CUST_09"/>
    <x v="3"/>
    <s v="Item_14_BEV"/>
    <n v="24.5"/>
    <n v="2"/>
    <n v="49"/>
    <x v="2"/>
    <x v="0"/>
    <d v="2024-02-11T00:00:00"/>
    <x v="1"/>
  </r>
  <r>
    <s v="TXN_8365008"/>
    <s v="CUST_05"/>
    <x v="6"/>
    <s v="Item_10_EHE"/>
    <n v="18.5"/>
    <n v="3"/>
    <n v="55.5"/>
    <x v="0"/>
    <x v="0"/>
    <d v="2023-01-01T00:00:00"/>
    <x v="0"/>
  </r>
  <r>
    <s v="TXN_8887502"/>
    <s v="CUST_21"/>
    <x v="4"/>
    <s v="Item_11_FOOD"/>
    <n v="20"/>
    <n v="8"/>
    <n v="160"/>
    <x v="0"/>
    <x v="0"/>
    <d v="2023-04-01T00:00:00"/>
    <x v="0"/>
  </r>
  <r>
    <s v="TXN_9445397"/>
    <s v="CUST_06"/>
    <x v="7"/>
    <s v="Item_5_CEA"/>
    <n v="11"/>
    <n v="4"/>
    <n v="44"/>
    <x v="2"/>
    <x v="0"/>
    <d v="2023-01-01T00:00:00"/>
    <x v="2"/>
  </r>
  <r>
    <s v="TXN_2062102"/>
    <s v="CUST_23"/>
    <x v="2"/>
    <s v="Item_23_BUT"/>
    <n v="38"/>
    <n v="10"/>
    <n v="380"/>
    <x v="0"/>
    <x v="1"/>
    <d v="2024-04-09T00:00:00"/>
    <x v="0"/>
  </r>
  <r>
    <s v="TXN_8363354"/>
    <s v="CUST_12"/>
    <x v="0"/>
    <s v="Item_22_PAT"/>
    <n v="36.5"/>
    <n v="8"/>
    <n v="292"/>
    <x v="1"/>
    <x v="0"/>
    <d v="2024-01-08T00:00:00"/>
    <x v="0"/>
  </r>
  <r>
    <s v="TXN_8283688"/>
    <s v="CUST_08"/>
    <x v="6"/>
    <m/>
    <n v="29"/>
    <m/>
    <m/>
    <x v="0"/>
    <x v="1"/>
    <d v="2023-06-04T00:00:00"/>
    <x v="0"/>
  </r>
  <r>
    <s v="TXN_4064037"/>
    <s v="CUST_07"/>
    <x v="7"/>
    <s v="Item_15_CEA"/>
    <n v="26"/>
    <n v="4"/>
    <n v="104"/>
    <x v="1"/>
    <x v="1"/>
    <d v="2022-05-15T00:00:00"/>
    <x v="0"/>
  </r>
  <r>
    <s v="TXN_4793830"/>
    <s v="CUST_13"/>
    <x v="6"/>
    <s v="Item_24_EHE"/>
    <n v="39.5"/>
    <n v="1"/>
    <n v="39.5"/>
    <x v="2"/>
    <x v="0"/>
    <d v="2023-03-16T00:00:00"/>
    <x v="1"/>
  </r>
  <r>
    <s v="TXN_9164821"/>
    <s v="CUST_24"/>
    <x v="4"/>
    <m/>
    <n v="9.5"/>
    <m/>
    <m/>
    <x v="2"/>
    <x v="0"/>
    <d v="2024-11-17T00:00:00"/>
    <x v="2"/>
  </r>
  <r>
    <s v="TXN_3113059"/>
    <s v="CUST_13"/>
    <x v="7"/>
    <s v="Item_22_CEA"/>
    <n v="36.5"/>
    <n v="2"/>
    <n v="73"/>
    <x v="2"/>
    <x v="1"/>
    <d v="2022-06-29T00:00:00"/>
    <x v="2"/>
  </r>
  <r>
    <s v="TXN_6871003"/>
    <s v="CUST_15"/>
    <x v="4"/>
    <s v="Item_5_FOOD"/>
    <n v="11"/>
    <n v="9"/>
    <n v="99"/>
    <x v="1"/>
    <x v="0"/>
    <d v="2022-02-14T00:00:00"/>
    <x v="1"/>
  </r>
  <r>
    <s v="TXN_3704598"/>
    <s v="CUST_25"/>
    <x v="4"/>
    <s v="Item_14_FOOD"/>
    <n v="24.5"/>
    <n v="6"/>
    <n v="147"/>
    <x v="2"/>
    <x v="0"/>
    <d v="2023-10-16T00:00:00"/>
    <x v="1"/>
  </r>
  <r>
    <s v="TXN_4841196"/>
    <s v="CUST_10"/>
    <x v="4"/>
    <s v="Item_22_FOOD"/>
    <n v="36.5"/>
    <n v="8"/>
    <n v="292"/>
    <x v="2"/>
    <x v="0"/>
    <d v="2022-01-17T00:00:00"/>
    <x v="1"/>
  </r>
  <r>
    <s v="TXN_7019841"/>
    <s v="CUST_11"/>
    <x v="3"/>
    <s v="Item_24_BEV"/>
    <n v="39.5"/>
    <n v="6"/>
    <n v="237"/>
    <x v="0"/>
    <x v="1"/>
    <d v="2024-09-04T00:00:00"/>
    <x v="0"/>
  </r>
  <r>
    <s v="TXN_6538434"/>
    <s v="CUST_12"/>
    <x v="6"/>
    <s v="Item_17_EHE"/>
    <n v="29"/>
    <n v="5"/>
    <n v="145"/>
    <x v="2"/>
    <x v="1"/>
    <d v="2022-03-02T00:00:00"/>
    <x v="2"/>
  </r>
  <r>
    <s v="TXN_2730739"/>
    <s v="CUST_22"/>
    <x v="5"/>
    <s v="Item_21_FUR"/>
    <n v="35"/>
    <n v="8"/>
    <n v="280"/>
    <x v="0"/>
    <x v="1"/>
    <d v="2022-02-12T00:00:00"/>
    <x v="0"/>
  </r>
  <r>
    <s v="TXN_2387612"/>
    <s v="CUST_08"/>
    <x v="1"/>
    <m/>
    <m/>
    <n v="5"/>
    <n v="152.5"/>
    <x v="1"/>
    <x v="0"/>
    <d v="2024-12-24T00:00:00"/>
    <x v="1"/>
  </r>
  <r>
    <s v="TXN_5821430"/>
    <s v="CUST_01"/>
    <x v="0"/>
    <s v="Item_23_PAT"/>
    <n v="38"/>
    <n v="1"/>
    <n v="38"/>
    <x v="2"/>
    <x v="0"/>
    <d v="2022-06-27T00:00:00"/>
    <x v="1"/>
  </r>
  <r>
    <s v="TXN_5032085"/>
    <s v="CUST_24"/>
    <x v="3"/>
    <s v="Item_16_BEV"/>
    <n v="27.5"/>
    <n v="4"/>
    <n v="110"/>
    <x v="2"/>
    <x v="0"/>
    <d v="2023-02-03T00:00:00"/>
    <x v="1"/>
  </r>
  <r>
    <s v="TXN_1671850"/>
    <s v="CUST_20"/>
    <x v="5"/>
    <s v="Item_11_FUR"/>
    <n v="20"/>
    <n v="9"/>
    <n v="180"/>
    <x v="0"/>
    <x v="1"/>
    <d v="2023-04-19T00:00:00"/>
    <x v="0"/>
  </r>
  <r>
    <s v="TXN_1356368"/>
    <s v="CUST_17"/>
    <x v="1"/>
    <s v="Item_19_MILK"/>
    <n v="32"/>
    <n v="4"/>
    <n v="128"/>
    <x v="0"/>
    <x v="0"/>
    <d v="2022-01-25T00:00:00"/>
    <x v="2"/>
  </r>
  <r>
    <s v="TXN_2557410"/>
    <s v="CUST_20"/>
    <x v="3"/>
    <s v="Item_19_BEV"/>
    <n v="32"/>
    <n v="1"/>
    <n v="32"/>
    <x v="1"/>
    <x v="0"/>
    <d v="2023-12-21T00:00:00"/>
    <x v="1"/>
  </r>
  <r>
    <s v="TXN_7462915"/>
    <s v="CUST_03"/>
    <x v="0"/>
    <s v="Item_16_PAT"/>
    <n v="27.5"/>
    <n v="5"/>
    <n v="137.5"/>
    <x v="1"/>
    <x v="1"/>
    <d v="2024-05-10T00:00:00"/>
    <x v="0"/>
  </r>
  <r>
    <s v="TXN_7498795"/>
    <s v="CUST_10"/>
    <x v="5"/>
    <m/>
    <n v="9.5"/>
    <m/>
    <m/>
    <x v="0"/>
    <x v="1"/>
    <d v="2025-01-10T00:00:00"/>
    <x v="2"/>
  </r>
  <r>
    <s v="TXN_8279458"/>
    <s v="CUST_01"/>
    <x v="3"/>
    <m/>
    <m/>
    <n v="2"/>
    <n v="61"/>
    <x v="1"/>
    <x v="0"/>
    <d v="2022-07-03T00:00:00"/>
    <x v="0"/>
  </r>
  <r>
    <s v="TXN_4380514"/>
    <s v="CUST_24"/>
    <x v="3"/>
    <s v="Item_12_BEV"/>
    <n v="21.5"/>
    <n v="10"/>
    <n v="215"/>
    <x v="1"/>
    <x v="0"/>
    <d v="2024-03-15T00:00:00"/>
    <x v="0"/>
  </r>
  <r>
    <s v="TXN_4131199"/>
    <s v="CUST_03"/>
    <x v="2"/>
    <s v="Item_12_BUT"/>
    <n v="21.5"/>
    <n v="6"/>
    <n v="129"/>
    <x v="2"/>
    <x v="1"/>
    <d v="2024-11-06T00:00:00"/>
    <x v="1"/>
  </r>
  <r>
    <s v="TXN_2824933"/>
    <s v="CUST_21"/>
    <x v="1"/>
    <s v="Item_17_MILK"/>
    <n v="29"/>
    <n v="8"/>
    <n v="232"/>
    <x v="0"/>
    <x v="1"/>
    <d v="2024-05-04T00:00:00"/>
    <x v="1"/>
  </r>
  <r>
    <s v="TXN_8129465"/>
    <s v="CUST_01"/>
    <x v="7"/>
    <s v="Item_7_CEA"/>
    <n v="14"/>
    <n v="5"/>
    <n v="70"/>
    <x v="2"/>
    <x v="1"/>
    <d v="2024-08-30T00:00:00"/>
    <x v="0"/>
  </r>
  <r>
    <s v="TXN_7014731"/>
    <s v="CUST_11"/>
    <x v="7"/>
    <s v="Item_11_CEA"/>
    <n v="20"/>
    <n v="4"/>
    <n v="80"/>
    <x v="1"/>
    <x v="1"/>
    <d v="2022-02-15T00:00:00"/>
    <x v="1"/>
  </r>
  <r>
    <s v="TXN_6109911"/>
    <s v="CUST_15"/>
    <x v="6"/>
    <s v="Item_19_EHE"/>
    <n v="32"/>
    <n v="4"/>
    <n v="128"/>
    <x v="0"/>
    <x v="0"/>
    <d v="2024-09-16T00:00:00"/>
    <x v="0"/>
  </r>
  <r>
    <s v="TXN_7180483"/>
    <s v="CUST_23"/>
    <x v="2"/>
    <s v="Item_3_BUT"/>
    <n v="8"/>
    <n v="3"/>
    <n v="24"/>
    <x v="2"/>
    <x v="0"/>
    <d v="2023-01-17T00:00:00"/>
    <x v="1"/>
  </r>
  <r>
    <s v="TXN_1965778"/>
    <s v="CUST_25"/>
    <x v="1"/>
    <s v="Item_8_MILK"/>
    <n v="15.5"/>
    <n v="3"/>
    <n v="46.5"/>
    <x v="1"/>
    <x v="1"/>
    <d v="2024-09-01T00:00:00"/>
    <x v="1"/>
  </r>
  <r>
    <s v="TXN_7639348"/>
    <s v="CUST_17"/>
    <x v="2"/>
    <s v="Item_12_BUT"/>
    <n v="21.5"/>
    <n v="4"/>
    <n v="86"/>
    <x v="1"/>
    <x v="0"/>
    <d v="2023-06-10T00:00:00"/>
    <x v="0"/>
  </r>
  <r>
    <s v="TXN_3892123"/>
    <s v="CUST_20"/>
    <x v="3"/>
    <s v="Item_14_BEV"/>
    <n v="24.5"/>
    <n v="7"/>
    <n v="171.5"/>
    <x v="0"/>
    <x v="0"/>
    <d v="2023-11-23T00:00:00"/>
    <x v="2"/>
  </r>
  <r>
    <s v="TXN_6792337"/>
    <s v="CUST_11"/>
    <x v="1"/>
    <s v="Item_19_MILK"/>
    <n v="32"/>
    <n v="1"/>
    <n v="32"/>
    <x v="0"/>
    <x v="1"/>
    <d v="2022-02-09T00:00:00"/>
    <x v="2"/>
  </r>
  <r>
    <s v="TXN_3111915"/>
    <s v="CUST_08"/>
    <x v="1"/>
    <s v="Item_2_MILK"/>
    <n v="6.5"/>
    <n v="8"/>
    <n v="52"/>
    <x v="2"/>
    <x v="0"/>
    <d v="2023-03-04T00:00:00"/>
    <x v="0"/>
  </r>
  <r>
    <s v="TXN_3265016"/>
    <s v="CUST_02"/>
    <x v="5"/>
    <s v="Item_19_FUR"/>
    <n v="32"/>
    <n v="3"/>
    <n v="96"/>
    <x v="1"/>
    <x v="1"/>
    <d v="2024-08-17T00:00:00"/>
    <x v="2"/>
  </r>
  <r>
    <s v="TXN_2710922"/>
    <s v="CUST_09"/>
    <x v="3"/>
    <s v="Item_17_BEV"/>
    <n v="29"/>
    <n v="3"/>
    <n v="87"/>
    <x v="1"/>
    <x v="1"/>
    <d v="2023-03-22T00:00:00"/>
    <x v="2"/>
  </r>
  <r>
    <s v="TXN_4675506"/>
    <s v="CUST_15"/>
    <x v="4"/>
    <s v="Item_13_FOOD"/>
    <n v="23"/>
    <n v="7"/>
    <n v="161"/>
    <x v="1"/>
    <x v="0"/>
    <d v="2022-01-08T00:00:00"/>
    <x v="0"/>
  </r>
  <r>
    <s v="TXN_5122390"/>
    <s v="CUST_24"/>
    <x v="2"/>
    <s v="Item_25_BUT"/>
    <n v="41"/>
    <n v="7"/>
    <n v="287"/>
    <x v="0"/>
    <x v="1"/>
    <d v="2022-08-20T00:00:00"/>
    <x v="2"/>
  </r>
  <r>
    <s v="TXN_6131542"/>
    <s v="CUST_18"/>
    <x v="3"/>
    <s v="Item_25_BEV"/>
    <n v="41"/>
    <n v="3"/>
    <n v="123"/>
    <x v="0"/>
    <x v="0"/>
    <d v="2024-07-22T00:00:00"/>
    <x v="0"/>
  </r>
  <r>
    <s v="TXN_6172206"/>
    <s v="CUST_16"/>
    <x v="3"/>
    <m/>
    <n v="17"/>
    <m/>
    <m/>
    <x v="0"/>
    <x v="1"/>
    <d v="2024-04-24T00:00:00"/>
    <x v="0"/>
  </r>
  <r>
    <s v="TXN_8913051"/>
    <s v="CUST_02"/>
    <x v="5"/>
    <s v="Item_24_FUR"/>
    <n v="39.5"/>
    <n v="3"/>
    <n v="118.5"/>
    <x v="0"/>
    <x v="0"/>
    <d v="2022-06-18T00:00:00"/>
    <x v="0"/>
  </r>
  <r>
    <s v="TXN_9736021"/>
    <s v="CUST_20"/>
    <x v="5"/>
    <s v="Item_11_FUR"/>
    <n v="20"/>
    <n v="1"/>
    <n v="20"/>
    <x v="0"/>
    <x v="1"/>
    <d v="2023-12-27T00:00:00"/>
    <x v="0"/>
  </r>
  <r>
    <s v="TXN_1166423"/>
    <s v="CUST_08"/>
    <x v="3"/>
    <s v="Item_17_BEV"/>
    <n v="29"/>
    <n v="1"/>
    <n v="29"/>
    <x v="2"/>
    <x v="0"/>
    <d v="2024-08-12T00:00:00"/>
    <x v="0"/>
  </r>
  <r>
    <s v="TXN_8592371"/>
    <s v="CUST_02"/>
    <x v="0"/>
    <s v="Item_2_PAT"/>
    <n v="6.5"/>
    <n v="10"/>
    <n v="65"/>
    <x v="0"/>
    <x v="0"/>
    <d v="2022-06-14T00:00:00"/>
    <x v="0"/>
  </r>
  <r>
    <s v="TXN_1365343"/>
    <s v="CUST_16"/>
    <x v="4"/>
    <s v="Item_15_FOOD"/>
    <n v="26"/>
    <n v="10"/>
    <n v="260"/>
    <x v="0"/>
    <x v="0"/>
    <d v="2024-11-28T00:00:00"/>
    <x v="0"/>
  </r>
  <r>
    <s v="TXN_4488982"/>
    <s v="CUST_25"/>
    <x v="5"/>
    <s v="Item_23_FUR"/>
    <n v="38"/>
    <n v="2"/>
    <n v="76"/>
    <x v="1"/>
    <x v="1"/>
    <d v="2022-09-12T00:00:00"/>
    <x v="2"/>
  </r>
  <r>
    <s v="TXN_2084330"/>
    <s v="CUST_04"/>
    <x v="5"/>
    <s v="Item_6_FUR"/>
    <n v="12.5"/>
    <n v="9"/>
    <n v="112.5"/>
    <x v="0"/>
    <x v="1"/>
    <d v="2023-10-05T00:00:00"/>
    <x v="1"/>
  </r>
  <r>
    <s v="TXN_7352335"/>
    <s v="CUST_23"/>
    <x v="1"/>
    <s v="Item_19_MILK"/>
    <n v="32"/>
    <n v="2"/>
    <n v="64"/>
    <x v="0"/>
    <x v="0"/>
    <d v="2023-08-31T00:00:00"/>
    <x v="2"/>
  </r>
  <r>
    <s v="TXN_3134220"/>
    <s v="CUST_04"/>
    <x v="3"/>
    <s v="Item_24_BEV"/>
    <n v="39.5"/>
    <n v="7"/>
    <n v="276.5"/>
    <x v="2"/>
    <x v="1"/>
    <d v="2022-05-28T00:00:00"/>
    <x v="0"/>
  </r>
  <r>
    <s v="TXN_9685044"/>
    <s v="CUST_01"/>
    <x v="7"/>
    <s v="Item_19_CEA"/>
    <n v="32"/>
    <n v="6"/>
    <n v="192"/>
    <x v="0"/>
    <x v="1"/>
    <d v="2024-04-16T00:00:00"/>
    <x v="2"/>
  </r>
  <r>
    <s v="TXN_4317033"/>
    <s v="CUST_06"/>
    <x v="6"/>
    <m/>
    <m/>
    <n v="6"/>
    <n v="246"/>
    <x v="0"/>
    <x v="1"/>
    <d v="2023-05-17T00:00:00"/>
    <x v="0"/>
  </r>
  <r>
    <s v="TXN_9601795"/>
    <s v="CUST_16"/>
    <x v="3"/>
    <s v="Item_12_BEV"/>
    <n v="21.5"/>
    <n v="4"/>
    <n v="86"/>
    <x v="1"/>
    <x v="0"/>
    <d v="2024-11-25T00:00:00"/>
    <x v="1"/>
  </r>
  <r>
    <s v="TXN_6759122"/>
    <s v="CUST_17"/>
    <x v="1"/>
    <s v="Item_1_MILK"/>
    <n v="5"/>
    <n v="7"/>
    <n v="35"/>
    <x v="2"/>
    <x v="1"/>
    <d v="2024-09-26T00:00:00"/>
    <x v="0"/>
  </r>
  <r>
    <s v="TXN_8016810"/>
    <s v="CUST_21"/>
    <x v="4"/>
    <s v="Item_1_FOOD"/>
    <n v="5"/>
    <n v="3"/>
    <n v="15"/>
    <x v="0"/>
    <x v="1"/>
    <d v="2022-02-23T00:00:00"/>
    <x v="2"/>
  </r>
  <r>
    <s v="TXN_2850248"/>
    <s v="CUST_15"/>
    <x v="2"/>
    <s v="Item_13_BUT"/>
    <n v="23"/>
    <n v="7"/>
    <n v="161"/>
    <x v="1"/>
    <x v="0"/>
    <d v="2024-07-30T00:00:00"/>
    <x v="0"/>
  </r>
  <r>
    <s v="TXN_9557968"/>
    <s v="CUST_14"/>
    <x v="0"/>
    <s v="Item_12_PAT"/>
    <n v="21.5"/>
    <n v="1"/>
    <n v="21.5"/>
    <x v="2"/>
    <x v="1"/>
    <d v="2023-10-13T00:00:00"/>
    <x v="1"/>
  </r>
  <r>
    <s v="TXN_5498711"/>
    <s v="CUST_20"/>
    <x v="5"/>
    <s v="Item_6_FUR"/>
    <n v="12.5"/>
    <n v="6"/>
    <n v="75"/>
    <x v="1"/>
    <x v="0"/>
    <d v="2024-12-23T00:00:00"/>
    <x v="0"/>
  </r>
  <r>
    <s v="TXN_1474478"/>
    <s v="CUST_14"/>
    <x v="6"/>
    <s v="Item_9_EHE"/>
    <n v="17"/>
    <n v="7"/>
    <n v="119"/>
    <x v="1"/>
    <x v="1"/>
    <d v="2023-10-05T00:00:00"/>
    <x v="2"/>
  </r>
  <r>
    <s v="TXN_9115473"/>
    <s v="CUST_18"/>
    <x v="5"/>
    <s v="Item_5_FUR"/>
    <n v="11"/>
    <n v="5"/>
    <n v="55"/>
    <x v="1"/>
    <x v="1"/>
    <d v="2024-03-16T00:00:00"/>
    <x v="1"/>
  </r>
  <r>
    <s v="TXN_6609436"/>
    <s v="CUST_22"/>
    <x v="4"/>
    <s v="Item_5_FOOD"/>
    <n v="11"/>
    <n v="8"/>
    <n v="88"/>
    <x v="2"/>
    <x v="0"/>
    <d v="2023-04-15T00:00:00"/>
    <x v="2"/>
  </r>
  <r>
    <s v="TXN_1055966"/>
    <s v="CUST_08"/>
    <x v="7"/>
    <s v="Item_5_CEA"/>
    <n v="11"/>
    <n v="5"/>
    <n v="55"/>
    <x v="1"/>
    <x v="0"/>
    <d v="2024-12-22T00:00:00"/>
    <x v="2"/>
  </r>
  <r>
    <s v="TXN_2745229"/>
    <s v="CUST_22"/>
    <x v="1"/>
    <m/>
    <m/>
    <n v="8"/>
    <n v="100"/>
    <x v="1"/>
    <x v="0"/>
    <d v="2024-12-10T00:00:00"/>
    <x v="2"/>
  </r>
  <r>
    <s v="TXN_6144549"/>
    <s v="CUST_02"/>
    <x v="1"/>
    <s v="Item_20_MILK"/>
    <n v="33.5"/>
    <n v="3"/>
    <n v="100.5"/>
    <x v="0"/>
    <x v="0"/>
    <d v="2023-10-04T00:00:00"/>
    <x v="1"/>
  </r>
  <r>
    <s v="TXN_4666124"/>
    <s v="CUST_04"/>
    <x v="5"/>
    <s v="Item_5_FUR"/>
    <n v="11"/>
    <n v="10"/>
    <n v="110"/>
    <x v="0"/>
    <x v="0"/>
    <d v="2024-02-12T00:00:00"/>
    <x v="1"/>
  </r>
  <r>
    <s v="TXN_3855536"/>
    <s v="CUST_04"/>
    <x v="7"/>
    <m/>
    <m/>
    <n v="10"/>
    <n v="410"/>
    <x v="1"/>
    <x v="1"/>
    <d v="2024-09-27T00:00:00"/>
    <x v="0"/>
  </r>
  <r>
    <s v="TXN_8559920"/>
    <s v="CUST_23"/>
    <x v="4"/>
    <s v="Item_13_FOOD"/>
    <n v="23"/>
    <n v="8"/>
    <n v="184"/>
    <x v="0"/>
    <x v="0"/>
    <d v="2023-07-26T00:00:00"/>
    <x v="0"/>
  </r>
  <r>
    <s v="TXN_6529007"/>
    <s v="CUST_10"/>
    <x v="1"/>
    <s v="Item_7_MILK"/>
    <n v="14"/>
    <n v="6"/>
    <n v="84"/>
    <x v="2"/>
    <x v="0"/>
    <d v="2023-06-03T00:00:00"/>
    <x v="2"/>
  </r>
  <r>
    <s v="TXN_7348533"/>
    <s v="CUST_05"/>
    <x v="7"/>
    <s v="Item_12_CEA"/>
    <n v="21.5"/>
    <n v="1"/>
    <n v="21.5"/>
    <x v="2"/>
    <x v="0"/>
    <d v="2023-03-10T00:00:00"/>
    <x v="2"/>
  </r>
  <r>
    <s v="TXN_4121313"/>
    <s v="CUST_05"/>
    <x v="2"/>
    <s v="Item_5_BUT"/>
    <n v="11"/>
    <n v="9"/>
    <n v="99"/>
    <x v="0"/>
    <x v="1"/>
    <d v="2024-05-25T00:00:00"/>
    <x v="0"/>
  </r>
  <r>
    <s v="TXN_3875894"/>
    <s v="CUST_03"/>
    <x v="2"/>
    <s v="Item_20_BUT"/>
    <n v="33.5"/>
    <n v="9"/>
    <n v="301.5"/>
    <x v="0"/>
    <x v="0"/>
    <d v="2023-02-16T00:00:00"/>
    <x v="1"/>
  </r>
  <r>
    <s v="TXN_8494360"/>
    <s v="CUST_04"/>
    <x v="0"/>
    <m/>
    <m/>
    <n v="2"/>
    <n v="52"/>
    <x v="1"/>
    <x v="0"/>
    <d v="2024-09-27T00:00:00"/>
    <x v="2"/>
  </r>
  <r>
    <s v="TXN_7651965"/>
    <s v="CUST_06"/>
    <x v="7"/>
    <s v="Item_2_CEA"/>
    <n v="6.5"/>
    <n v="10"/>
    <n v="65"/>
    <x v="0"/>
    <x v="0"/>
    <d v="2024-08-20T00:00:00"/>
    <x v="0"/>
  </r>
  <r>
    <s v="TXN_1058677"/>
    <s v="CUST_22"/>
    <x v="7"/>
    <s v="Item_14_CEA"/>
    <n v="24.5"/>
    <n v="8"/>
    <n v="196"/>
    <x v="2"/>
    <x v="0"/>
    <d v="2024-04-24T00:00:00"/>
    <x v="0"/>
  </r>
  <r>
    <s v="TXN_9580748"/>
    <s v="CUST_08"/>
    <x v="4"/>
    <m/>
    <m/>
    <n v="5"/>
    <n v="152.5"/>
    <x v="1"/>
    <x v="0"/>
    <d v="2023-06-28T00:00:00"/>
    <x v="1"/>
  </r>
  <r>
    <s v="TXN_2235191"/>
    <s v="CUST_03"/>
    <x v="3"/>
    <s v="Item_17_BEV"/>
    <n v="29"/>
    <n v="6"/>
    <n v="174"/>
    <x v="2"/>
    <x v="1"/>
    <d v="2023-06-05T00:00:00"/>
    <x v="2"/>
  </r>
  <r>
    <s v="TXN_4286472"/>
    <s v="CUST_12"/>
    <x v="7"/>
    <s v="Item_25_CEA"/>
    <n v="41"/>
    <n v="10"/>
    <n v="410"/>
    <x v="1"/>
    <x v="1"/>
    <d v="2022-06-10T00:00:00"/>
    <x v="2"/>
  </r>
  <r>
    <s v="TXN_2257428"/>
    <s v="CUST_13"/>
    <x v="1"/>
    <m/>
    <n v="35"/>
    <m/>
    <m/>
    <x v="2"/>
    <x v="1"/>
    <d v="2024-05-16T00:00:00"/>
    <x v="1"/>
  </r>
  <r>
    <s v="TXN_6454963"/>
    <s v="CUST_06"/>
    <x v="1"/>
    <s v="Item_16_MILK"/>
    <n v="27.5"/>
    <n v="9"/>
    <n v="247.5"/>
    <x v="2"/>
    <x v="0"/>
    <d v="2022-04-19T00:00:00"/>
    <x v="1"/>
  </r>
  <r>
    <s v="TXN_5268822"/>
    <s v="CUST_09"/>
    <x v="1"/>
    <s v="Item_13_MILK"/>
    <n v="23"/>
    <n v="7"/>
    <n v="161"/>
    <x v="2"/>
    <x v="0"/>
    <d v="2022-05-22T00:00:00"/>
    <x v="2"/>
  </r>
  <r>
    <s v="TXN_9572486"/>
    <s v="CUST_16"/>
    <x v="4"/>
    <s v="Item_13_FOOD"/>
    <n v="23"/>
    <n v="10"/>
    <n v="230"/>
    <x v="2"/>
    <x v="1"/>
    <d v="2022-07-10T00:00:00"/>
    <x v="1"/>
  </r>
  <r>
    <s v="TXN_3017727"/>
    <s v="CUST_11"/>
    <x v="7"/>
    <s v="Item_13_CEA"/>
    <n v="23"/>
    <n v="8"/>
    <n v="184"/>
    <x v="2"/>
    <x v="0"/>
    <d v="2022-06-02T00:00:00"/>
    <x v="1"/>
  </r>
  <r>
    <s v="TXN_2542045"/>
    <s v="CUST_24"/>
    <x v="0"/>
    <s v="Item_8_PAT"/>
    <n v="15.5"/>
    <n v="5"/>
    <n v="77.5"/>
    <x v="2"/>
    <x v="1"/>
    <d v="2023-11-16T00:00:00"/>
    <x v="1"/>
  </r>
  <r>
    <s v="TXN_9108644"/>
    <s v="CUST_24"/>
    <x v="2"/>
    <s v="Item_13_BUT"/>
    <n v="23"/>
    <n v="2"/>
    <n v="46"/>
    <x v="0"/>
    <x v="1"/>
    <d v="2022-02-25T00:00:00"/>
    <x v="1"/>
  </r>
  <r>
    <s v="TXN_2543604"/>
    <s v="CUST_02"/>
    <x v="5"/>
    <s v="Item_25_FUR"/>
    <n v="41"/>
    <n v="4"/>
    <n v="164"/>
    <x v="1"/>
    <x v="0"/>
    <d v="2023-02-26T00:00:00"/>
    <x v="2"/>
  </r>
  <r>
    <s v="TXN_4624161"/>
    <s v="CUST_02"/>
    <x v="3"/>
    <s v="Item_15_BEV"/>
    <n v="26"/>
    <n v="10"/>
    <n v="260"/>
    <x v="1"/>
    <x v="0"/>
    <d v="2022-05-13T00:00:00"/>
    <x v="2"/>
  </r>
  <r>
    <s v="TXN_2873708"/>
    <s v="CUST_10"/>
    <x v="4"/>
    <s v="Item_13_FOOD"/>
    <n v="23"/>
    <n v="9"/>
    <n v="207"/>
    <x v="0"/>
    <x v="0"/>
    <d v="2023-10-02T00:00:00"/>
    <x v="0"/>
  </r>
  <r>
    <s v="TXN_9799219"/>
    <s v="CUST_22"/>
    <x v="6"/>
    <s v="Item_20_EHE"/>
    <n v="33.5"/>
    <n v="5"/>
    <n v="167.5"/>
    <x v="1"/>
    <x v="0"/>
    <d v="2024-08-18T00:00:00"/>
    <x v="2"/>
  </r>
  <r>
    <s v="TXN_6478003"/>
    <s v="CUST_02"/>
    <x v="0"/>
    <s v="Item_20_PAT"/>
    <n v="33.5"/>
    <n v="3"/>
    <n v="100.5"/>
    <x v="0"/>
    <x v="0"/>
    <d v="2025-01-13T00:00:00"/>
    <x v="0"/>
  </r>
  <r>
    <s v="TXN_6287988"/>
    <s v="CUST_03"/>
    <x v="1"/>
    <s v="Item_19_MILK"/>
    <n v="32"/>
    <n v="6"/>
    <n v="192"/>
    <x v="0"/>
    <x v="1"/>
    <d v="2024-12-03T00:00:00"/>
    <x v="2"/>
  </r>
  <r>
    <s v="TXN_1053050"/>
    <s v="CUST_14"/>
    <x v="4"/>
    <s v="Item_7_FOOD"/>
    <n v="14"/>
    <n v="1"/>
    <n v="14"/>
    <x v="2"/>
    <x v="0"/>
    <d v="2024-11-24T00:00:00"/>
    <x v="2"/>
  </r>
  <r>
    <s v="TXN_8678538"/>
    <s v="CUST_16"/>
    <x v="4"/>
    <s v="Item_13_FOOD"/>
    <n v="23"/>
    <n v="5"/>
    <n v="115"/>
    <x v="0"/>
    <x v="1"/>
    <d v="2023-01-24T00:00:00"/>
    <x v="2"/>
  </r>
  <r>
    <s v="TXN_2346762"/>
    <s v="CUST_09"/>
    <x v="7"/>
    <s v="Item_19_CEA"/>
    <n v="32"/>
    <n v="4"/>
    <n v="128"/>
    <x v="1"/>
    <x v="0"/>
    <d v="2024-12-09T00:00:00"/>
    <x v="1"/>
  </r>
  <r>
    <s v="TXN_9322958"/>
    <s v="CUST_17"/>
    <x v="1"/>
    <s v="Item_20_MILK"/>
    <n v="33.5"/>
    <n v="5"/>
    <n v="167.5"/>
    <x v="2"/>
    <x v="0"/>
    <d v="2022-09-29T00:00:00"/>
    <x v="0"/>
  </r>
  <r>
    <s v="TXN_1996371"/>
    <s v="CUST_10"/>
    <x v="1"/>
    <m/>
    <m/>
    <n v="2"/>
    <n v="64"/>
    <x v="1"/>
    <x v="1"/>
    <d v="2022-01-19T00:00:00"/>
    <x v="0"/>
  </r>
  <r>
    <s v="TXN_2183449"/>
    <s v="CUST_16"/>
    <x v="3"/>
    <s v="Item_18_BEV"/>
    <n v="30.5"/>
    <n v="7"/>
    <n v="213.5"/>
    <x v="0"/>
    <x v="0"/>
    <d v="2023-07-31T00:00:00"/>
    <x v="2"/>
  </r>
  <r>
    <s v="TXN_5751953"/>
    <s v="CUST_20"/>
    <x v="4"/>
    <s v="Item_12_FOOD"/>
    <n v="21.5"/>
    <n v="4"/>
    <n v="86"/>
    <x v="1"/>
    <x v="1"/>
    <d v="2023-06-09T00:00:00"/>
    <x v="1"/>
  </r>
  <r>
    <s v="TXN_6925920"/>
    <s v="CUST_05"/>
    <x v="3"/>
    <s v="Item_21_BEV"/>
    <n v="35"/>
    <n v="4"/>
    <n v="140"/>
    <x v="2"/>
    <x v="1"/>
    <d v="2024-08-05T00:00:00"/>
    <x v="1"/>
  </r>
  <r>
    <s v="TXN_7128520"/>
    <s v="CUST_25"/>
    <x v="4"/>
    <s v="Item_14_FOOD"/>
    <n v="24.5"/>
    <n v="3"/>
    <n v="73.5"/>
    <x v="2"/>
    <x v="0"/>
    <d v="2024-03-16T00:00:00"/>
    <x v="1"/>
  </r>
  <r>
    <s v="TXN_9280381"/>
    <s v="CUST_04"/>
    <x v="1"/>
    <s v="Item_11_MILK"/>
    <n v="20"/>
    <n v="1"/>
    <n v="20"/>
    <x v="0"/>
    <x v="0"/>
    <d v="2022-08-16T00:00:00"/>
    <x v="0"/>
  </r>
  <r>
    <s v="TXN_9126328"/>
    <s v="CUST_05"/>
    <x v="0"/>
    <s v="Item_23_PAT"/>
    <n v="38"/>
    <n v="3"/>
    <n v="114"/>
    <x v="1"/>
    <x v="0"/>
    <d v="2024-05-19T00:00:00"/>
    <x v="2"/>
  </r>
  <r>
    <s v="TXN_5475355"/>
    <s v="CUST_02"/>
    <x v="6"/>
    <m/>
    <m/>
    <n v="6"/>
    <n v="246"/>
    <x v="1"/>
    <x v="0"/>
    <d v="2024-01-08T00:00:00"/>
    <x v="1"/>
  </r>
  <r>
    <s v="TXN_3681383"/>
    <s v="CUST_04"/>
    <x v="6"/>
    <m/>
    <m/>
    <n v="5"/>
    <n v="205"/>
    <x v="0"/>
    <x v="1"/>
    <d v="2023-05-18T00:00:00"/>
    <x v="0"/>
  </r>
  <r>
    <s v="TXN_2772843"/>
    <s v="CUST_16"/>
    <x v="2"/>
    <s v="Item_25_BUT"/>
    <n v="41"/>
    <n v="4"/>
    <n v="164"/>
    <x v="2"/>
    <x v="1"/>
    <d v="2024-10-29T00:00:00"/>
    <x v="2"/>
  </r>
  <r>
    <s v="TXN_1042850"/>
    <s v="CUST_16"/>
    <x v="3"/>
    <s v="Item_9_BEV"/>
    <n v="17"/>
    <n v="2"/>
    <n v="34"/>
    <x v="2"/>
    <x v="0"/>
    <d v="2024-10-19T00:00:00"/>
    <x v="0"/>
  </r>
  <r>
    <s v="TXN_7457356"/>
    <s v="CUST_15"/>
    <x v="0"/>
    <s v="Item_20_PAT"/>
    <n v="33.5"/>
    <n v="6"/>
    <n v="201"/>
    <x v="0"/>
    <x v="0"/>
    <d v="2023-05-21T00:00:00"/>
    <x v="2"/>
  </r>
  <r>
    <s v="TXN_9783618"/>
    <s v="CUST_07"/>
    <x v="6"/>
    <s v="Item_10_EHE"/>
    <n v="18.5"/>
    <n v="2"/>
    <n v="37"/>
    <x v="2"/>
    <x v="0"/>
    <d v="2024-11-03T00:00:00"/>
    <x v="2"/>
  </r>
  <r>
    <s v="TXN_9766485"/>
    <s v="CUST_15"/>
    <x v="2"/>
    <s v="Item_16_BUT"/>
    <n v="27.5"/>
    <n v="7"/>
    <n v="192.5"/>
    <x v="2"/>
    <x v="1"/>
    <d v="2023-12-01T00:00:00"/>
    <x v="0"/>
  </r>
  <r>
    <s v="TXN_2519325"/>
    <s v="CUST_17"/>
    <x v="2"/>
    <s v="Item_12_BUT"/>
    <n v="21.5"/>
    <n v="5"/>
    <n v="107.5"/>
    <x v="1"/>
    <x v="0"/>
    <d v="2024-03-16T00:00:00"/>
    <x v="0"/>
  </r>
  <r>
    <s v="TXN_3364617"/>
    <s v="CUST_22"/>
    <x v="5"/>
    <s v="Item_11_FUR"/>
    <n v="20"/>
    <n v="2"/>
    <n v="40"/>
    <x v="2"/>
    <x v="1"/>
    <d v="2024-05-06T00:00:00"/>
    <x v="1"/>
  </r>
  <r>
    <s v="TXN_6329331"/>
    <s v="CUST_24"/>
    <x v="3"/>
    <s v="Item_8_BEV"/>
    <n v="15.5"/>
    <n v="5"/>
    <n v="77.5"/>
    <x v="1"/>
    <x v="0"/>
    <d v="2022-01-01T00:00:00"/>
    <x v="0"/>
  </r>
  <r>
    <s v="TXN_8135631"/>
    <s v="CUST_17"/>
    <x v="4"/>
    <s v="Item_16_FOOD"/>
    <n v="27.5"/>
    <n v="4"/>
    <n v="110"/>
    <x v="2"/>
    <x v="0"/>
    <d v="2024-01-06T00:00:00"/>
    <x v="1"/>
  </r>
  <r>
    <s v="TXN_6407417"/>
    <s v="CUST_11"/>
    <x v="1"/>
    <s v="Item_17_MILK"/>
    <n v="29"/>
    <n v="6"/>
    <n v="174"/>
    <x v="1"/>
    <x v="1"/>
    <d v="2024-12-20T00:00:00"/>
    <x v="1"/>
  </r>
  <r>
    <s v="TXN_7918216"/>
    <s v="CUST_17"/>
    <x v="0"/>
    <s v="Item_3_PAT"/>
    <n v="8"/>
    <n v="9"/>
    <n v="72"/>
    <x v="2"/>
    <x v="0"/>
    <d v="2024-10-25T00:00:00"/>
    <x v="0"/>
  </r>
  <r>
    <s v="TXN_4759566"/>
    <s v="CUST_03"/>
    <x v="3"/>
    <s v="Item_7_BEV"/>
    <n v="14"/>
    <n v="1"/>
    <n v="14"/>
    <x v="2"/>
    <x v="0"/>
    <d v="2023-06-01T00:00:00"/>
    <x v="2"/>
  </r>
  <r>
    <s v="TXN_9775877"/>
    <s v="CUST_11"/>
    <x v="1"/>
    <s v="Item_7_MILK"/>
    <n v="14"/>
    <n v="6"/>
    <n v="84"/>
    <x v="1"/>
    <x v="0"/>
    <d v="2023-03-06T00:00:00"/>
    <x v="1"/>
  </r>
  <r>
    <s v="TXN_4142861"/>
    <s v="CUST_22"/>
    <x v="1"/>
    <s v="Item_8_MILK"/>
    <n v="15.5"/>
    <n v="2"/>
    <n v="31"/>
    <x v="0"/>
    <x v="1"/>
    <d v="2024-01-28T00:00:00"/>
    <x v="0"/>
  </r>
  <r>
    <s v="TXN_2142826"/>
    <s v="CUST_11"/>
    <x v="6"/>
    <s v="Item_22_EHE"/>
    <n v="36.5"/>
    <n v="10"/>
    <n v="365"/>
    <x v="1"/>
    <x v="0"/>
    <d v="2024-08-18T00:00:00"/>
    <x v="0"/>
  </r>
  <r>
    <s v="TXN_8866340"/>
    <s v="CUST_18"/>
    <x v="1"/>
    <s v="Item_3_MILK"/>
    <n v="8"/>
    <n v="7"/>
    <n v="56"/>
    <x v="1"/>
    <x v="1"/>
    <d v="2023-01-22T00:00:00"/>
    <x v="1"/>
  </r>
  <r>
    <s v="TXN_8989283"/>
    <s v="CUST_24"/>
    <x v="5"/>
    <s v="Item_16_FUR"/>
    <n v="27.5"/>
    <n v="3"/>
    <n v="82.5"/>
    <x v="1"/>
    <x v="0"/>
    <d v="2024-05-01T00:00:00"/>
    <x v="2"/>
  </r>
  <r>
    <s v="TXN_3919560"/>
    <s v="CUST_10"/>
    <x v="7"/>
    <s v="Item_12_CEA"/>
    <n v="21.5"/>
    <n v="1"/>
    <n v="21.5"/>
    <x v="2"/>
    <x v="1"/>
    <d v="2022-07-19T00:00:00"/>
    <x v="0"/>
  </r>
  <r>
    <s v="TXN_3410016"/>
    <s v="CUST_16"/>
    <x v="4"/>
    <s v="Item_1_FOOD"/>
    <n v="5"/>
    <n v="4"/>
    <n v="20"/>
    <x v="0"/>
    <x v="0"/>
    <d v="2022-05-19T00:00:00"/>
    <x v="0"/>
  </r>
  <r>
    <s v="TXN_4214517"/>
    <s v="CUST_19"/>
    <x v="2"/>
    <s v="Item_1_BUT"/>
    <n v="5"/>
    <n v="10"/>
    <n v="50"/>
    <x v="2"/>
    <x v="1"/>
    <d v="2024-01-21T00:00:00"/>
    <x v="1"/>
  </r>
  <r>
    <s v="TXN_2560468"/>
    <s v="CUST_14"/>
    <x v="0"/>
    <s v="Item_20_PAT"/>
    <n v="33.5"/>
    <n v="1"/>
    <n v="33.5"/>
    <x v="1"/>
    <x v="0"/>
    <d v="2023-02-26T00:00:00"/>
    <x v="1"/>
  </r>
  <r>
    <s v="TXN_5469948"/>
    <s v="CUST_20"/>
    <x v="5"/>
    <s v="Item_6_FUR"/>
    <n v="12.5"/>
    <n v="6"/>
    <n v="75"/>
    <x v="0"/>
    <x v="1"/>
    <d v="2022-09-01T00:00:00"/>
    <x v="2"/>
  </r>
  <r>
    <s v="TXN_8742206"/>
    <s v="CUST_18"/>
    <x v="4"/>
    <s v="Item_4_FOOD"/>
    <n v="9.5"/>
    <n v="7"/>
    <n v="66.5"/>
    <x v="1"/>
    <x v="0"/>
    <d v="2023-09-08T00:00:00"/>
    <x v="1"/>
  </r>
  <r>
    <s v="TXN_9458229"/>
    <s v="CUST_17"/>
    <x v="3"/>
    <s v="Item_7_BEV"/>
    <n v="14"/>
    <n v="1"/>
    <n v="14"/>
    <x v="2"/>
    <x v="1"/>
    <d v="2022-03-04T00:00:00"/>
    <x v="1"/>
  </r>
  <r>
    <s v="TXN_4677266"/>
    <s v="CUST_19"/>
    <x v="4"/>
    <s v="Item_6_FOOD"/>
    <n v="12.5"/>
    <n v="8"/>
    <n v="100"/>
    <x v="2"/>
    <x v="1"/>
    <d v="2024-09-28T00:00:00"/>
    <x v="0"/>
  </r>
  <r>
    <s v="TXN_7804412"/>
    <s v="CUST_12"/>
    <x v="7"/>
    <s v="Item_23_CEA"/>
    <n v="38"/>
    <n v="9"/>
    <n v="342"/>
    <x v="0"/>
    <x v="1"/>
    <d v="2025-01-04T00:00:00"/>
    <x v="1"/>
  </r>
  <r>
    <s v="TXN_9516413"/>
    <s v="CUST_01"/>
    <x v="7"/>
    <s v="Item_20_CEA"/>
    <n v="33.5"/>
    <n v="1"/>
    <n v="33.5"/>
    <x v="1"/>
    <x v="0"/>
    <d v="2025-01-09T00:00:00"/>
    <x v="0"/>
  </r>
  <r>
    <s v="TXN_6220253"/>
    <s v="CUST_08"/>
    <x v="0"/>
    <s v="Item_20_PAT"/>
    <n v="33.5"/>
    <n v="6"/>
    <n v="201"/>
    <x v="2"/>
    <x v="0"/>
    <d v="2024-04-19T00:00:00"/>
    <x v="2"/>
  </r>
  <r>
    <s v="TXN_6991981"/>
    <s v="CUST_13"/>
    <x v="0"/>
    <s v="Item_8_PAT"/>
    <n v="15.5"/>
    <n v="10"/>
    <n v="155"/>
    <x v="2"/>
    <x v="0"/>
    <d v="2024-03-31T00:00:00"/>
    <x v="1"/>
  </r>
  <r>
    <s v="TXN_6883732"/>
    <s v="CUST_24"/>
    <x v="7"/>
    <s v="Item_12_CEA"/>
    <n v="21.5"/>
    <n v="2"/>
    <n v="43"/>
    <x v="2"/>
    <x v="0"/>
    <d v="2024-06-05T00:00:00"/>
    <x v="1"/>
  </r>
  <r>
    <s v="TXN_2926098"/>
    <s v="CUST_10"/>
    <x v="4"/>
    <s v="Item_7_FOOD"/>
    <n v="14"/>
    <n v="10"/>
    <n v="140"/>
    <x v="2"/>
    <x v="0"/>
    <d v="2024-11-07T00:00:00"/>
    <x v="2"/>
  </r>
  <r>
    <s v="TXN_8421665"/>
    <s v="CUST_15"/>
    <x v="7"/>
    <s v="Item_12_CEA"/>
    <n v="21.5"/>
    <n v="10"/>
    <n v="215"/>
    <x v="1"/>
    <x v="1"/>
    <d v="2022-08-03T00:00:00"/>
    <x v="0"/>
  </r>
  <r>
    <s v="TXN_5529689"/>
    <s v="CUST_14"/>
    <x v="1"/>
    <s v="Item_18_MILK"/>
    <n v="30.5"/>
    <n v="10"/>
    <n v="305"/>
    <x v="1"/>
    <x v="1"/>
    <d v="2022-06-28T00:00:00"/>
    <x v="1"/>
  </r>
  <r>
    <s v="TXN_4787916"/>
    <s v="CUST_15"/>
    <x v="6"/>
    <s v="Item_23_EHE"/>
    <n v="38"/>
    <n v="6"/>
    <n v="228"/>
    <x v="2"/>
    <x v="1"/>
    <d v="2023-02-25T00:00:00"/>
    <x v="2"/>
  </r>
  <r>
    <s v="TXN_4187658"/>
    <s v="CUST_06"/>
    <x v="7"/>
    <s v="Item_15_CEA"/>
    <n v="26"/>
    <n v="10"/>
    <n v="260"/>
    <x v="0"/>
    <x v="0"/>
    <d v="2023-07-17T00:00:00"/>
    <x v="0"/>
  </r>
  <r>
    <s v="TXN_7222682"/>
    <s v="CUST_16"/>
    <x v="2"/>
    <s v="Item_16_BUT"/>
    <n v="27.5"/>
    <n v="6"/>
    <n v="165"/>
    <x v="1"/>
    <x v="0"/>
    <d v="2022-03-24T00:00:00"/>
    <x v="1"/>
  </r>
  <r>
    <s v="TXN_4456347"/>
    <s v="CUST_16"/>
    <x v="6"/>
    <s v="Item_25_EHE"/>
    <n v="41"/>
    <n v="10"/>
    <n v="410"/>
    <x v="2"/>
    <x v="0"/>
    <d v="2022-09-11T00:00:00"/>
    <x v="0"/>
  </r>
  <r>
    <s v="TXN_1845915"/>
    <s v="CUST_02"/>
    <x v="5"/>
    <s v="Item_5_FUR"/>
    <n v="11"/>
    <n v="2"/>
    <n v="22"/>
    <x v="1"/>
    <x v="1"/>
    <d v="2022-06-27T00:00:00"/>
    <x v="0"/>
  </r>
  <r>
    <s v="TXN_2238924"/>
    <s v="CUST_08"/>
    <x v="3"/>
    <s v="Item_7_BEV"/>
    <n v="14"/>
    <n v="4"/>
    <n v="56"/>
    <x v="1"/>
    <x v="1"/>
    <d v="2022-07-29T00:00:00"/>
    <x v="0"/>
  </r>
  <r>
    <s v="TXN_7156311"/>
    <s v="CUST_05"/>
    <x v="7"/>
    <s v="Item_14_CEA"/>
    <n v="24.5"/>
    <n v="7"/>
    <n v="171.5"/>
    <x v="2"/>
    <x v="0"/>
    <d v="2023-10-20T00:00:00"/>
    <x v="2"/>
  </r>
  <r>
    <s v="TXN_5304231"/>
    <s v="CUST_05"/>
    <x v="2"/>
    <s v="Item_18_BUT"/>
    <n v="30.5"/>
    <n v="5"/>
    <n v="152.5"/>
    <x v="1"/>
    <x v="1"/>
    <d v="2024-01-20T00:00:00"/>
    <x v="1"/>
  </r>
  <r>
    <s v="TXN_3883063"/>
    <s v="CUST_23"/>
    <x v="5"/>
    <s v="Item_6_FUR"/>
    <n v="12.5"/>
    <n v="2"/>
    <n v="25"/>
    <x v="1"/>
    <x v="1"/>
    <d v="2024-11-15T00:00:00"/>
    <x v="2"/>
  </r>
  <r>
    <s v="TXN_2712111"/>
    <s v="CUST_20"/>
    <x v="5"/>
    <s v="Item_16_FUR"/>
    <n v="27.5"/>
    <n v="2"/>
    <n v="55"/>
    <x v="2"/>
    <x v="1"/>
    <d v="2023-12-09T00:00:00"/>
    <x v="2"/>
  </r>
  <r>
    <s v="TXN_2973712"/>
    <s v="CUST_01"/>
    <x v="5"/>
    <s v="Item_1_FUR"/>
    <n v="5"/>
    <n v="5"/>
    <n v="25"/>
    <x v="1"/>
    <x v="1"/>
    <d v="2024-08-23T00:00:00"/>
    <x v="1"/>
  </r>
  <r>
    <s v="TXN_2817882"/>
    <s v="CUST_17"/>
    <x v="2"/>
    <s v="Item_22_BUT"/>
    <n v="36.5"/>
    <n v="1"/>
    <n v="36.5"/>
    <x v="1"/>
    <x v="0"/>
    <d v="2024-06-06T00:00:00"/>
    <x v="2"/>
  </r>
  <r>
    <s v="TXN_1702935"/>
    <s v="CUST_04"/>
    <x v="6"/>
    <s v="Item_5_EHE"/>
    <n v="11"/>
    <n v="9"/>
    <n v="99"/>
    <x v="2"/>
    <x v="1"/>
    <d v="2023-05-28T00:00:00"/>
    <x v="1"/>
  </r>
  <r>
    <s v="TXN_4861679"/>
    <s v="CUST_23"/>
    <x v="7"/>
    <s v="Item_20_CEA"/>
    <n v="33.5"/>
    <n v="9"/>
    <n v="301.5"/>
    <x v="0"/>
    <x v="1"/>
    <d v="2022-12-10T00:00:00"/>
    <x v="2"/>
  </r>
  <r>
    <s v="TXN_9888265"/>
    <s v="CUST_18"/>
    <x v="2"/>
    <s v="Item_15_BUT"/>
    <n v="26"/>
    <n v="7"/>
    <n v="182"/>
    <x v="0"/>
    <x v="0"/>
    <d v="2022-08-09T00:00:00"/>
    <x v="1"/>
  </r>
  <r>
    <s v="TXN_8630301"/>
    <s v="CUST_16"/>
    <x v="1"/>
    <s v="Item_1_MILK"/>
    <n v="5"/>
    <n v="9"/>
    <n v="45"/>
    <x v="2"/>
    <x v="0"/>
    <d v="2024-08-10T00:00:00"/>
    <x v="2"/>
  </r>
  <r>
    <s v="TXN_4355077"/>
    <s v="CUST_24"/>
    <x v="4"/>
    <m/>
    <m/>
    <n v="5"/>
    <n v="145"/>
    <x v="2"/>
    <x v="1"/>
    <d v="2023-02-24T00:00:00"/>
    <x v="2"/>
  </r>
  <r>
    <s v="TXN_2633599"/>
    <s v="CUST_10"/>
    <x v="7"/>
    <m/>
    <m/>
    <n v="8"/>
    <n v="52"/>
    <x v="2"/>
    <x v="0"/>
    <d v="2024-01-16T00:00:00"/>
    <x v="0"/>
  </r>
  <r>
    <s v="TXN_2084124"/>
    <s v="CUST_09"/>
    <x v="6"/>
    <s v="Item_11_EHE"/>
    <n v="20"/>
    <n v="4"/>
    <n v="80"/>
    <x v="1"/>
    <x v="0"/>
    <d v="2024-02-05T00:00:00"/>
    <x v="0"/>
  </r>
  <r>
    <s v="TXN_5261739"/>
    <s v="CUST_12"/>
    <x v="1"/>
    <s v="Item_19_MILK"/>
    <n v="32"/>
    <n v="1"/>
    <n v="32"/>
    <x v="0"/>
    <x v="1"/>
    <d v="2023-04-05T00:00:00"/>
    <x v="1"/>
  </r>
  <r>
    <s v="TXN_3622835"/>
    <s v="CUST_10"/>
    <x v="5"/>
    <s v="Item_10_FUR"/>
    <n v="18.5"/>
    <n v="3"/>
    <n v="55.5"/>
    <x v="2"/>
    <x v="0"/>
    <d v="2024-04-15T00:00:00"/>
    <x v="0"/>
  </r>
  <r>
    <s v="TXN_9894424"/>
    <s v="CUST_25"/>
    <x v="4"/>
    <s v="Item_14_FOOD"/>
    <n v="24.5"/>
    <n v="4"/>
    <n v="98"/>
    <x v="0"/>
    <x v="0"/>
    <d v="2023-09-27T00:00:00"/>
    <x v="0"/>
  </r>
  <r>
    <s v="TXN_9857360"/>
    <s v="CUST_05"/>
    <x v="0"/>
    <s v="Item_19_PAT"/>
    <n v="32"/>
    <n v="10"/>
    <n v="320"/>
    <x v="0"/>
    <x v="1"/>
    <d v="2024-05-17T00:00:00"/>
    <x v="1"/>
  </r>
  <r>
    <s v="TXN_6575376"/>
    <s v="CUST_08"/>
    <x v="2"/>
    <s v="Item_23_BUT"/>
    <n v="38"/>
    <n v="10"/>
    <n v="380"/>
    <x v="2"/>
    <x v="0"/>
    <d v="2023-09-02T00:00:00"/>
    <x v="0"/>
  </r>
  <r>
    <s v="TXN_6943486"/>
    <s v="CUST_09"/>
    <x v="4"/>
    <s v="Item_6_FOOD"/>
    <n v="12.5"/>
    <n v="3"/>
    <n v="37.5"/>
    <x v="0"/>
    <x v="1"/>
    <d v="2025-01-17T00:00:00"/>
    <x v="0"/>
  </r>
  <r>
    <s v="TXN_3281468"/>
    <s v="CUST_22"/>
    <x v="0"/>
    <s v="Item_15_PAT"/>
    <n v="26"/>
    <n v="1"/>
    <n v="26"/>
    <x v="0"/>
    <x v="0"/>
    <d v="2024-06-23T00:00:00"/>
    <x v="1"/>
  </r>
  <r>
    <s v="TXN_7081603"/>
    <s v="CUST_15"/>
    <x v="2"/>
    <s v="Item_14_BUT"/>
    <n v="24.5"/>
    <n v="3"/>
    <n v="73.5"/>
    <x v="0"/>
    <x v="1"/>
    <d v="2022-07-24T00:00:00"/>
    <x v="0"/>
  </r>
  <r>
    <s v="TXN_6088884"/>
    <s v="CUST_12"/>
    <x v="6"/>
    <s v="Item_23_EHE"/>
    <n v="38"/>
    <n v="3"/>
    <n v="114"/>
    <x v="2"/>
    <x v="0"/>
    <d v="2022-09-22T00:00:00"/>
    <x v="0"/>
  </r>
  <r>
    <s v="TXN_4471644"/>
    <s v="CUST_25"/>
    <x v="2"/>
    <s v="Item_11_BUT"/>
    <n v="20"/>
    <n v="1"/>
    <n v="20"/>
    <x v="0"/>
    <x v="1"/>
    <d v="2023-09-12T00:00:00"/>
    <x v="0"/>
  </r>
  <r>
    <s v="TXN_7583357"/>
    <s v="CUST_01"/>
    <x v="6"/>
    <m/>
    <m/>
    <n v="4"/>
    <n v="92"/>
    <x v="0"/>
    <x v="0"/>
    <d v="2024-01-01T00:00:00"/>
    <x v="0"/>
  </r>
  <r>
    <s v="TXN_7745477"/>
    <s v="CUST_02"/>
    <x v="2"/>
    <s v="Item_12_BUT"/>
    <n v="21.5"/>
    <n v="1"/>
    <n v="21.5"/>
    <x v="0"/>
    <x v="1"/>
    <d v="2023-03-13T00:00:00"/>
    <x v="1"/>
  </r>
  <r>
    <s v="TXN_1198384"/>
    <s v="CUST_12"/>
    <x v="5"/>
    <s v="Item_15_FUR"/>
    <n v="26"/>
    <n v="1"/>
    <n v="26"/>
    <x v="1"/>
    <x v="0"/>
    <d v="2024-11-13T00:00:00"/>
    <x v="1"/>
  </r>
  <r>
    <s v="TXN_6898807"/>
    <s v="CUST_25"/>
    <x v="3"/>
    <s v="Item_11_BEV"/>
    <n v="20"/>
    <n v="5"/>
    <n v="100"/>
    <x v="1"/>
    <x v="0"/>
    <d v="2022-02-12T00:00:00"/>
    <x v="0"/>
  </r>
  <r>
    <s v="TXN_9013971"/>
    <s v="CUST_23"/>
    <x v="5"/>
    <s v="Item_14_FUR"/>
    <n v="24.5"/>
    <n v="3"/>
    <n v="73.5"/>
    <x v="1"/>
    <x v="0"/>
    <d v="2022-11-08T00:00:00"/>
    <x v="2"/>
  </r>
  <r>
    <s v="TXN_3593095"/>
    <s v="CUST_03"/>
    <x v="7"/>
    <s v="Item_19_CEA"/>
    <n v="32"/>
    <n v="3"/>
    <n v="96"/>
    <x v="0"/>
    <x v="0"/>
    <d v="2024-05-31T00:00:00"/>
    <x v="2"/>
  </r>
  <r>
    <s v="TXN_9704111"/>
    <s v="CUST_07"/>
    <x v="3"/>
    <s v="Item_14_BEV"/>
    <n v="24.5"/>
    <n v="8"/>
    <n v="196"/>
    <x v="1"/>
    <x v="1"/>
    <d v="2022-07-15T00:00:00"/>
    <x v="0"/>
  </r>
  <r>
    <s v="TXN_4927636"/>
    <s v="CUST_13"/>
    <x v="0"/>
    <s v="Item_6_PAT"/>
    <n v="12.5"/>
    <n v="6"/>
    <n v="75"/>
    <x v="2"/>
    <x v="0"/>
    <d v="2022-06-12T00:00:00"/>
    <x v="2"/>
  </r>
  <r>
    <s v="TXN_1759826"/>
    <s v="CUST_05"/>
    <x v="3"/>
    <s v="Item_16_BEV"/>
    <n v="27.5"/>
    <n v="5"/>
    <n v="137.5"/>
    <x v="2"/>
    <x v="0"/>
    <d v="2022-01-04T00:00:00"/>
    <x v="1"/>
  </r>
  <r>
    <s v="TXN_8836671"/>
    <s v="CUST_15"/>
    <x v="1"/>
    <s v="Item_24_MILK"/>
    <n v="39.5"/>
    <n v="5"/>
    <n v="197.5"/>
    <x v="1"/>
    <x v="0"/>
    <d v="2024-11-11T00:00:00"/>
    <x v="0"/>
  </r>
  <r>
    <s v="TXN_1219422"/>
    <s v="CUST_09"/>
    <x v="5"/>
    <s v="Item_11_FUR"/>
    <n v="20"/>
    <n v="6"/>
    <n v="120"/>
    <x v="2"/>
    <x v="0"/>
    <d v="2023-11-01T00:00:00"/>
    <x v="0"/>
  </r>
  <r>
    <s v="TXN_1617887"/>
    <s v="CUST_19"/>
    <x v="5"/>
    <s v="Item_10_FUR"/>
    <n v="18.5"/>
    <n v="4"/>
    <n v="74"/>
    <x v="0"/>
    <x v="0"/>
    <d v="2023-10-29T00:00:00"/>
    <x v="0"/>
  </r>
  <r>
    <s v="TXN_8683777"/>
    <s v="CUST_03"/>
    <x v="6"/>
    <m/>
    <m/>
    <n v="2"/>
    <n v="61"/>
    <x v="0"/>
    <x v="0"/>
    <d v="2023-07-05T00:00:00"/>
    <x v="0"/>
  </r>
  <r>
    <s v="TXN_3496091"/>
    <s v="CUST_17"/>
    <x v="1"/>
    <s v="Item_22_MILK"/>
    <n v="36.5"/>
    <n v="7"/>
    <n v="255.5"/>
    <x v="2"/>
    <x v="1"/>
    <d v="2023-01-03T00:00:00"/>
    <x v="0"/>
  </r>
  <r>
    <s v="TXN_4029998"/>
    <s v="CUST_03"/>
    <x v="1"/>
    <s v="Item_11_MILK"/>
    <n v="20"/>
    <n v="10"/>
    <n v="200"/>
    <x v="0"/>
    <x v="0"/>
    <d v="2023-09-02T00:00:00"/>
    <x v="2"/>
  </r>
  <r>
    <s v="TXN_7244155"/>
    <s v="CUST_03"/>
    <x v="3"/>
    <s v="Item_14_BEV"/>
    <n v="24.5"/>
    <n v="4"/>
    <n v="98"/>
    <x v="1"/>
    <x v="1"/>
    <d v="2023-09-08T00:00:00"/>
    <x v="2"/>
  </r>
  <r>
    <s v="TXN_6135773"/>
    <s v="CUST_08"/>
    <x v="7"/>
    <s v="Item_10_CEA"/>
    <n v="18.5"/>
    <n v="6"/>
    <n v="111"/>
    <x v="0"/>
    <x v="1"/>
    <d v="2022-06-13T00:00:00"/>
    <x v="2"/>
  </r>
  <r>
    <s v="TXN_1373042"/>
    <s v="CUST_22"/>
    <x v="6"/>
    <s v="Item_22_EHE"/>
    <n v="36.5"/>
    <n v="4"/>
    <n v="146"/>
    <x v="2"/>
    <x v="0"/>
    <d v="2023-12-11T00:00:00"/>
    <x v="0"/>
  </r>
  <r>
    <s v="TXN_3789551"/>
    <s v="CUST_10"/>
    <x v="6"/>
    <s v="Item_20_EHE"/>
    <n v="33.5"/>
    <n v="9"/>
    <n v="301.5"/>
    <x v="0"/>
    <x v="0"/>
    <d v="2024-04-14T00:00:00"/>
    <x v="2"/>
  </r>
  <r>
    <s v="TXN_6007293"/>
    <s v="CUST_20"/>
    <x v="5"/>
    <s v="Item_5_FUR"/>
    <n v="11"/>
    <n v="7"/>
    <n v="77"/>
    <x v="2"/>
    <x v="0"/>
    <d v="2024-05-10T00:00:00"/>
    <x v="2"/>
  </r>
  <r>
    <s v="TXN_7820167"/>
    <s v="CUST_16"/>
    <x v="1"/>
    <m/>
    <n v="9.5"/>
    <m/>
    <m/>
    <x v="1"/>
    <x v="1"/>
    <d v="2023-11-21T00:00:00"/>
    <x v="0"/>
  </r>
  <r>
    <s v="TXN_9275938"/>
    <s v="CUST_19"/>
    <x v="2"/>
    <s v="Item_16_BUT"/>
    <n v="27.5"/>
    <n v="6"/>
    <n v="165"/>
    <x v="2"/>
    <x v="0"/>
    <d v="2025-01-06T00:00:00"/>
    <x v="2"/>
  </r>
  <r>
    <s v="TXN_5383084"/>
    <s v="CUST_18"/>
    <x v="0"/>
    <s v="Item_15_PAT"/>
    <n v="26"/>
    <n v="9"/>
    <n v="234"/>
    <x v="0"/>
    <x v="1"/>
    <d v="2023-05-12T00:00:00"/>
    <x v="1"/>
  </r>
  <r>
    <s v="TXN_5328564"/>
    <s v="CUST_19"/>
    <x v="1"/>
    <m/>
    <n v="35"/>
    <m/>
    <m/>
    <x v="1"/>
    <x v="0"/>
    <d v="2024-09-13T00:00:00"/>
    <x v="0"/>
  </r>
  <r>
    <s v="TXN_4454069"/>
    <s v="CUST_21"/>
    <x v="6"/>
    <s v="Item_6_EHE"/>
    <n v="12.5"/>
    <n v="7"/>
    <n v="87.5"/>
    <x v="0"/>
    <x v="1"/>
    <d v="2023-08-23T00:00:00"/>
    <x v="1"/>
  </r>
  <r>
    <s v="TXN_8175642"/>
    <s v="CUST_19"/>
    <x v="7"/>
    <s v="Item_12_CEA"/>
    <n v="21.5"/>
    <n v="3"/>
    <n v="64.5"/>
    <x v="2"/>
    <x v="1"/>
    <d v="2024-09-26T00:00:00"/>
    <x v="0"/>
  </r>
  <r>
    <s v="TXN_3442308"/>
    <s v="CUST_05"/>
    <x v="0"/>
    <s v="Item_1_PAT"/>
    <n v="5"/>
    <n v="5"/>
    <n v="25"/>
    <x v="0"/>
    <x v="1"/>
    <d v="2022-06-04T00:00:00"/>
    <x v="0"/>
  </r>
  <r>
    <s v="TXN_7283741"/>
    <s v="CUST_11"/>
    <x v="5"/>
    <s v="Item_16_FUR"/>
    <n v="27.5"/>
    <n v="2"/>
    <n v="55"/>
    <x v="0"/>
    <x v="1"/>
    <d v="2022-03-26T00:00:00"/>
    <x v="2"/>
  </r>
  <r>
    <s v="TXN_1782733"/>
    <s v="CUST_13"/>
    <x v="2"/>
    <s v="Item_1_BUT"/>
    <n v="5"/>
    <n v="3"/>
    <n v="15"/>
    <x v="1"/>
    <x v="0"/>
    <d v="2022-01-05T00:00:00"/>
    <x v="2"/>
  </r>
  <r>
    <s v="TXN_5750828"/>
    <s v="CUST_17"/>
    <x v="1"/>
    <s v="Item_7_MILK"/>
    <n v="14"/>
    <n v="7"/>
    <n v="98"/>
    <x v="0"/>
    <x v="0"/>
    <d v="2022-06-20T00:00:00"/>
    <x v="1"/>
  </r>
  <r>
    <s v="TXN_1534876"/>
    <s v="CUST_12"/>
    <x v="1"/>
    <s v="Item_3_MILK"/>
    <n v="8"/>
    <n v="4"/>
    <n v="32"/>
    <x v="1"/>
    <x v="0"/>
    <d v="2024-06-18T00:00:00"/>
    <x v="0"/>
  </r>
  <r>
    <s v="TXN_9882289"/>
    <s v="CUST_13"/>
    <x v="0"/>
    <s v="Item_23_PAT"/>
    <n v="38"/>
    <n v="1"/>
    <n v="38"/>
    <x v="0"/>
    <x v="1"/>
    <d v="2024-03-06T00:00:00"/>
    <x v="2"/>
  </r>
  <r>
    <s v="TXN_9743568"/>
    <s v="CUST_25"/>
    <x v="2"/>
    <s v="Item_2_BUT"/>
    <n v="6.5"/>
    <n v="3"/>
    <n v="19.5"/>
    <x v="0"/>
    <x v="1"/>
    <d v="2024-10-23T00:00:00"/>
    <x v="1"/>
  </r>
  <r>
    <s v="TXN_6075626"/>
    <s v="CUST_20"/>
    <x v="4"/>
    <s v="Item_5_FOOD"/>
    <n v="11"/>
    <n v="4"/>
    <n v="44"/>
    <x v="2"/>
    <x v="1"/>
    <d v="2024-02-02T00:00:00"/>
    <x v="2"/>
  </r>
  <r>
    <s v="TXN_6269570"/>
    <s v="CUST_25"/>
    <x v="7"/>
    <m/>
    <m/>
    <n v="6"/>
    <n v="129"/>
    <x v="0"/>
    <x v="0"/>
    <d v="2024-03-10T00:00:00"/>
    <x v="0"/>
  </r>
  <r>
    <s v="TXN_8840201"/>
    <s v="CUST_23"/>
    <x v="4"/>
    <s v="Item_4_FOOD"/>
    <n v="9.5"/>
    <n v="5"/>
    <n v="47.5"/>
    <x v="2"/>
    <x v="1"/>
    <d v="2024-02-19T00:00:00"/>
    <x v="2"/>
  </r>
  <r>
    <s v="TXN_6271863"/>
    <s v="CUST_15"/>
    <x v="5"/>
    <s v="Item_25_FUR"/>
    <n v="41"/>
    <n v="4"/>
    <n v="164"/>
    <x v="1"/>
    <x v="1"/>
    <d v="2023-11-26T00:00:00"/>
    <x v="0"/>
  </r>
  <r>
    <s v="TXN_9789967"/>
    <s v="CUST_19"/>
    <x v="4"/>
    <s v="Item_3_FOOD"/>
    <n v="8"/>
    <n v="10"/>
    <n v="80"/>
    <x v="1"/>
    <x v="1"/>
    <d v="2022-08-18T00:00:00"/>
    <x v="2"/>
  </r>
  <r>
    <s v="TXN_3665903"/>
    <s v="CUST_21"/>
    <x v="7"/>
    <s v="Item_12_CEA"/>
    <n v="21.5"/>
    <n v="3"/>
    <n v="64.5"/>
    <x v="0"/>
    <x v="0"/>
    <d v="2023-02-06T00:00:00"/>
    <x v="0"/>
  </r>
  <r>
    <s v="TXN_7724357"/>
    <s v="CUST_10"/>
    <x v="3"/>
    <s v="Item_7_BEV"/>
    <n v="14"/>
    <n v="8"/>
    <n v="112"/>
    <x v="0"/>
    <x v="1"/>
    <d v="2023-02-10T00:00:00"/>
    <x v="2"/>
  </r>
  <r>
    <s v="TXN_6656161"/>
    <s v="CUST_09"/>
    <x v="2"/>
    <s v="Item_21_BUT"/>
    <n v="35"/>
    <n v="6"/>
    <n v="210"/>
    <x v="0"/>
    <x v="1"/>
    <d v="2023-12-23T00:00:00"/>
    <x v="0"/>
  </r>
  <r>
    <s v="TXN_5373853"/>
    <s v="CUST_13"/>
    <x v="0"/>
    <s v="Item_15_PAT"/>
    <n v="26"/>
    <n v="5"/>
    <n v="130"/>
    <x v="1"/>
    <x v="0"/>
    <d v="2024-09-12T00:00:00"/>
    <x v="1"/>
  </r>
  <r>
    <s v="TXN_4337439"/>
    <s v="CUST_19"/>
    <x v="0"/>
    <s v="Item_13_PAT"/>
    <n v="23"/>
    <n v="9"/>
    <n v="207"/>
    <x v="2"/>
    <x v="0"/>
    <d v="2023-05-15T00:00:00"/>
    <x v="0"/>
  </r>
  <r>
    <s v="TXN_8380333"/>
    <s v="CUST_23"/>
    <x v="3"/>
    <s v="Item_6_BEV"/>
    <n v="12.5"/>
    <n v="6"/>
    <n v="75"/>
    <x v="2"/>
    <x v="1"/>
    <d v="2022-02-05T00:00:00"/>
    <x v="1"/>
  </r>
  <r>
    <s v="TXN_2267175"/>
    <s v="CUST_11"/>
    <x v="7"/>
    <s v="Item_13_CEA"/>
    <n v="23"/>
    <n v="6"/>
    <n v="138"/>
    <x v="1"/>
    <x v="1"/>
    <d v="2023-03-01T00:00:00"/>
    <x v="1"/>
  </r>
  <r>
    <s v="TXN_9109677"/>
    <s v="CUST_16"/>
    <x v="2"/>
    <s v="Item_22_BUT"/>
    <n v="36.5"/>
    <n v="9"/>
    <n v="328.5"/>
    <x v="1"/>
    <x v="1"/>
    <d v="2023-04-22T00:00:00"/>
    <x v="0"/>
  </r>
  <r>
    <s v="TXN_9210652"/>
    <s v="CUST_24"/>
    <x v="3"/>
    <s v="Item_7_BEV"/>
    <n v="14"/>
    <n v="10"/>
    <n v="140"/>
    <x v="2"/>
    <x v="0"/>
    <d v="2023-11-06T00:00:00"/>
    <x v="0"/>
  </r>
  <r>
    <s v="TXN_5571349"/>
    <s v="CUST_10"/>
    <x v="6"/>
    <s v="Item_25_EHE"/>
    <n v="41"/>
    <n v="8"/>
    <n v="328"/>
    <x v="0"/>
    <x v="0"/>
    <d v="2022-02-28T00:00:00"/>
    <x v="1"/>
  </r>
  <r>
    <s v="TXN_2524558"/>
    <s v="CUST_14"/>
    <x v="2"/>
    <s v="Item_6_BUT"/>
    <n v="12.5"/>
    <n v="3"/>
    <n v="37.5"/>
    <x v="2"/>
    <x v="1"/>
    <d v="2023-04-12T00:00:00"/>
    <x v="2"/>
  </r>
  <r>
    <s v="TXN_9019672"/>
    <s v="CUST_10"/>
    <x v="0"/>
    <s v="Item_19_PAT"/>
    <n v="32"/>
    <n v="3"/>
    <n v="96"/>
    <x v="2"/>
    <x v="0"/>
    <d v="2024-09-15T00:00:00"/>
    <x v="1"/>
  </r>
  <r>
    <s v="TXN_2985304"/>
    <s v="CUST_19"/>
    <x v="1"/>
    <s v="Item_1_MILK"/>
    <n v="5"/>
    <n v="1"/>
    <n v="5"/>
    <x v="2"/>
    <x v="0"/>
    <d v="2022-02-26T00:00:00"/>
    <x v="0"/>
  </r>
  <r>
    <s v="TXN_8673519"/>
    <s v="CUST_09"/>
    <x v="3"/>
    <s v="Item_15_BEV"/>
    <n v="26"/>
    <n v="7"/>
    <n v="182"/>
    <x v="1"/>
    <x v="1"/>
    <d v="2023-01-16T00:00:00"/>
    <x v="0"/>
  </r>
  <r>
    <s v="TXN_3598978"/>
    <s v="CUST_17"/>
    <x v="2"/>
    <m/>
    <n v="41"/>
    <m/>
    <m/>
    <x v="2"/>
    <x v="0"/>
    <d v="2023-10-24T00:00:00"/>
    <x v="0"/>
  </r>
  <r>
    <s v="TXN_9752672"/>
    <s v="CUST_18"/>
    <x v="7"/>
    <s v="Item_19_CEA"/>
    <n v="32"/>
    <n v="1"/>
    <n v="32"/>
    <x v="2"/>
    <x v="1"/>
    <d v="2024-09-30T00:00:00"/>
    <x v="2"/>
  </r>
  <r>
    <s v="TXN_2983912"/>
    <s v="CUST_23"/>
    <x v="3"/>
    <s v="Item_7_BEV"/>
    <n v="14"/>
    <n v="5"/>
    <n v="70"/>
    <x v="2"/>
    <x v="1"/>
    <d v="2024-06-22T00:00:00"/>
    <x v="0"/>
  </r>
  <r>
    <s v="TXN_3414846"/>
    <s v="CUST_23"/>
    <x v="6"/>
    <s v="Item_13_EHE"/>
    <n v="23"/>
    <n v="10"/>
    <n v="230"/>
    <x v="2"/>
    <x v="1"/>
    <d v="2022-11-24T00:00:00"/>
    <x v="1"/>
  </r>
  <r>
    <s v="TXN_5916912"/>
    <s v="CUST_01"/>
    <x v="7"/>
    <s v="Item_15_CEA"/>
    <n v="26"/>
    <n v="8"/>
    <n v="208"/>
    <x v="1"/>
    <x v="0"/>
    <d v="2023-12-10T00:00:00"/>
    <x v="2"/>
  </r>
  <r>
    <s v="TXN_4295681"/>
    <s v="CUST_01"/>
    <x v="4"/>
    <s v="Item_12_FOOD"/>
    <n v="21.5"/>
    <n v="1"/>
    <n v="21.5"/>
    <x v="0"/>
    <x v="1"/>
    <d v="2022-03-23T00:00:00"/>
    <x v="2"/>
  </r>
  <r>
    <s v="TXN_6717536"/>
    <s v="CUST_20"/>
    <x v="3"/>
    <m/>
    <n v="24.5"/>
    <m/>
    <m/>
    <x v="1"/>
    <x v="0"/>
    <d v="2022-07-01T00:00:00"/>
    <x v="2"/>
  </r>
  <r>
    <s v="TXN_3162017"/>
    <s v="CUST_04"/>
    <x v="2"/>
    <s v="Item_17_BUT"/>
    <n v="29"/>
    <n v="2"/>
    <n v="58"/>
    <x v="0"/>
    <x v="1"/>
    <d v="2022-04-10T00:00:00"/>
    <x v="2"/>
  </r>
  <r>
    <s v="TXN_8694833"/>
    <s v="CUST_18"/>
    <x v="1"/>
    <s v="Item_13_MILK"/>
    <n v="23"/>
    <n v="7"/>
    <n v="161"/>
    <x v="0"/>
    <x v="1"/>
    <d v="2023-09-30T00:00:00"/>
    <x v="1"/>
  </r>
  <r>
    <s v="TXN_2329426"/>
    <s v="CUST_22"/>
    <x v="6"/>
    <s v="Item_20_EHE"/>
    <n v="33.5"/>
    <n v="9"/>
    <n v="301.5"/>
    <x v="2"/>
    <x v="0"/>
    <d v="2024-04-29T00:00:00"/>
    <x v="0"/>
  </r>
  <r>
    <s v="TXN_8190713"/>
    <s v="CUST_02"/>
    <x v="4"/>
    <s v="Item_12_FOOD"/>
    <n v="21.5"/>
    <n v="4"/>
    <n v="86"/>
    <x v="2"/>
    <x v="0"/>
    <d v="2024-06-09T00:00:00"/>
    <x v="1"/>
  </r>
  <r>
    <s v="TXN_7504005"/>
    <s v="CUST_05"/>
    <x v="3"/>
    <s v="Item_25_BEV"/>
    <n v="41"/>
    <n v="4"/>
    <n v="164"/>
    <x v="2"/>
    <x v="1"/>
    <d v="2024-07-13T00:00:00"/>
    <x v="1"/>
  </r>
  <r>
    <s v="TXN_1495288"/>
    <s v="CUST_05"/>
    <x v="6"/>
    <s v="Item_15_EHE"/>
    <n v="26"/>
    <n v="10"/>
    <n v="260"/>
    <x v="1"/>
    <x v="1"/>
    <d v="2024-05-12T00:00:00"/>
    <x v="2"/>
  </r>
  <r>
    <s v="TXN_5024579"/>
    <s v="CUST_07"/>
    <x v="1"/>
    <s v="Item_16_MILK"/>
    <n v="27.5"/>
    <n v="8"/>
    <n v="220"/>
    <x v="0"/>
    <x v="0"/>
    <d v="2023-01-21T00:00:00"/>
    <x v="2"/>
  </r>
  <r>
    <s v="TXN_8799205"/>
    <s v="CUST_10"/>
    <x v="4"/>
    <s v="Item_10_FOOD"/>
    <n v="18.5"/>
    <n v="8"/>
    <n v="148"/>
    <x v="1"/>
    <x v="1"/>
    <d v="2024-09-04T00:00:00"/>
    <x v="1"/>
  </r>
  <r>
    <s v="TXN_7876398"/>
    <s v="CUST_11"/>
    <x v="1"/>
    <s v="Item_17_MILK"/>
    <n v="29"/>
    <n v="7"/>
    <n v="203"/>
    <x v="0"/>
    <x v="0"/>
    <d v="2023-10-13T00:00:00"/>
    <x v="0"/>
  </r>
  <r>
    <s v="TXN_8963699"/>
    <s v="CUST_04"/>
    <x v="5"/>
    <s v="Item_4_FUR"/>
    <n v="9.5"/>
    <n v="1"/>
    <n v="9.5"/>
    <x v="2"/>
    <x v="1"/>
    <d v="2023-12-19T00:00:00"/>
    <x v="0"/>
  </r>
  <r>
    <s v="TXN_1042935"/>
    <s v="CUST_18"/>
    <x v="0"/>
    <s v="Item_13_PAT"/>
    <n v="23"/>
    <n v="2"/>
    <n v="46"/>
    <x v="0"/>
    <x v="0"/>
    <d v="2022-09-11T00:00:00"/>
    <x v="1"/>
  </r>
  <r>
    <s v="TXN_3992626"/>
    <s v="CUST_11"/>
    <x v="2"/>
    <s v="Item_9_BUT"/>
    <n v="17"/>
    <n v="5"/>
    <n v="85"/>
    <x v="1"/>
    <x v="0"/>
    <d v="2022-08-30T00:00:00"/>
    <x v="1"/>
  </r>
  <r>
    <s v="TXN_2357618"/>
    <s v="CUST_04"/>
    <x v="1"/>
    <s v="Item_17_MILK"/>
    <n v="29"/>
    <n v="8"/>
    <n v="232"/>
    <x v="2"/>
    <x v="1"/>
    <d v="2023-01-03T00:00:00"/>
    <x v="0"/>
  </r>
  <r>
    <s v="TXN_8572635"/>
    <s v="CUST_24"/>
    <x v="5"/>
    <s v="Item_15_FUR"/>
    <n v="26"/>
    <n v="1"/>
    <n v="26"/>
    <x v="0"/>
    <x v="0"/>
    <d v="2024-05-19T00:00:00"/>
    <x v="2"/>
  </r>
  <r>
    <s v="TXN_7672104"/>
    <s v="CUST_22"/>
    <x v="5"/>
    <s v="Item_2_FUR"/>
    <n v="6.5"/>
    <n v="3"/>
    <n v="19.5"/>
    <x v="0"/>
    <x v="1"/>
    <d v="2024-06-09T00:00:00"/>
    <x v="1"/>
  </r>
  <r>
    <s v="TXN_7771546"/>
    <s v="CUST_13"/>
    <x v="7"/>
    <s v="Item_5_CEA"/>
    <n v="11"/>
    <n v="3"/>
    <n v="33"/>
    <x v="0"/>
    <x v="0"/>
    <d v="2023-11-11T00:00:00"/>
    <x v="0"/>
  </r>
  <r>
    <s v="TXN_6678768"/>
    <s v="CUST_17"/>
    <x v="1"/>
    <s v="Item_11_MILK"/>
    <n v="20"/>
    <n v="9"/>
    <n v="180"/>
    <x v="1"/>
    <x v="1"/>
    <d v="2022-10-24T00:00:00"/>
    <x v="1"/>
  </r>
  <r>
    <s v="TXN_3219474"/>
    <s v="CUST_10"/>
    <x v="3"/>
    <s v="Item_12_BEV"/>
    <n v="21.5"/>
    <n v="9"/>
    <n v="193.5"/>
    <x v="1"/>
    <x v="1"/>
    <d v="2024-12-28T00:00:00"/>
    <x v="0"/>
  </r>
  <r>
    <s v="TXN_3794243"/>
    <s v="CUST_20"/>
    <x v="1"/>
    <s v="Item_8_MILK"/>
    <n v="15.5"/>
    <n v="6"/>
    <n v="93"/>
    <x v="0"/>
    <x v="0"/>
    <d v="2023-11-18T00:00:00"/>
    <x v="2"/>
  </r>
  <r>
    <s v="TXN_2094611"/>
    <s v="CUST_03"/>
    <x v="2"/>
    <s v="Item_20_BUT"/>
    <n v="33.5"/>
    <n v="8"/>
    <n v="268"/>
    <x v="1"/>
    <x v="0"/>
    <d v="2022-03-01T00:00:00"/>
    <x v="1"/>
  </r>
  <r>
    <s v="TXN_7877932"/>
    <s v="CUST_18"/>
    <x v="7"/>
    <s v="Item_14_CEA"/>
    <n v="24.5"/>
    <n v="4"/>
    <n v="98"/>
    <x v="0"/>
    <x v="0"/>
    <d v="2022-08-29T00:00:00"/>
    <x v="2"/>
  </r>
  <r>
    <s v="TXN_8937395"/>
    <s v="CUST_21"/>
    <x v="5"/>
    <s v="Item_25_FUR"/>
    <n v="41"/>
    <n v="9"/>
    <n v="369"/>
    <x v="0"/>
    <x v="1"/>
    <d v="2022-03-03T00:00:00"/>
    <x v="2"/>
  </r>
  <r>
    <s v="TXN_2812161"/>
    <s v="CUST_21"/>
    <x v="0"/>
    <s v="Item_17_PAT"/>
    <n v="29"/>
    <n v="2"/>
    <n v="58"/>
    <x v="1"/>
    <x v="1"/>
    <d v="2024-10-28T00:00:00"/>
    <x v="2"/>
  </r>
  <r>
    <s v="TXN_3005655"/>
    <s v="CUST_01"/>
    <x v="3"/>
    <s v="Item_15_BEV"/>
    <n v="26"/>
    <n v="7"/>
    <n v="182"/>
    <x v="0"/>
    <x v="0"/>
    <d v="2023-07-23T00:00:00"/>
    <x v="0"/>
  </r>
  <r>
    <s v="TXN_8249416"/>
    <s v="CUST_04"/>
    <x v="3"/>
    <m/>
    <n v="20"/>
    <m/>
    <m/>
    <x v="2"/>
    <x v="0"/>
    <d v="2022-03-27T00:00:00"/>
    <x v="2"/>
  </r>
  <r>
    <s v="TXN_5646436"/>
    <s v="CUST_16"/>
    <x v="2"/>
    <s v="Item_15_BUT"/>
    <n v="26"/>
    <n v="2"/>
    <n v="52"/>
    <x v="1"/>
    <x v="1"/>
    <d v="2023-01-17T00:00:00"/>
    <x v="0"/>
  </r>
  <r>
    <s v="TXN_8848656"/>
    <s v="CUST_14"/>
    <x v="2"/>
    <s v="Item_6_BUT"/>
    <n v="12.5"/>
    <n v="3"/>
    <n v="37.5"/>
    <x v="0"/>
    <x v="1"/>
    <d v="2023-06-01T00:00:00"/>
    <x v="0"/>
  </r>
  <r>
    <s v="TXN_6568701"/>
    <s v="CUST_08"/>
    <x v="0"/>
    <s v="Item_13_PAT"/>
    <n v="23"/>
    <n v="3"/>
    <n v="69"/>
    <x v="0"/>
    <x v="0"/>
    <d v="2022-03-18T00:00:00"/>
    <x v="0"/>
  </r>
  <r>
    <s v="TXN_1531616"/>
    <s v="CUST_04"/>
    <x v="4"/>
    <s v="Item_13_FOOD"/>
    <n v="23"/>
    <n v="4"/>
    <n v="92"/>
    <x v="2"/>
    <x v="1"/>
    <d v="2023-03-08T00:00:00"/>
    <x v="0"/>
  </r>
  <r>
    <s v="TXN_5761822"/>
    <s v="CUST_07"/>
    <x v="5"/>
    <s v="Item_24_FUR"/>
    <n v="39.5"/>
    <n v="10"/>
    <n v="395"/>
    <x v="0"/>
    <x v="1"/>
    <d v="2024-04-24T00:00:00"/>
    <x v="0"/>
  </r>
  <r>
    <s v="TXN_3067659"/>
    <s v="CUST_06"/>
    <x v="4"/>
    <s v="Item_10_FOOD"/>
    <n v="18.5"/>
    <n v="3"/>
    <n v="55.5"/>
    <x v="1"/>
    <x v="1"/>
    <d v="2022-02-10T00:00:00"/>
    <x v="2"/>
  </r>
  <r>
    <s v="TXN_3070207"/>
    <s v="CUST_22"/>
    <x v="3"/>
    <s v="Item_8_BEV"/>
    <n v="15.5"/>
    <n v="10"/>
    <n v="155"/>
    <x v="0"/>
    <x v="1"/>
    <d v="2022-09-06T00:00:00"/>
    <x v="0"/>
  </r>
  <r>
    <s v="TXN_5393801"/>
    <s v="CUST_13"/>
    <x v="6"/>
    <s v="Item_13_EHE"/>
    <n v="23"/>
    <n v="8"/>
    <n v="184"/>
    <x v="0"/>
    <x v="1"/>
    <d v="2023-12-12T00:00:00"/>
    <x v="1"/>
  </r>
  <r>
    <s v="TXN_3647634"/>
    <s v="CUST_05"/>
    <x v="4"/>
    <s v="Item_11_FOOD"/>
    <n v="20"/>
    <n v="1"/>
    <n v="20"/>
    <x v="1"/>
    <x v="1"/>
    <d v="2022-08-07T00:00:00"/>
    <x v="2"/>
  </r>
  <r>
    <s v="TXN_8300194"/>
    <s v="CUST_09"/>
    <x v="4"/>
    <s v="Item_11_FOOD"/>
    <n v="20"/>
    <n v="8"/>
    <n v="160"/>
    <x v="2"/>
    <x v="0"/>
    <d v="2022-05-22T00:00:00"/>
    <x v="1"/>
  </r>
  <r>
    <s v="TXN_8464199"/>
    <s v="CUST_14"/>
    <x v="2"/>
    <s v="Item_13_BUT"/>
    <n v="23"/>
    <n v="3"/>
    <n v="69"/>
    <x v="0"/>
    <x v="0"/>
    <d v="2024-03-31T00:00:00"/>
    <x v="2"/>
  </r>
  <r>
    <s v="TXN_6135005"/>
    <s v="CUST_02"/>
    <x v="3"/>
    <s v="Item_17_BEV"/>
    <n v="29"/>
    <n v="7"/>
    <n v="203"/>
    <x v="2"/>
    <x v="0"/>
    <d v="2024-02-12T00:00:00"/>
    <x v="1"/>
  </r>
  <r>
    <s v="TXN_2464833"/>
    <s v="CUST_24"/>
    <x v="6"/>
    <s v="Item_16_EHE"/>
    <n v="27.5"/>
    <n v="6"/>
    <n v="165"/>
    <x v="1"/>
    <x v="0"/>
    <d v="2024-02-09T00:00:00"/>
    <x v="0"/>
  </r>
  <r>
    <s v="TXN_8912070"/>
    <s v="CUST_03"/>
    <x v="2"/>
    <s v="Item_7_BUT"/>
    <n v="14"/>
    <n v="5"/>
    <n v="70"/>
    <x v="2"/>
    <x v="0"/>
    <d v="2022-07-18T00:00:00"/>
    <x v="2"/>
  </r>
  <r>
    <s v="TXN_4505972"/>
    <s v="CUST_25"/>
    <x v="3"/>
    <s v="Item_25_BEV"/>
    <n v="41"/>
    <n v="2"/>
    <n v="82"/>
    <x v="1"/>
    <x v="1"/>
    <d v="2022-08-27T00:00:00"/>
    <x v="0"/>
  </r>
  <r>
    <s v="TXN_9185495"/>
    <s v="CUST_13"/>
    <x v="6"/>
    <s v="Item_15_EHE"/>
    <n v="26"/>
    <n v="1"/>
    <n v="26"/>
    <x v="0"/>
    <x v="0"/>
    <d v="2022-10-22T00:00:00"/>
    <x v="0"/>
  </r>
  <r>
    <s v="TXN_9929027"/>
    <s v="CUST_14"/>
    <x v="4"/>
    <s v="Item_6_FOOD"/>
    <n v="12.5"/>
    <n v="5"/>
    <n v="62.5"/>
    <x v="2"/>
    <x v="1"/>
    <d v="2024-06-18T00:00:00"/>
    <x v="1"/>
  </r>
  <r>
    <s v="TXN_5780655"/>
    <s v="CUST_11"/>
    <x v="3"/>
    <m/>
    <m/>
    <n v="5"/>
    <n v="145"/>
    <x v="1"/>
    <x v="0"/>
    <d v="2024-11-12T00:00:00"/>
    <x v="2"/>
  </r>
  <r>
    <s v="TXN_1908642"/>
    <s v="CUST_05"/>
    <x v="0"/>
    <s v="Item_15_PAT"/>
    <n v="26"/>
    <n v="2"/>
    <n v="52"/>
    <x v="1"/>
    <x v="1"/>
    <d v="2024-03-08T00:00:00"/>
    <x v="0"/>
  </r>
  <r>
    <s v="TXN_6666804"/>
    <s v="CUST_05"/>
    <x v="1"/>
    <s v="Item_7_MILK"/>
    <n v="14"/>
    <n v="5"/>
    <n v="70"/>
    <x v="2"/>
    <x v="0"/>
    <d v="2024-05-12T00:00:00"/>
    <x v="0"/>
  </r>
  <r>
    <s v="TXN_8313082"/>
    <s v="CUST_22"/>
    <x v="7"/>
    <s v="Item_5_CEA"/>
    <n v="11"/>
    <n v="5"/>
    <n v="55"/>
    <x v="0"/>
    <x v="1"/>
    <d v="2022-08-27T00:00:00"/>
    <x v="1"/>
  </r>
  <r>
    <s v="TXN_9263134"/>
    <s v="CUST_10"/>
    <x v="1"/>
    <s v="Item_19_MILK"/>
    <n v="32"/>
    <n v="3"/>
    <n v="96"/>
    <x v="2"/>
    <x v="1"/>
    <d v="2024-10-12T00:00:00"/>
    <x v="1"/>
  </r>
  <r>
    <s v="TXN_6086262"/>
    <s v="CUST_22"/>
    <x v="3"/>
    <s v="Item_8_BEV"/>
    <n v="15.5"/>
    <n v="3"/>
    <n v="46.5"/>
    <x v="2"/>
    <x v="0"/>
    <d v="2022-11-11T00:00:00"/>
    <x v="1"/>
  </r>
  <r>
    <s v="TXN_9234343"/>
    <s v="CUST_01"/>
    <x v="6"/>
    <s v="Item_14_EHE"/>
    <n v="24.5"/>
    <n v="7"/>
    <n v="171.5"/>
    <x v="0"/>
    <x v="1"/>
    <d v="2022-08-04T00:00:00"/>
    <x v="0"/>
  </r>
  <r>
    <s v="TXN_7375053"/>
    <s v="CUST_04"/>
    <x v="7"/>
    <m/>
    <m/>
    <n v="1"/>
    <n v="26"/>
    <x v="0"/>
    <x v="0"/>
    <d v="2022-11-27T00:00:00"/>
    <x v="2"/>
  </r>
  <r>
    <s v="TXN_4331486"/>
    <s v="CUST_21"/>
    <x v="2"/>
    <s v="Item_6_BUT"/>
    <n v="12.5"/>
    <n v="3"/>
    <n v="37.5"/>
    <x v="0"/>
    <x v="0"/>
    <d v="2022-09-11T00:00:00"/>
    <x v="2"/>
  </r>
  <r>
    <s v="TXN_9496210"/>
    <s v="CUST_07"/>
    <x v="7"/>
    <s v="Item_17_CEA"/>
    <n v="29"/>
    <n v="8"/>
    <n v="232"/>
    <x v="2"/>
    <x v="0"/>
    <d v="2024-04-10T00:00:00"/>
    <x v="1"/>
  </r>
  <r>
    <s v="TXN_5683189"/>
    <s v="CUST_23"/>
    <x v="3"/>
    <s v="Item_20_BEV"/>
    <n v="33.5"/>
    <n v="4"/>
    <n v="134"/>
    <x v="0"/>
    <x v="0"/>
    <d v="2024-10-05T00:00:00"/>
    <x v="0"/>
  </r>
  <r>
    <s v="TXN_7405636"/>
    <s v="CUST_18"/>
    <x v="4"/>
    <s v="Item_20_FOOD"/>
    <n v="33.5"/>
    <n v="7"/>
    <n v="234.5"/>
    <x v="2"/>
    <x v="1"/>
    <d v="2023-09-12T00:00:00"/>
    <x v="1"/>
  </r>
  <r>
    <s v="TXN_8335914"/>
    <s v="CUST_14"/>
    <x v="1"/>
    <s v="Item_19_MILK"/>
    <n v="32"/>
    <n v="7"/>
    <n v="224"/>
    <x v="2"/>
    <x v="1"/>
    <d v="2022-06-02T00:00:00"/>
    <x v="2"/>
  </r>
  <r>
    <s v="TXN_4502266"/>
    <s v="CUST_05"/>
    <x v="7"/>
    <s v="Item_1_CEA"/>
    <n v="5"/>
    <n v="5"/>
    <n v="25"/>
    <x v="1"/>
    <x v="0"/>
    <d v="2024-08-20T00:00:00"/>
    <x v="1"/>
  </r>
  <r>
    <s v="TXN_4948858"/>
    <s v="CUST_03"/>
    <x v="2"/>
    <s v="Item_4_BUT"/>
    <n v="9.5"/>
    <n v="9"/>
    <n v="85.5"/>
    <x v="1"/>
    <x v="0"/>
    <d v="2024-09-27T00:00:00"/>
    <x v="2"/>
  </r>
  <r>
    <s v="TXN_9283748"/>
    <s v="CUST_16"/>
    <x v="0"/>
    <s v="Item_16_PAT"/>
    <n v="27.5"/>
    <n v="6"/>
    <n v="165"/>
    <x v="2"/>
    <x v="1"/>
    <d v="2023-06-01T00:00:00"/>
    <x v="1"/>
  </r>
  <r>
    <s v="TXN_1076574"/>
    <s v="CUST_16"/>
    <x v="7"/>
    <s v="Item_5_CEA"/>
    <n v="11"/>
    <n v="8"/>
    <n v="88"/>
    <x v="2"/>
    <x v="1"/>
    <d v="2024-09-19T00:00:00"/>
    <x v="1"/>
  </r>
  <r>
    <s v="TXN_4212494"/>
    <s v="CUST_02"/>
    <x v="6"/>
    <s v="Item_5_EHE"/>
    <n v="11"/>
    <n v="3"/>
    <n v="33"/>
    <x v="1"/>
    <x v="0"/>
    <d v="2022-11-16T00:00:00"/>
    <x v="1"/>
  </r>
  <r>
    <s v="TXN_1503110"/>
    <s v="CUST_07"/>
    <x v="7"/>
    <s v="Item_8_CEA"/>
    <n v="15.5"/>
    <n v="1"/>
    <n v="15.5"/>
    <x v="0"/>
    <x v="1"/>
    <d v="2024-08-09T00:00:00"/>
    <x v="0"/>
  </r>
  <r>
    <s v="TXN_7891763"/>
    <s v="CUST_18"/>
    <x v="0"/>
    <s v="Item_4_PAT"/>
    <n v="9.5"/>
    <n v="6"/>
    <n v="57"/>
    <x v="1"/>
    <x v="1"/>
    <d v="2023-01-21T00:00:00"/>
    <x v="1"/>
  </r>
  <r>
    <s v="TXN_7054509"/>
    <s v="CUST_02"/>
    <x v="7"/>
    <s v="Item_14_CEA"/>
    <n v="24.5"/>
    <n v="9"/>
    <n v="220.5"/>
    <x v="1"/>
    <x v="0"/>
    <d v="2022-01-26T00:00:00"/>
    <x v="1"/>
  </r>
  <r>
    <s v="TXN_1744774"/>
    <s v="CUST_22"/>
    <x v="1"/>
    <s v="Item_18_MILK"/>
    <n v="30.5"/>
    <n v="8"/>
    <n v="244"/>
    <x v="0"/>
    <x v="0"/>
    <d v="2022-05-19T00:00:00"/>
    <x v="0"/>
  </r>
  <r>
    <s v="TXN_4464022"/>
    <s v="CUST_01"/>
    <x v="4"/>
    <s v="Item_6_FOOD"/>
    <n v="12.5"/>
    <n v="9"/>
    <n v="112.5"/>
    <x v="1"/>
    <x v="0"/>
    <d v="2024-01-09T00:00:00"/>
    <x v="1"/>
  </r>
  <r>
    <s v="TXN_2058333"/>
    <s v="CUST_25"/>
    <x v="3"/>
    <s v="Item_25_BEV"/>
    <n v="41"/>
    <n v="10"/>
    <n v="410"/>
    <x v="1"/>
    <x v="1"/>
    <d v="2023-01-17T00:00:00"/>
    <x v="2"/>
  </r>
  <r>
    <s v="TXN_3360543"/>
    <s v="CUST_02"/>
    <x v="4"/>
    <s v="Item_8_FOOD"/>
    <n v="15.5"/>
    <n v="9"/>
    <n v="139.5"/>
    <x v="2"/>
    <x v="1"/>
    <d v="2024-07-06T00:00:00"/>
    <x v="1"/>
  </r>
  <r>
    <s v="TXN_8486938"/>
    <s v="CUST_20"/>
    <x v="7"/>
    <s v="Item_2_CEA"/>
    <n v="6.5"/>
    <n v="7"/>
    <n v="45.5"/>
    <x v="1"/>
    <x v="0"/>
    <d v="2022-07-10T00:00:00"/>
    <x v="1"/>
  </r>
  <r>
    <s v="TXN_8169288"/>
    <s v="CUST_20"/>
    <x v="2"/>
    <s v="Item_6_BUT"/>
    <n v="12.5"/>
    <n v="1"/>
    <n v="12.5"/>
    <x v="1"/>
    <x v="0"/>
    <d v="2024-10-11T00:00:00"/>
    <x v="2"/>
  </r>
  <r>
    <s v="TXN_1870890"/>
    <s v="CUST_13"/>
    <x v="6"/>
    <s v="Item_5_EHE"/>
    <n v="11"/>
    <n v="9"/>
    <n v="99"/>
    <x v="2"/>
    <x v="0"/>
    <d v="2024-04-02T00:00:00"/>
    <x v="1"/>
  </r>
  <r>
    <s v="TXN_5510664"/>
    <s v="CUST_06"/>
    <x v="5"/>
    <s v="Item_5_FUR"/>
    <n v="11"/>
    <n v="2"/>
    <n v="22"/>
    <x v="1"/>
    <x v="0"/>
    <d v="2024-02-11T00:00:00"/>
    <x v="2"/>
  </r>
  <r>
    <s v="TXN_8131419"/>
    <s v="CUST_25"/>
    <x v="3"/>
    <s v="Item_18_BEV"/>
    <n v="30.5"/>
    <n v="10"/>
    <n v="305"/>
    <x v="1"/>
    <x v="0"/>
    <d v="2024-10-10T00:00:00"/>
    <x v="2"/>
  </r>
  <r>
    <s v="TXN_7607001"/>
    <s v="CUST_11"/>
    <x v="7"/>
    <s v="Item_2_CEA"/>
    <n v="6.5"/>
    <n v="9"/>
    <n v="58.5"/>
    <x v="0"/>
    <x v="0"/>
    <d v="2022-05-18T00:00:00"/>
    <x v="1"/>
  </r>
  <r>
    <s v="TXN_2165479"/>
    <s v="CUST_11"/>
    <x v="6"/>
    <m/>
    <n v="36.5"/>
    <m/>
    <m/>
    <x v="0"/>
    <x v="0"/>
    <d v="2024-06-08T00:00:00"/>
    <x v="0"/>
  </r>
  <r>
    <s v="TXN_4551473"/>
    <s v="CUST_02"/>
    <x v="7"/>
    <s v="Item_8_CEA"/>
    <n v="15.5"/>
    <n v="7"/>
    <n v="108.5"/>
    <x v="1"/>
    <x v="0"/>
    <d v="2024-04-06T00:00:00"/>
    <x v="0"/>
  </r>
  <r>
    <s v="TXN_2430342"/>
    <s v="CUST_11"/>
    <x v="4"/>
    <s v="Item_25_FOOD"/>
    <n v="41"/>
    <n v="3"/>
    <n v="123"/>
    <x v="0"/>
    <x v="0"/>
    <d v="2024-04-09T00:00:00"/>
    <x v="0"/>
  </r>
  <r>
    <s v="TXN_7219103"/>
    <s v="CUST_14"/>
    <x v="5"/>
    <s v="Item_24_FUR"/>
    <n v="39.5"/>
    <n v="1"/>
    <n v="39.5"/>
    <x v="0"/>
    <x v="1"/>
    <d v="2023-12-20T00:00:00"/>
    <x v="1"/>
  </r>
  <r>
    <s v="TXN_8218511"/>
    <s v="CUST_09"/>
    <x v="2"/>
    <s v="Item_12_BUT"/>
    <n v="21.5"/>
    <n v="1"/>
    <n v="21.5"/>
    <x v="0"/>
    <x v="1"/>
    <d v="2024-12-06T00:00:00"/>
    <x v="1"/>
  </r>
  <r>
    <s v="TXN_1346220"/>
    <s v="CUST_05"/>
    <x v="4"/>
    <s v="Item_20_FOOD"/>
    <n v="33.5"/>
    <n v="6"/>
    <n v="201"/>
    <x v="1"/>
    <x v="0"/>
    <d v="2024-02-17T00:00:00"/>
    <x v="1"/>
  </r>
  <r>
    <s v="TXN_6360170"/>
    <s v="CUST_22"/>
    <x v="5"/>
    <s v="Item_5_FUR"/>
    <n v="11"/>
    <n v="2"/>
    <n v="22"/>
    <x v="1"/>
    <x v="1"/>
    <d v="2024-06-13T00:00:00"/>
    <x v="0"/>
  </r>
  <r>
    <s v="TXN_4023152"/>
    <s v="CUST_13"/>
    <x v="0"/>
    <s v="Item_4_PAT"/>
    <n v="9.5"/>
    <n v="10"/>
    <n v="95"/>
    <x v="2"/>
    <x v="1"/>
    <d v="2022-03-21T00:00:00"/>
    <x v="0"/>
  </r>
  <r>
    <s v="TXN_2505439"/>
    <s v="CUST_16"/>
    <x v="6"/>
    <s v="Item_20_EHE"/>
    <n v="33.5"/>
    <n v="10"/>
    <n v="335"/>
    <x v="0"/>
    <x v="0"/>
    <d v="2023-12-09T00:00:00"/>
    <x v="1"/>
  </r>
  <r>
    <s v="TXN_1190560"/>
    <s v="CUST_16"/>
    <x v="5"/>
    <s v="Item_20_FUR"/>
    <n v="33.5"/>
    <n v="8"/>
    <n v="268"/>
    <x v="2"/>
    <x v="1"/>
    <d v="2023-01-31T00:00:00"/>
    <x v="1"/>
  </r>
  <r>
    <s v="TXN_4939379"/>
    <s v="CUST_18"/>
    <x v="0"/>
    <s v="Item_12_PAT"/>
    <n v="21.5"/>
    <n v="5"/>
    <n v="107.5"/>
    <x v="2"/>
    <x v="1"/>
    <d v="2023-09-13T00:00:00"/>
    <x v="2"/>
  </r>
  <r>
    <s v="TXN_7342615"/>
    <s v="CUST_15"/>
    <x v="3"/>
    <s v="Item_2_BEV"/>
    <n v="6.5"/>
    <n v="2"/>
    <n v="13"/>
    <x v="0"/>
    <x v="0"/>
    <d v="2024-02-09T00:00:00"/>
    <x v="1"/>
  </r>
  <r>
    <s v="TXN_3759701"/>
    <s v="CUST_06"/>
    <x v="1"/>
    <s v="Item_16_MILK"/>
    <n v="27.5"/>
    <n v="9"/>
    <n v="247.5"/>
    <x v="2"/>
    <x v="1"/>
    <d v="2022-06-26T00:00:00"/>
    <x v="0"/>
  </r>
  <r>
    <s v="TXN_9620236"/>
    <s v="CUST_09"/>
    <x v="3"/>
    <m/>
    <n v="33.5"/>
    <m/>
    <m/>
    <x v="1"/>
    <x v="0"/>
    <d v="2024-09-16T00:00:00"/>
    <x v="1"/>
  </r>
  <r>
    <s v="TXN_6837418"/>
    <s v="CUST_12"/>
    <x v="7"/>
    <s v="Item_23_CEA"/>
    <n v="38"/>
    <n v="4"/>
    <n v="152"/>
    <x v="1"/>
    <x v="0"/>
    <d v="2024-09-19T00:00:00"/>
    <x v="0"/>
  </r>
  <r>
    <s v="TXN_9683912"/>
    <s v="CUST_12"/>
    <x v="5"/>
    <s v="Item_5_FUR"/>
    <n v="11"/>
    <n v="7"/>
    <n v="77"/>
    <x v="2"/>
    <x v="1"/>
    <d v="2022-02-20T00:00:00"/>
    <x v="2"/>
  </r>
  <r>
    <s v="TXN_7093524"/>
    <s v="CUST_13"/>
    <x v="0"/>
    <s v="Item_3_PAT"/>
    <n v="8"/>
    <n v="1"/>
    <n v="8"/>
    <x v="0"/>
    <x v="1"/>
    <d v="2023-10-23T00:00:00"/>
    <x v="0"/>
  </r>
  <r>
    <s v="TXN_2683891"/>
    <s v="CUST_03"/>
    <x v="1"/>
    <s v="Item_2_MILK"/>
    <n v="6.5"/>
    <n v="6"/>
    <n v="39"/>
    <x v="2"/>
    <x v="1"/>
    <d v="2024-05-09T00:00:00"/>
    <x v="0"/>
  </r>
  <r>
    <s v="TXN_8517307"/>
    <s v="CUST_17"/>
    <x v="0"/>
    <s v="Item_25_PAT"/>
    <n v="41"/>
    <n v="7"/>
    <n v="287"/>
    <x v="1"/>
    <x v="1"/>
    <d v="2024-10-04T00:00:00"/>
    <x v="1"/>
  </r>
  <r>
    <s v="TXN_2593807"/>
    <s v="CUST_01"/>
    <x v="4"/>
    <s v="Item_20_FOOD"/>
    <n v="33.5"/>
    <n v="9"/>
    <n v="301.5"/>
    <x v="0"/>
    <x v="1"/>
    <d v="2024-07-13T00:00:00"/>
    <x v="0"/>
  </r>
  <r>
    <s v="TXN_5661146"/>
    <s v="CUST_22"/>
    <x v="5"/>
    <s v="Item_6_FUR"/>
    <n v="12.5"/>
    <n v="1"/>
    <n v="12.5"/>
    <x v="1"/>
    <x v="0"/>
    <d v="2022-05-16T00:00:00"/>
    <x v="1"/>
  </r>
  <r>
    <s v="TXN_1768732"/>
    <s v="CUST_06"/>
    <x v="3"/>
    <s v="Item_3_BEV"/>
    <n v="8"/>
    <n v="7"/>
    <n v="56"/>
    <x v="0"/>
    <x v="1"/>
    <d v="2024-10-20T00:00:00"/>
    <x v="2"/>
  </r>
  <r>
    <s v="TXN_6696122"/>
    <s v="CUST_03"/>
    <x v="3"/>
    <s v="Item_23_BEV"/>
    <n v="38"/>
    <n v="7"/>
    <n v="266"/>
    <x v="2"/>
    <x v="0"/>
    <d v="2024-01-07T00:00:00"/>
    <x v="2"/>
  </r>
  <r>
    <s v="TXN_6794150"/>
    <s v="CUST_12"/>
    <x v="7"/>
    <s v="Item_13_CEA"/>
    <n v="23"/>
    <n v="10"/>
    <n v="230"/>
    <x v="0"/>
    <x v="1"/>
    <d v="2023-12-25T00:00:00"/>
    <x v="2"/>
  </r>
  <r>
    <s v="TXN_9150998"/>
    <s v="CUST_22"/>
    <x v="5"/>
    <s v="Item_21_FUR"/>
    <n v="35"/>
    <n v="4"/>
    <n v="140"/>
    <x v="0"/>
    <x v="1"/>
    <d v="2024-04-09T00:00:00"/>
    <x v="2"/>
  </r>
  <r>
    <s v="TXN_1780276"/>
    <s v="CUST_04"/>
    <x v="7"/>
    <s v="Item_19_CEA"/>
    <n v="32"/>
    <n v="8"/>
    <n v="256"/>
    <x v="0"/>
    <x v="1"/>
    <d v="2022-05-05T00:00:00"/>
    <x v="2"/>
  </r>
  <r>
    <s v="TXN_5383343"/>
    <s v="CUST_10"/>
    <x v="0"/>
    <s v="Item_23_PAT"/>
    <n v="38"/>
    <n v="2"/>
    <n v="76"/>
    <x v="2"/>
    <x v="1"/>
    <d v="2024-10-19T00:00:00"/>
    <x v="0"/>
  </r>
  <r>
    <s v="TXN_8361498"/>
    <s v="CUST_14"/>
    <x v="4"/>
    <s v="Item_8_FOOD"/>
    <n v="15.5"/>
    <n v="5"/>
    <n v="77.5"/>
    <x v="1"/>
    <x v="0"/>
    <d v="2022-10-29T00:00:00"/>
    <x v="1"/>
  </r>
  <r>
    <s v="TXN_5266941"/>
    <s v="CUST_03"/>
    <x v="0"/>
    <m/>
    <n v="9.5"/>
    <m/>
    <m/>
    <x v="0"/>
    <x v="0"/>
    <d v="2024-04-05T00:00:00"/>
    <x v="0"/>
  </r>
  <r>
    <s v="TXN_6397507"/>
    <s v="CUST_22"/>
    <x v="0"/>
    <m/>
    <m/>
    <n v="8"/>
    <n v="316"/>
    <x v="1"/>
    <x v="1"/>
    <d v="2022-08-26T00:00:00"/>
    <x v="2"/>
  </r>
  <r>
    <s v="TXN_6473121"/>
    <s v="CUST_08"/>
    <x v="0"/>
    <s v="Item_13_PAT"/>
    <n v="23"/>
    <n v="4"/>
    <n v="92"/>
    <x v="0"/>
    <x v="1"/>
    <d v="2022-06-08T00:00:00"/>
    <x v="0"/>
  </r>
  <r>
    <s v="TXN_1917155"/>
    <s v="CUST_10"/>
    <x v="5"/>
    <s v="Item_23_FUR"/>
    <n v="38"/>
    <n v="5"/>
    <n v="190"/>
    <x v="2"/>
    <x v="0"/>
    <d v="2024-10-01T00:00:00"/>
    <x v="2"/>
  </r>
  <r>
    <s v="TXN_7848801"/>
    <s v="CUST_06"/>
    <x v="2"/>
    <s v="Item_22_BUT"/>
    <n v="36.5"/>
    <n v="1"/>
    <n v="36.5"/>
    <x v="0"/>
    <x v="0"/>
    <d v="2024-04-23T00:00:00"/>
    <x v="2"/>
  </r>
  <r>
    <s v="TXN_8890505"/>
    <s v="CUST_21"/>
    <x v="4"/>
    <s v="Item_5_FOOD"/>
    <n v="11"/>
    <n v="6"/>
    <n v="66"/>
    <x v="0"/>
    <x v="1"/>
    <d v="2022-11-21T00:00:00"/>
    <x v="1"/>
  </r>
  <r>
    <s v="TXN_3070750"/>
    <s v="CUST_06"/>
    <x v="2"/>
    <s v="Item_23_BUT"/>
    <n v="38"/>
    <n v="3"/>
    <n v="114"/>
    <x v="1"/>
    <x v="0"/>
    <d v="2022-11-13T00:00:00"/>
    <x v="1"/>
  </r>
  <r>
    <s v="TXN_8555137"/>
    <s v="CUST_21"/>
    <x v="2"/>
    <s v="Item_1_BUT"/>
    <n v="5"/>
    <n v="2"/>
    <n v="10"/>
    <x v="0"/>
    <x v="0"/>
    <d v="2023-09-16T00:00:00"/>
    <x v="2"/>
  </r>
  <r>
    <s v="TXN_2896903"/>
    <s v="CUST_15"/>
    <x v="3"/>
    <s v="Item_19_BEV"/>
    <n v="32"/>
    <n v="10"/>
    <n v="320"/>
    <x v="0"/>
    <x v="0"/>
    <d v="2022-03-29T00:00:00"/>
    <x v="0"/>
  </r>
  <r>
    <s v="TXN_7576860"/>
    <s v="CUST_16"/>
    <x v="2"/>
    <s v="Item_18_BUT"/>
    <n v="30.5"/>
    <n v="10"/>
    <n v="305"/>
    <x v="0"/>
    <x v="0"/>
    <d v="2023-08-26T00:00:00"/>
    <x v="2"/>
  </r>
  <r>
    <s v="TXN_2895034"/>
    <s v="CUST_23"/>
    <x v="7"/>
    <s v="Item_14_CEA"/>
    <n v="24.5"/>
    <n v="1"/>
    <n v="24.5"/>
    <x v="1"/>
    <x v="0"/>
    <d v="2024-11-08T00:00:00"/>
    <x v="2"/>
  </r>
  <r>
    <s v="TXN_1611046"/>
    <s v="CUST_19"/>
    <x v="1"/>
    <s v="Item_23_MILK"/>
    <n v="38"/>
    <n v="2"/>
    <n v="76"/>
    <x v="2"/>
    <x v="1"/>
    <d v="2023-02-02T00:00:00"/>
    <x v="1"/>
  </r>
  <r>
    <s v="TXN_7285842"/>
    <s v="CUST_21"/>
    <x v="1"/>
    <s v="Item_13_MILK"/>
    <n v="23"/>
    <n v="9"/>
    <n v="207"/>
    <x v="0"/>
    <x v="0"/>
    <d v="2023-06-20T00:00:00"/>
    <x v="2"/>
  </r>
  <r>
    <s v="TXN_3809198"/>
    <s v="CUST_06"/>
    <x v="3"/>
    <s v="Item_17_BEV"/>
    <n v="29"/>
    <n v="8"/>
    <n v="232"/>
    <x v="0"/>
    <x v="0"/>
    <d v="2023-02-02T00:00:00"/>
    <x v="1"/>
  </r>
  <r>
    <s v="TXN_6392993"/>
    <s v="CUST_25"/>
    <x v="3"/>
    <s v="Item_17_BEV"/>
    <n v="29"/>
    <n v="10"/>
    <n v="290"/>
    <x v="2"/>
    <x v="0"/>
    <d v="2024-09-10T00:00:00"/>
    <x v="1"/>
  </r>
  <r>
    <s v="TXN_9418439"/>
    <s v="CUST_23"/>
    <x v="4"/>
    <m/>
    <m/>
    <n v="5"/>
    <n v="122.5"/>
    <x v="1"/>
    <x v="0"/>
    <d v="2022-03-06T00:00:00"/>
    <x v="1"/>
  </r>
  <r>
    <s v="TXN_5179274"/>
    <s v="CUST_11"/>
    <x v="6"/>
    <s v="Item_15_EHE"/>
    <n v="26"/>
    <n v="2"/>
    <n v="52"/>
    <x v="0"/>
    <x v="0"/>
    <d v="2024-10-01T00:00:00"/>
    <x v="2"/>
  </r>
  <r>
    <s v="TXN_4078909"/>
    <s v="CUST_15"/>
    <x v="6"/>
    <s v="Item_20_EHE"/>
    <n v="33.5"/>
    <n v="2"/>
    <n v="67"/>
    <x v="0"/>
    <x v="1"/>
    <d v="2022-01-08T00:00:00"/>
    <x v="1"/>
  </r>
  <r>
    <s v="TXN_2164616"/>
    <s v="CUST_18"/>
    <x v="4"/>
    <s v="Item_9_FOOD"/>
    <n v="17"/>
    <n v="1"/>
    <n v="17"/>
    <x v="0"/>
    <x v="1"/>
    <d v="2024-02-15T00:00:00"/>
    <x v="2"/>
  </r>
  <r>
    <s v="TXN_4578696"/>
    <s v="CUST_05"/>
    <x v="7"/>
    <s v="Item_14_CEA"/>
    <n v="24.5"/>
    <n v="5"/>
    <n v="122.5"/>
    <x v="1"/>
    <x v="0"/>
    <d v="2024-04-06T00:00:00"/>
    <x v="0"/>
  </r>
  <r>
    <s v="TXN_8737201"/>
    <s v="CUST_24"/>
    <x v="5"/>
    <s v="Item_16_FUR"/>
    <n v="27.5"/>
    <n v="7"/>
    <n v="192.5"/>
    <x v="0"/>
    <x v="1"/>
    <d v="2023-09-11T00:00:00"/>
    <x v="1"/>
  </r>
  <r>
    <s v="TXN_2557237"/>
    <s v="CUST_02"/>
    <x v="0"/>
    <s v="Item_7_PAT"/>
    <n v="14"/>
    <n v="1"/>
    <n v="14"/>
    <x v="1"/>
    <x v="1"/>
    <d v="2022-12-30T00:00:00"/>
    <x v="2"/>
  </r>
  <r>
    <s v="TXN_8520280"/>
    <s v="CUST_23"/>
    <x v="0"/>
    <s v="Item_23_PAT"/>
    <n v="38"/>
    <n v="1"/>
    <n v="38"/>
    <x v="0"/>
    <x v="1"/>
    <d v="2023-01-25T00:00:00"/>
    <x v="0"/>
  </r>
  <r>
    <s v="TXN_4287964"/>
    <s v="CUST_10"/>
    <x v="6"/>
    <s v="Item_19_EHE"/>
    <n v="32"/>
    <n v="7"/>
    <n v="224"/>
    <x v="1"/>
    <x v="1"/>
    <d v="2023-02-01T00:00:00"/>
    <x v="2"/>
  </r>
  <r>
    <s v="TXN_6862565"/>
    <s v="CUST_19"/>
    <x v="6"/>
    <m/>
    <m/>
    <n v="2"/>
    <n v="67"/>
    <x v="0"/>
    <x v="0"/>
    <d v="2024-09-01T00:00:00"/>
    <x v="2"/>
  </r>
  <r>
    <s v="TXN_8701391"/>
    <s v="CUST_04"/>
    <x v="6"/>
    <s v="Item_10_EHE"/>
    <n v="18.5"/>
    <n v="5"/>
    <n v="92.5"/>
    <x v="2"/>
    <x v="1"/>
    <d v="2023-02-24T00:00:00"/>
    <x v="2"/>
  </r>
  <r>
    <s v="TXN_1079752"/>
    <s v="CUST_07"/>
    <x v="4"/>
    <s v="Item_20_FOOD"/>
    <n v="33.5"/>
    <n v="8"/>
    <n v="268"/>
    <x v="1"/>
    <x v="0"/>
    <d v="2023-11-08T00:00:00"/>
    <x v="1"/>
  </r>
  <r>
    <s v="TXN_6628977"/>
    <s v="CUST_05"/>
    <x v="4"/>
    <s v="Item_13_FOOD"/>
    <n v="23"/>
    <n v="7"/>
    <n v="161"/>
    <x v="0"/>
    <x v="0"/>
    <d v="2023-08-24T00:00:00"/>
    <x v="2"/>
  </r>
  <r>
    <s v="TXN_5597194"/>
    <s v="CUST_12"/>
    <x v="1"/>
    <s v="Item_23_MILK"/>
    <n v="38"/>
    <n v="2"/>
    <n v="76"/>
    <x v="2"/>
    <x v="0"/>
    <d v="2023-09-18T00:00:00"/>
    <x v="0"/>
  </r>
  <r>
    <s v="TXN_7781357"/>
    <s v="CUST_24"/>
    <x v="6"/>
    <s v="Item_1_EHE"/>
    <n v="5"/>
    <n v="1"/>
    <n v="5"/>
    <x v="0"/>
    <x v="0"/>
    <d v="2022-03-22T00:00:00"/>
    <x v="0"/>
  </r>
  <r>
    <s v="TXN_7570892"/>
    <s v="CUST_04"/>
    <x v="1"/>
    <s v="Item_23_MILK"/>
    <n v="38"/>
    <n v="10"/>
    <n v="380"/>
    <x v="0"/>
    <x v="1"/>
    <d v="2023-12-21T00:00:00"/>
    <x v="1"/>
  </r>
  <r>
    <s v="TXN_1897015"/>
    <s v="CUST_25"/>
    <x v="4"/>
    <s v="Item_4_FOOD"/>
    <n v="9.5"/>
    <n v="2"/>
    <n v="19"/>
    <x v="1"/>
    <x v="1"/>
    <d v="2022-07-04T00:00:00"/>
    <x v="2"/>
  </r>
  <r>
    <s v="TXN_3875506"/>
    <s v="CUST_07"/>
    <x v="3"/>
    <s v="Item_19_BEV"/>
    <n v="32"/>
    <n v="6"/>
    <n v="192"/>
    <x v="2"/>
    <x v="1"/>
    <d v="2023-05-10T00:00:00"/>
    <x v="0"/>
  </r>
  <r>
    <s v="TXN_2225065"/>
    <s v="CUST_16"/>
    <x v="4"/>
    <s v="Item_22_FOOD"/>
    <n v="36.5"/>
    <n v="7"/>
    <n v="255.5"/>
    <x v="0"/>
    <x v="1"/>
    <d v="2024-01-16T00:00:00"/>
    <x v="0"/>
  </r>
  <r>
    <s v="TXN_5396734"/>
    <s v="CUST_03"/>
    <x v="2"/>
    <s v="Item_16_BUT"/>
    <n v="27.5"/>
    <n v="9"/>
    <n v="247.5"/>
    <x v="0"/>
    <x v="0"/>
    <d v="2024-06-24T00:00:00"/>
    <x v="1"/>
  </r>
  <r>
    <s v="TXN_7893737"/>
    <s v="CUST_23"/>
    <x v="5"/>
    <s v="Item_8_FUR"/>
    <n v="15.5"/>
    <n v="5"/>
    <n v="77.5"/>
    <x v="2"/>
    <x v="0"/>
    <d v="2024-08-06T00:00:00"/>
    <x v="2"/>
  </r>
  <r>
    <s v="TXN_7928872"/>
    <s v="CUST_18"/>
    <x v="7"/>
    <s v="Item_22_CEA"/>
    <n v="36.5"/>
    <n v="4"/>
    <n v="146"/>
    <x v="0"/>
    <x v="1"/>
    <d v="2022-12-28T00:00:00"/>
    <x v="0"/>
  </r>
  <r>
    <s v="TXN_4129783"/>
    <s v="CUST_10"/>
    <x v="1"/>
    <s v="Item_1_MILK"/>
    <n v="5"/>
    <n v="2"/>
    <n v="10"/>
    <x v="0"/>
    <x v="1"/>
    <d v="2024-12-26T00:00:00"/>
    <x v="2"/>
  </r>
  <r>
    <s v="TXN_7876532"/>
    <s v="CUST_12"/>
    <x v="0"/>
    <s v="Item_23_PAT"/>
    <n v="38"/>
    <n v="6"/>
    <n v="228"/>
    <x v="1"/>
    <x v="0"/>
    <d v="2024-12-01T00:00:00"/>
    <x v="1"/>
  </r>
  <r>
    <s v="TXN_9472024"/>
    <s v="CUST_17"/>
    <x v="2"/>
    <s v="Item_13_BUT"/>
    <n v="23"/>
    <n v="5"/>
    <n v="115"/>
    <x v="1"/>
    <x v="0"/>
    <d v="2024-01-18T00:00:00"/>
    <x v="1"/>
  </r>
  <r>
    <s v="TXN_9515378"/>
    <s v="CUST_09"/>
    <x v="2"/>
    <s v="Item_5_BUT"/>
    <n v="11"/>
    <n v="6"/>
    <n v="66"/>
    <x v="1"/>
    <x v="0"/>
    <d v="2022-01-23T00:00:00"/>
    <x v="0"/>
  </r>
  <r>
    <s v="TXN_4290895"/>
    <s v="CUST_13"/>
    <x v="7"/>
    <s v="Item_11_CEA"/>
    <n v="20"/>
    <n v="8"/>
    <n v="160"/>
    <x v="2"/>
    <x v="0"/>
    <d v="2023-01-18T00:00:00"/>
    <x v="1"/>
  </r>
  <r>
    <s v="TXN_7035534"/>
    <s v="CUST_01"/>
    <x v="5"/>
    <s v="Item_22_FUR"/>
    <n v="36.5"/>
    <n v="7"/>
    <n v="255.5"/>
    <x v="2"/>
    <x v="0"/>
    <d v="2022-09-29T00:00:00"/>
    <x v="0"/>
  </r>
  <r>
    <s v="TXN_6595410"/>
    <s v="CUST_25"/>
    <x v="6"/>
    <s v="Item_5_EHE"/>
    <n v="11"/>
    <n v="4"/>
    <n v="44"/>
    <x v="0"/>
    <x v="1"/>
    <d v="2022-08-16T00:00:00"/>
    <x v="0"/>
  </r>
  <r>
    <s v="TXN_7229064"/>
    <s v="CUST_07"/>
    <x v="1"/>
    <s v="Item_11_MILK"/>
    <n v="20"/>
    <n v="7"/>
    <n v="140"/>
    <x v="2"/>
    <x v="0"/>
    <d v="2023-08-01T00:00:00"/>
    <x v="2"/>
  </r>
  <r>
    <s v="TXN_5075174"/>
    <s v="CUST_09"/>
    <x v="2"/>
    <s v="Item_19_BUT"/>
    <n v="32"/>
    <n v="10"/>
    <n v="320"/>
    <x v="2"/>
    <x v="1"/>
    <d v="2022-02-14T00:00:00"/>
    <x v="2"/>
  </r>
  <r>
    <s v="TXN_5013357"/>
    <s v="CUST_07"/>
    <x v="4"/>
    <s v="Item_24_FOOD"/>
    <n v="39.5"/>
    <n v="4"/>
    <n v="158"/>
    <x v="1"/>
    <x v="0"/>
    <d v="2024-11-02T00:00:00"/>
    <x v="2"/>
  </r>
  <r>
    <s v="TXN_9673472"/>
    <s v="CUST_15"/>
    <x v="4"/>
    <s v="Item_14_FOOD"/>
    <n v="24.5"/>
    <n v="3"/>
    <n v="73.5"/>
    <x v="2"/>
    <x v="0"/>
    <d v="2024-01-03T00:00:00"/>
    <x v="2"/>
  </r>
  <r>
    <s v="TXN_7021466"/>
    <s v="CUST_09"/>
    <x v="4"/>
    <s v="Item_13_FOOD"/>
    <n v="23"/>
    <n v="9"/>
    <n v="207"/>
    <x v="2"/>
    <x v="1"/>
    <d v="2024-05-31T00:00:00"/>
    <x v="2"/>
  </r>
  <r>
    <s v="TXN_8231669"/>
    <s v="CUST_20"/>
    <x v="1"/>
    <s v="Item_3_MILK"/>
    <n v="8"/>
    <n v="1"/>
    <n v="8"/>
    <x v="1"/>
    <x v="0"/>
    <d v="2024-08-26T00:00:00"/>
    <x v="0"/>
  </r>
  <r>
    <s v="TXN_8512354"/>
    <s v="CUST_23"/>
    <x v="1"/>
    <s v="Item_22_MILK"/>
    <n v="36.5"/>
    <n v="3"/>
    <n v="109.5"/>
    <x v="0"/>
    <x v="1"/>
    <d v="2023-12-04T00:00:00"/>
    <x v="1"/>
  </r>
  <r>
    <s v="TXN_9299095"/>
    <s v="CUST_10"/>
    <x v="3"/>
    <s v="Item_8_BEV"/>
    <n v="15.5"/>
    <n v="3"/>
    <n v="46.5"/>
    <x v="2"/>
    <x v="0"/>
    <d v="2024-05-07T00:00:00"/>
    <x v="0"/>
  </r>
  <r>
    <s v="TXN_1927837"/>
    <s v="CUST_14"/>
    <x v="6"/>
    <s v="Item_2_EHE"/>
    <n v="6.5"/>
    <n v="4"/>
    <n v="26"/>
    <x v="2"/>
    <x v="1"/>
    <d v="2023-05-27T00:00:00"/>
    <x v="1"/>
  </r>
  <r>
    <s v="TXN_2489260"/>
    <s v="CUST_17"/>
    <x v="2"/>
    <s v="Item_20_BUT"/>
    <n v="33.5"/>
    <n v="7"/>
    <n v="234.5"/>
    <x v="0"/>
    <x v="1"/>
    <d v="2022-01-01T00:00:00"/>
    <x v="0"/>
  </r>
  <r>
    <s v="TXN_3535824"/>
    <s v="CUST_02"/>
    <x v="7"/>
    <s v="Item_20_CEA"/>
    <n v="33.5"/>
    <n v="5"/>
    <n v="167.5"/>
    <x v="2"/>
    <x v="0"/>
    <d v="2024-11-16T00:00:00"/>
    <x v="0"/>
  </r>
  <r>
    <s v="TXN_5543371"/>
    <s v="CUST_15"/>
    <x v="1"/>
    <s v="Item_9_MILK"/>
    <n v="17"/>
    <n v="4"/>
    <n v="68"/>
    <x v="1"/>
    <x v="0"/>
    <d v="2024-03-28T00:00:00"/>
    <x v="0"/>
  </r>
  <r>
    <s v="TXN_6832658"/>
    <s v="CUST_09"/>
    <x v="5"/>
    <s v="Item_6_FUR"/>
    <n v="12.5"/>
    <n v="2"/>
    <n v="25"/>
    <x v="2"/>
    <x v="0"/>
    <d v="2023-10-10T00:00:00"/>
    <x v="2"/>
  </r>
  <r>
    <s v="TXN_5414836"/>
    <s v="CUST_03"/>
    <x v="3"/>
    <s v="Item_24_BEV"/>
    <n v="39.5"/>
    <n v="10"/>
    <n v="395"/>
    <x v="2"/>
    <x v="1"/>
    <d v="2024-10-01T00:00:00"/>
    <x v="0"/>
  </r>
  <r>
    <s v="TXN_1255913"/>
    <s v="CUST_21"/>
    <x v="0"/>
    <m/>
    <m/>
    <n v="1"/>
    <n v="38"/>
    <x v="0"/>
    <x v="0"/>
    <d v="2024-01-18T00:00:00"/>
    <x v="1"/>
  </r>
  <r>
    <s v="TXN_6087808"/>
    <s v="CUST_06"/>
    <x v="5"/>
    <s v="Item_15_FUR"/>
    <n v="26"/>
    <n v="1"/>
    <n v="26"/>
    <x v="0"/>
    <x v="0"/>
    <d v="2022-09-27T00:00:00"/>
    <x v="0"/>
  </r>
  <r>
    <s v="TXN_6457330"/>
    <s v="CUST_19"/>
    <x v="3"/>
    <s v="Item_17_BEV"/>
    <n v="29"/>
    <n v="5"/>
    <n v="145"/>
    <x v="2"/>
    <x v="1"/>
    <d v="2023-01-14T00:00:00"/>
    <x v="2"/>
  </r>
  <r>
    <s v="TXN_5692725"/>
    <s v="CUST_14"/>
    <x v="0"/>
    <s v="Item_1_PAT"/>
    <n v="5"/>
    <n v="10"/>
    <n v="50"/>
    <x v="0"/>
    <x v="0"/>
    <d v="2024-02-23T00:00:00"/>
    <x v="0"/>
  </r>
  <r>
    <s v="TXN_3781367"/>
    <s v="CUST_17"/>
    <x v="2"/>
    <s v="Item_25_BUT"/>
    <n v="41"/>
    <n v="3"/>
    <n v="123"/>
    <x v="0"/>
    <x v="0"/>
    <d v="2024-05-04T00:00:00"/>
    <x v="2"/>
  </r>
  <r>
    <s v="TXN_5982675"/>
    <s v="CUST_24"/>
    <x v="0"/>
    <s v="Item_12_PAT"/>
    <n v="21.5"/>
    <n v="5"/>
    <n v="107.5"/>
    <x v="1"/>
    <x v="1"/>
    <d v="2023-01-11T00:00:00"/>
    <x v="2"/>
  </r>
  <r>
    <s v="TXN_3380676"/>
    <s v="CUST_04"/>
    <x v="6"/>
    <s v="Item_17_EHE"/>
    <n v="29"/>
    <n v="9"/>
    <n v="261"/>
    <x v="2"/>
    <x v="0"/>
    <d v="2022-08-18T00:00:00"/>
    <x v="1"/>
  </r>
  <r>
    <s v="TXN_3635106"/>
    <s v="CUST_24"/>
    <x v="7"/>
    <s v="Item_23_CEA"/>
    <n v="38"/>
    <n v="4"/>
    <n v="152"/>
    <x v="2"/>
    <x v="0"/>
    <d v="2022-03-11T00:00:00"/>
    <x v="2"/>
  </r>
  <r>
    <s v="TXN_2745420"/>
    <s v="CUST_09"/>
    <x v="7"/>
    <s v="Item_1_CEA"/>
    <n v="5"/>
    <n v="3"/>
    <n v="15"/>
    <x v="0"/>
    <x v="1"/>
    <d v="2024-08-12T00:00:00"/>
    <x v="0"/>
  </r>
  <r>
    <s v="TXN_5442490"/>
    <s v="CUST_07"/>
    <x v="0"/>
    <s v="Item_5_PAT"/>
    <n v="11"/>
    <n v="7"/>
    <n v="77"/>
    <x v="1"/>
    <x v="0"/>
    <d v="2024-12-31T00:00:00"/>
    <x v="2"/>
  </r>
  <r>
    <s v="TXN_6836178"/>
    <s v="CUST_18"/>
    <x v="1"/>
    <s v="Item_8_MILK"/>
    <n v="15.5"/>
    <n v="6"/>
    <n v="93"/>
    <x v="2"/>
    <x v="0"/>
    <d v="2022-05-27T00:00:00"/>
    <x v="1"/>
  </r>
  <r>
    <s v="TXN_7595317"/>
    <s v="CUST_06"/>
    <x v="1"/>
    <s v="Item_2_MILK"/>
    <n v="6.5"/>
    <n v="6"/>
    <n v="39"/>
    <x v="1"/>
    <x v="1"/>
    <d v="2022-05-12T00:00:00"/>
    <x v="1"/>
  </r>
  <r>
    <s v="TXN_6724459"/>
    <s v="CUST_19"/>
    <x v="3"/>
    <s v="Item_23_BEV"/>
    <n v="38"/>
    <n v="8"/>
    <n v="304"/>
    <x v="2"/>
    <x v="1"/>
    <d v="2022-10-17T00:00:00"/>
    <x v="1"/>
  </r>
  <r>
    <s v="TXN_8887696"/>
    <s v="CUST_10"/>
    <x v="2"/>
    <s v="Item_24_BUT"/>
    <n v="39.5"/>
    <n v="1"/>
    <n v="39.5"/>
    <x v="2"/>
    <x v="1"/>
    <d v="2023-07-08T00:00:00"/>
    <x v="1"/>
  </r>
  <r>
    <s v="TXN_1598935"/>
    <s v="CUST_11"/>
    <x v="7"/>
    <s v="Item_6_CEA"/>
    <n v="12.5"/>
    <n v="10"/>
    <n v="125"/>
    <x v="0"/>
    <x v="0"/>
    <d v="2024-04-06T00:00:00"/>
    <x v="1"/>
  </r>
  <r>
    <s v="TXN_5211291"/>
    <s v="CUST_05"/>
    <x v="2"/>
    <s v="Item_25_BUT"/>
    <n v="41"/>
    <n v="8"/>
    <n v="328"/>
    <x v="1"/>
    <x v="0"/>
    <d v="2023-06-04T00:00:00"/>
    <x v="1"/>
  </r>
  <r>
    <s v="TXN_4751419"/>
    <s v="CUST_10"/>
    <x v="3"/>
    <s v="Item_2_BEV"/>
    <n v="6.5"/>
    <n v="3"/>
    <n v="19.5"/>
    <x v="1"/>
    <x v="1"/>
    <d v="2023-05-05T00:00:00"/>
    <x v="0"/>
  </r>
  <r>
    <s v="TXN_7731210"/>
    <s v="CUST_18"/>
    <x v="4"/>
    <s v="Item_22_FOOD"/>
    <n v="36.5"/>
    <n v="9"/>
    <n v="328.5"/>
    <x v="2"/>
    <x v="1"/>
    <d v="2022-09-28T00:00:00"/>
    <x v="2"/>
  </r>
  <r>
    <s v="TXN_5606325"/>
    <s v="CUST_23"/>
    <x v="3"/>
    <s v="Item_8_BEV"/>
    <n v="15.5"/>
    <n v="1"/>
    <n v="15.5"/>
    <x v="0"/>
    <x v="0"/>
    <d v="2024-08-09T00:00:00"/>
    <x v="2"/>
  </r>
  <r>
    <s v="TXN_8103030"/>
    <s v="CUST_01"/>
    <x v="5"/>
    <s v="Item_11_FUR"/>
    <n v="20"/>
    <n v="4"/>
    <n v="80"/>
    <x v="2"/>
    <x v="0"/>
    <d v="2024-08-27T00:00:00"/>
    <x v="1"/>
  </r>
  <r>
    <s v="TXN_3490100"/>
    <s v="CUST_20"/>
    <x v="1"/>
    <s v="Item_1_MILK"/>
    <n v="5"/>
    <n v="5"/>
    <n v="25"/>
    <x v="1"/>
    <x v="0"/>
    <d v="2022-07-20T00:00:00"/>
    <x v="2"/>
  </r>
  <r>
    <s v="TXN_7989593"/>
    <s v="CUST_01"/>
    <x v="4"/>
    <s v="Item_12_FOOD"/>
    <n v="21.5"/>
    <n v="7"/>
    <n v="150.5"/>
    <x v="0"/>
    <x v="0"/>
    <d v="2023-06-22T00:00:00"/>
    <x v="2"/>
  </r>
  <r>
    <s v="TXN_4789199"/>
    <s v="CUST_24"/>
    <x v="1"/>
    <s v="Item_4_MILK"/>
    <n v="9.5"/>
    <n v="9"/>
    <n v="85.5"/>
    <x v="0"/>
    <x v="0"/>
    <d v="2022-07-07T00:00:00"/>
    <x v="2"/>
  </r>
  <r>
    <s v="TXN_6324328"/>
    <s v="CUST_24"/>
    <x v="4"/>
    <s v="Item_17_FOOD"/>
    <n v="29"/>
    <n v="1"/>
    <n v="29"/>
    <x v="2"/>
    <x v="0"/>
    <d v="2023-10-19T00:00:00"/>
    <x v="2"/>
  </r>
  <r>
    <s v="TXN_7965648"/>
    <s v="CUST_05"/>
    <x v="2"/>
    <s v="Item_6_BUT"/>
    <n v="12.5"/>
    <n v="4"/>
    <n v="50"/>
    <x v="1"/>
    <x v="1"/>
    <d v="2023-06-21T00:00:00"/>
    <x v="0"/>
  </r>
  <r>
    <s v="TXN_7272122"/>
    <s v="CUST_22"/>
    <x v="1"/>
    <s v="Item_17_MILK"/>
    <n v="29"/>
    <n v="10"/>
    <n v="290"/>
    <x v="0"/>
    <x v="1"/>
    <d v="2022-04-08T00:00:00"/>
    <x v="2"/>
  </r>
  <r>
    <s v="TXN_6509376"/>
    <s v="CUST_01"/>
    <x v="4"/>
    <s v="Item_13_FOOD"/>
    <n v="23"/>
    <n v="7"/>
    <n v="161"/>
    <x v="1"/>
    <x v="0"/>
    <d v="2024-11-02T00:00:00"/>
    <x v="2"/>
  </r>
  <r>
    <s v="TXN_3155343"/>
    <s v="CUST_18"/>
    <x v="5"/>
    <s v="Item_11_FUR"/>
    <n v="20"/>
    <n v="9"/>
    <n v="180"/>
    <x v="0"/>
    <x v="1"/>
    <d v="2023-07-13T00:00:00"/>
    <x v="1"/>
  </r>
  <r>
    <s v="TXN_3913187"/>
    <s v="CUST_11"/>
    <x v="3"/>
    <s v="Item_2_BEV"/>
    <n v="6.5"/>
    <n v="1"/>
    <n v="6.5"/>
    <x v="0"/>
    <x v="1"/>
    <d v="2024-04-11T00:00:00"/>
    <x v="0"/>
  </r>
  <r>
    <s v="TXN_9754923"/>
    <s v="CUST_14"/>
    <x v="4"/>
    <s v="Item_20_FOOD"/>
    <n v="33.5"/>
    <n v="6"/>
    <n v="201"/>
    <x v="2"/>
    <x v="0"/>
    <d v="2023-02-14T00:00:00"/>
    <x v="0"/>
  </r>
  <r>
    <s v="TXN_1328851"/>
    <s v="CUST_25"/>
    <x v="6"/>
    <s v="Item_16_EHE"/>
    <n v="27.5"/>
    <n v="7"/>
    <n v="192.5"/>
    <x v="1"/>
    <x v="1"/>
    <d v="2023-02-21T00:00:00"/>
    <x v="2"/>
  </r>
  <r>
    <s v="TXN_4852630"/>
    <s v="CUST_13"/>
    <x v="0"/>
    <s v="Item_25_PAT"/>
    <n v="41"/>
    <n v="2"/>
    <n v="82"/>
    <x v="2"/>
    <x v="1"/>
    <d v="2022-04-18T00:00:00"/>
    <x v="2"/>
  </r>
  <r>
    <s v="TXN_7719806"/>
    <s v="CUST_11"/>
    <x v="6"/>
    <s v="Item_8_EHE"/>
    <n v="15.5"/>
    <n v="9"/>
    <n v="139.5"/>
    <x v="2"/>
    <x v="0"/>
    <d v="2023-06-07T00:00:00"/>
    <x v="2"/>
  </r>
  <r>
    <s v="TXN_1245088"/>
    <s v="CUST_07"/>
    <x v="3"/>
    <s v="Item_17_BEV"/>
    <n v="29"/>
    <n v="6"/>
    <n v="174"/>
    <x v="0"/>
    <x v="1"/>
    <d v="2024-03-04T00:00:00"/>
    <x v="1"/>
  </r>
  <r>
    <s v="TXN_1057845"/>
    <s v="CUST_18"/>
    <x v="3"/>
    <s v="Item_20_BEV"/>
    <n v="33.5"/>
    <n v="7"/>
    <n v="234.5"/>
    <x v="0"/>
    <x v="1"/>
    <d v="2024-04-03T00:00:00"/>
    <x v="2"/>
  </r>
  <r>
    <s v="TXN_3382647"/>
    <s v="CUST_07"/>
    <x v="5"/>
    <s v="Item_23_FUR"/>
    <n v="38"/>
    <n v="8"/>
    <n v="304"/>
    <x v="0"/>
    <x v="0"/>
    <d v="2023-12-12T00:00:00"/>
    <x v="0"/>
  </r>
  <r>
    <s v="TXN_5233832"/>
    <s v="CUST_23"/>
    <x v="2"/>
    <s v="Item_24_BUT"/>
    <n v="39.5"/>
    <n v="6"/>
    <n v="237"/>
    <x v="2"/>
    <x v="0"/>
    <d v="2023-03-25T00:00:00"/>
    <x v="1"/>
  </r>
  <r>
    <s v="TXN_1158681"/>
    <s v="CUST_23"/>
    <x v="4"/>
    <s v="Item_20_FOOD"/>
    <n v="33.5"/>
    <n v="8"/>
    <n v="268"/>
    <x v="2"/>
    <x v="1"/>
    <d v="2022-02-22T00:00:00"/>
    <x v="2"/>
  </r>
  <r>
    <s v="TXN_1238430"/>
    <s v="CUST_10"/>
    <x v="1"/>
    <s v="Item_13_MILK"/>
    <n v="23"/>
    <n v="8"/>
    <n v="184"/>
    <x v="2"/>
    <x v="0"/>
    <d v="2024-05-16T00:00:00"/>
    <x v="0"/>
  </r>
  <r>
    <s v="TXN_6911766"/>
    <s v="CUST_21"/>
    <x v="1"/>
    <s v="Item_6_MILK"/>
    <n v="12.5"/>
    <n v="2"/>
    <n v="25"/>
    <x v="1"/>
    <x v="1"/>
    <d v="2022-05-08T00:00:00"/>
    <x v="2"/>
  </r>
  <r>
    <s v="TXN_1799201"/>
    <s v="CUST_03"/>
    <x v="3"/>
    <s v="Item_9_BEV"/>
    <n v="17"/>
    <n v="5"/>
    <n v="85"/>
    <x v="2"/>
    <x v="1"/>
    <d v="2023-01-15T00:00:00"/>
    <x v="2"/>
  </r>
  <r>
    <s v="TXN_7622447"/>
    <s v="CUST_03"/>
    <x v="1"/>
    <s v="Item_20_MILK"/>
    <n v="33.5"/>
    <n v="10"/>
    <n v="335"/>
    <x v="2"/>
    <x v="0"/>
    <d v="2023-04-14T00:00:00"/>
    <x v="1"/>
  </r>
  <r>
    <s v="TXN_5200656"/>
    <s v="CUST_20"/>
    <x v="4"/>
    <s v="Item_17_FOOD"/>
    <n v="29"/>
    <n v="10"/>
    <n v="290"/>
    <x v="0"/>
    <x v="0"/>
    <d v="2023-01-08T00:00:00"/>
    <x v="1"/>
  </r>
  <r>
    <s v="TXN_3900554"/>
    <s v="CUST_24"/>
    <x v="3"/>
    <s v="Item_25_BEV"/>
    <n v="41"/>
    <n v="5"/>
    <n v="205"/>
    <x v="2"/>
    <x v="1"/>
    <d v="2023-11-24T00:00:00"/>
    <x v="1"/>
  </r>
  <r>
    <s v="TXN_4349507"/>
    <s v="CUST_18"/>
    <x v="6"/>
    <s v="Item_5_EHE"/>
    <n v="11"/>
    <n v="7"/>
    <n v="77"/>
    <x v="2"/>
    <x v="0"/>
    <d v="2023-07-17T00:00:00"/>
    <x v="2"/>
  </r>
  <r>
    <s v="TXN_4557580"/>
    <s v="CUST_25"/>
    <x v="1"/>
    <s v="Item_13_MILK"/>
    <n v="23"/>
    <n v="8"/>
    <n v="184"/>
    <x v="0"/>
    <x v="1"/>
    <d v="2023-06-20T00:00:00"/>
    <x v="0"/>
  </r>
  <r>
    <s v="TXN_8254435"/>
    <s v="CUST_17"/>
    <x v="7"/>
    <s v="Item_25_CEA"/>
    <n v="41"/>
    <n v="3"/>
    <n v="123"/>
    <x v="2"/>
    <x v="1"/>
    <d v="2022-09-04T00:00:00"/>
    <x v="1"/>
  </r>
  <r>
    <s v="TXN_1782376"/>
    <s v="CUST_17"/>
    <x v="2"/>
    <s v="Item_12_BUT"/>
    <n v="21.5"/>
    <n v="6"/>
    <n v="129"/>
    <x v="1"/>
    <x v="0"/>
    <d v="2022-03-24T00:00:00"/>
    <x v="0"/>
  </r>
  <r>
    <s v="TXN_6590577"/>
    <s v="CUST_05"/>
    <x v="7"/>
    <s v="Item_14_CEA"/>
    <n v="24.5"/>
    <n v="5"/>
    <n v="122.5"/>
    <x v="2"/>
    <x v="1"/>
    <d v="2023-02-16T00:00:00"/>
    <x v="2"/>
  </r>
  <r>
    <s v="TXN_8682802"/>
    <s v="CUST_25"/>
    <x v="0"/>
    <s v="Item_23_PAT"/>
    <n v="38"/>
    <n v="4"/>
    <n v="152"/>
    <x v="1"/>
    <x v="1"/>
    <d v="2022-02-06T00:00:00"/>
    <x v="0"/>
  </r>
  <r>
    <s v="TXN_2752244"/>
    <s v="CUST_20"/>
    <x v="7"/>
    <s v="Item_17_CEA"/>
    <n v="29"/>
    <n v="6"/>
    <n v="174"/>
    <x v="2"/>
    <x v="1"/>
    <d v="2023-01-11T00:00:00"/>
    <x v="0"/>
  </r>
  <r>
    <s v="TXN_2020984"/>
    <s v="CUST_15"/>
    <x v="2"/>
    <s v="Item_7_BUT"/>
    <n v="14"/>
    <n v="5"/>
    <n v="70"/>
    <x v="0"/>
    <x v="0"/>
    <d v="2023-11-25T00:00:00"/>
    <x v="2"/>
  </r>
  <r>
    <s v="TXN_1820377"/>
    <s v="CUST_15"/>
    <x v="0"/>
    <s v="Item_11_PAT"/>
    <n v="20"/>
    <n v="7"/>
    <n v="140"/>
    <x v="0"/>
    <x v="1"/>
    <d v="2024-01-03T00:00:00"/>
    <x v="0"/>
  </r>
  <r>
    <s v="TXN_2168738"/>
    <s v="CUST_15"/>
    <x v="1"/>
    <s v="Item_17_MILK"/>
    <n v="29"/>
    <n v="9"/>
    <n v="261"/>
    <x v="1"/>
    <x v="0"/>
    <d v="2023-10-17T00:00:00"/>
    <x v="1"/>
  </r>
  <r>
    <s v="TXN_6679357"/>
    <s v="CUST_06"/>
    <x v="0"/>
    <s v="Item_17_PAT"/>
    <n v="29"/>
    <n v="9"/>
    <n v="261"/>
    <x v="1"/>
    <x v="1"/>
    <d v="2024-05-18T00:00:00"/>
    <x v="1"/>
  </r>
  <r>
    <s v="TXN_7965737"/>
    <s v="CUST_14"/>
    <x v="1"/>
    <s v="Item_1_MILK"/>
    <n v="5"/>
    <n v="8"/>
    <n v="40"/>
    <x v="1"/>
    <x v="0"/>
    <d v="2024-05-16T00:00:00"/>
    <x v="2"/>
  </r>
  <r>
    <s v="TXN_4781587"/>
    <s v="CUST_20"/>
    <x v="5"/>
    <s v="Item_14_FUR"/>
    <n v="24.5"/>
    <n v="9"/>
    <n v="220.5"/>
    <x v="1"/>
    <x v="1"/>
    <d v="2023-11-18T00:00:00"/>
    <x v="1"/>
  </r>
  <r>
    <s v="TXN_3185939"/>
    <s v="CUST_03"/>
    <x v="2"/>
    <s v="Item_16_BUT"/>
    <n v="27.5"/>
    <n v="10"/>
    <n v="275"/>
    <x v="2"/>
    <x v="1"/>
    <d v="2022-09-24T00:00:00"/>
    <x v="2"/>
  </r>
  <r>
    <s v="TXN_6862058"/>
    <s v="CUST_12"/>
    <x v="6"/>
    <s v="Item_8_EHE"/>
    <n v="15.5"/>
    <n v="6"/>
    <n v="93"/>
    <x v="1"/>
    <x v="0"/>
    <d v="2024-11-08T00:00:00"/>
    <x v="2"/>
  </r>
  <r>
    <s v="TXN_9817152"/>
    <s v="CUST_07"/>
    <x v="6"/>
    <s v="Item_13_EHE"/>
    <n v="23"/>
    <n v="6"/>
    <n v="138"/>
    <x v="0"/>
    <x v="0"/>
    <d v="2024-05-08T00:00:00"/>
    <x v="2"/>
  </r>
  <r>
    <s v="TXN_3807216"/>
    <s v="CUST_10"/>
    <x v="2"/>
    <s v="Item_23_BUT"/>
    <n v="38"/>
    <n v="3"/>
    <n v="114"/>
    <x v="1"/>
    <x v="1"/>
    <d v="2023-01-12T00:00:00"/>
    <x v="1"/>
  </r>
  <r>
    <s v="TXN_7645068"/>
    <s v="CUST_10"/>
    <x v="5"/>
    <s v="Item_24_FUR"/>
    <n v="39.5"/>
    <n v="8"/>
    <n v="316"/>
    <x v="2"/>
    <x v="0"/>
    <d v="2024-01-01T00:00:00"/>
    <x v="2"/>
  </r>
  <r>
    <s v="TXN_4891833"/>
    <s v="CUST_03"/>
    <x v="7"/>
    <m/>
    <n v="29"/>
    <m/>
    <m/>
    <x v="2"/>
    <x v="0"/>
    <d v="2023-02-25T00:00:00"/>
    <x v="1"/>
  </r>
  <r>
    <s v="TXN_9890204"/>
    <s v="CUST_15"/>
    <x v="0"/>
    <s v="Item_4_PAT"/>
    <n v="9.5"/>
    <n v="8"/>
    <n v="76"/>
    <x v="1"/>
    <x v="1"/>
    <d v="2023-06-09T00:00:00"/>
    <x v="2"/>
  </r>
  <r>
    <s v="TXN_3476954"/>
    <s v="CUST_23"/>
    <x v="2"/>
    <s v="Item_5_BUT"/>
    <n v="11"/>
    <n v="6"/>
    <n v="66"/>
    <x v="1"/>
    <x v="1"/>
    <d v="2024-05-03T00:00:00"/>
    <x v="0"/>
  </r>
  <r>
    <s v="TXN_2186627"/>
    <s v="CUST_13"/>
    <x v="7"/>
    <s v="Item_14_CEA"/>
    <n v="24.5"/>
    <n v="3"/>
    <n v="73.5"/>
    <x v="2"/>
    <x v="1"/>
    <d v="2022-09-23T00:00:00"/>
    <x v="2"/>
  </r>
  <r>
    <s v="TXN_4494629"/>
    <s v="CUST_24"/>
    <x v="1"/>
    <s v="Item_3_MILK"/>
    <n v="8"/>
    <n v="3"/>
    <n v="24"/>
    <x v="2"/>
    <x v="0"/>
    <d v="2024-12-11T00:00:00"/>
    <x v="1"/>
  </r>
  <r>
    <s v="TXN_1085427"/>
    <s v="CUST_24"/>
    <x v="0"/>
    <s v="Item_17_PAT"/>
    <n v="29"/>
    <n v="9"/>
    <n v="261"/>
    <x v="0"/>
    <x v="1"/>
    <d v="2024-10-21T00:00:00"/>
    <x v="1"/>
  </r>
  <r>
    <s v="TXN_8867982"/>
    <s v="CUST_18"/>
    <x v="4"/>
    <s v="Item_21_FOOD"/>
    <n v="35"/>
    <n v="8"/>
    <n v="280"/>
    <x v="1"/>
    <x v="0"/>
    <d v="2022-11-01T00:00:00"/>
    <x v="1"/>
  </r>
  <r>
    <s v="TXN_5528637"/>
    <s v="CUST_22"/>
    <x v="0"/>
    <s v="Item_20_PAT"/>
    <n v="33.5"/>
    <n v="10"/>
    <n v="335"/>
    <x v="2"/>
    <x v="0"/>
    <d v="2023-02-22T00:00:00"/>
    <x v="1"/>
  </r>
  <r>
    <s v="TXN_3396886"/>
    <s v="CUST_12"/>
    <x v="1"/>
    <m/>
    <m/>
    <n v="4"/>
    <n v="110"/>
    <x v="1"/>
    <x v="1"/>
    <d v="2022-01-18T00:00:00"/>
    <x v="2"/>
  </r>
  <r>
    <s v="TXN_1992997"/>
    <s v="CUST_09"/>
    <x v="3"/>
    <s v="Item_2_BEV"/>
    <n v="6.5"/>
    <n v="2"/>
    <n v="13"/>
    <x v="0"/>
    <x v="1"/>
    <d v="2023-06-12T00:00:00"/>
    <x v="2"/>
  </r>
  <r>
    <s v="TXN_8926156"/>
    <s v="CUST_11"/>
    <x v="1"/>
    <s v="Item_7_MILK"/>
    <n v="14"/>
    <n v="5"/>
    <n v="70"/>
    <x v="0"/>
    <x v="1"/>
    <d v="2025-01-15T00:00:00"/>
    <x v="0"/>
  </r>
  <r>
    <s v="TXN_6083342"/>
    <s v="CUST_13"/>
    <x v="3"/>
    <s v="Item_2_BEV"/>
    <n v="6.5"/>
    <n v="6"/>
    <n v="39"/>
    <x v="1"/>
    <x v="1"/>
    <d v="2024-09-16T00:00:00"/>
    <x v="1"/>
  </r>
  <r>
    <s v="TXN_7049257"/>
    <s v="CUST_17"/>
    <x v="7"/>
    <s v="Item_2_CEA"/>
    <n v="6.5"/>
    <n v="6"/>
    <n v="39"/>
    <x v="0"/>
    <x v="0"/>
    <d v="2023-05-22T00:00:00"/>
    <x v="1"/>
  </r>
  <r>
    <s v="TXN_6900977"/>
    <s v="CUST_13"/>
    <x v="3"/>
    <s v="Item_16_BEV"/>
    <n v="27.5"/>
    <n v="7"/>
    <n v="192.5"/>
    <x v="2"/>
    <x v="0"/>
    <d v="2022-01-26T00:00:00"/>
    <x v="1"/>
  </r>
  <r>
    <s v="TXN_2854233"/>
    <s v="CUST_17"/>
    <x v="2"/>
    <s v="Item_20_BUT"/>
    <n v="33.5"/>
    <n v="1"/>
    <n v="33.5"/>
    <x v="0"/>
    <x v="1"/>
    <d v="2024-07-15T00:00:00"/>
    <x v="2"/>
  </r>
  <r>
    <s v="TXN_5943650"/>
    <s v="CUST_18"/>
    <x v="5"/>
    <s v="Item_5_FUR"/>
    <n v="11"/>
    <n v="9"/>
    <n v="99"/>
    <x v="1"/>
    <x v="1"/>
    <d v="2024-01-30T00:00:00"/>
    <x v="2"/>
  </r>
  <r>
    <s v="TXN_6200475"/>
    <s v="CUST_14"/>
    <x v="6"/>
    <s v="Item_12_EHE"/>
    <n v="21.5"/>
    <n v="6"/>
    <n v="129"/>
    <x v="2"/>
    <x v="1"/>
    <d v="2024-05-10T00:00:00"/>
    <x v="0"/>
  </r>
  <r>
    <s v="TXN_2172498"/>
    <s v="CUST_08"/>
    <x v="7"/>
    <s v="Item_16_CEA"/>
    <n v="27.5"/>
    <n v="7"/>
    <n v="192.5"/>
    <x v="0"/>
    <x v="0"/>
    <d v="2023-10-13T00:00:00"/>
    <x v="1"/>
  </r>
  <r>
    <s v="TXN_4603395"/>
    <s v="CUST_13"/>
    <x v="0"/>
    <s v="Item_24_PAT"/>
    <n v="39.5"/>
    <n v="6"/>
    <n v="237"/>
    <x v="0"/>
    <x v="1"/>
    <d v="2024-06-23T00:00:00"/>
    <x v="2"/>
  </r>
  <r>
    <s v="TXN_8839295"/>
    <s v="CUST_07"/>
    <x v="1"/>
    <s v="Item_16_MILK"/>
    <n v="27.5"/>
    <n v="4"/>
    <n v="110"/>
    <x v="2"/>
    <x v="0"/>
    <d v="2023-11-25T00:00:00"/>
    <x v="2"/>
  </r>
  <r>
    <s v="TXN_1775377"/>
    <s v="CUST_07"/>
    <x v="2"/>
    <s v="Item_22_BUT"/>
    <n v="36.5"/>
    <n v="2"/>
    <n v="73"/>
    <x v="1"/>
    <x v="0"/>
    <d v="2024-01-17T00:00:00"/>
    <x v="2"/>
  </r>
  <r>
    <s v="TXN_8562933"/>
    <s v="CUST_22"/>
    <x v="3"/>
    <s v="Item_14_BEV"/>
    <n v="24.5"/>
    <n v="8"/>
    <n v="196"/>
    <x v="2"/>
    <x v="0"/>
    <d v="2024-06-23T00:00:00"/>
    <x v="0"/>
  </r>
  <r>
    <s v="TXN_9260389"/>
    <s v="CUST_05"/>
    <x v="1"/>
    <s v="Item_10_MILK"/>
    <n v="18.5"/>
    <n v="5"/>
    <n v="92.5"/>
    <x v="2"/>
    <x v="1"/>
    <d v="2024-01-23T00:00:00"/>
    <x v="2"/>
  </r>
  <r>
    <s v="TXN_8918509"/>
    <s v="CUST_14"/>
    <x v="2"/>
    <s v="Item_21_BUT"/>
    <n v="35"/>
    <n v="8"/>
    <n v="280"/>
    <x v="0"/>
    <x v="0"/>
    <d v="2024-08-16T00:00:00"/>
    <x v="1"/>
  </r>
  <r>
    <s v="TXN_5563103"/>
    <s v="CUST_18"/>
    <x v="5"/>
    <s v="Item_2_FUR"/>
    <n v="6.5"/>
    <n v="9"/>
    <n v="58.5"/>
    <x v="2"/>
    <x v="0"/>
    <d v="2022-10-20T00:00:00"/>
    <x v="2"/>
  </r>
  <r>
    <s v="TXN_7695762"/>
    <s v="CUST_22"/>
    <x v="3"/>
    <s v="Item_3_BEV"/>
    <n v="8"/>
    <n v="10"/>
    <n v="80"/>
    <x v="2"/>
    <x v="0"/>
    <d v="2022-06-15T00:00:00"/>
    <x v="1"/>
  </r>
  <r>
    <s v="TXN_7761795"/>
    <s v="CUST_24"/>
    <x v="6"/>
    <s v="Item_8_EHE"/>
    <n v="15.5"/>
    <n v="8"/>
    <n v="124"/>
    <x v="2"/>
    <x v="1"/>
    <d v="2022-09-02T00:00:00"/>
    <x v="0"/>
  </r>
  <r>
    <s v="TXN_2991582"/>
    <s v="CUST_13"/>
    <x v="5"/>
    <s v="Item_4_FUR"/>
    <n v="9.5"/>
    <n v="6"/>
    <n v="57"/>
    <x v="0"/>
    <x v="1"/>
    <d v="2023-02-28T00:00:00"/>
    <x v="1"/>
  </r>
  <r>
    <s v="TXN_8044037"/>
    <s v="CUST_12"/>
    <x v="1"/>
    <s v="Item_3_MILK"/>
    <n v="8"/>
    <n v="10"/>
    <n v="80"/>
    <x v="0"/>
    <x v="1"/>
    <d v="2022-01-20T00:00:00"/>
    <x v="1"/>
  </r>
  <r>
    <s v="TXN_3486014"/>
    <s v="CUST_11"/>
    <x v="1"/>
    <s v="Item_1_MILK"/>
    <n v="5"/>
    <n v="5"/>
    <n v="25"/>
    <x v="1"/>
    <x v="1"/>
    <d v="2023-01-03T00:00:00"/>
    <x v="2"/>
  </r>
  <r>
    <s v="TXN_4339069"/>
    <s v="CUST_19"/>
    <x v="2"/>
    <s v="Item_22_BUT"/>
    <n v="36.5"/>
    <n v="1"/>
    <n v="36.5"/>
    <x v="0"/>
    <x v="1"/>
    <d v="2022-07-21T00:00:00"/>
    <x v="2"/>
  </r>
  <r>
    <s v="TXN_7325981"/>
    <s v="CUST_06"/>
    <x v="2"/>
    <s v="Item_22_BUT"/>
    <n v="36.5"/>
    <n v="7"/>
    <n v="255.5"/>
    <x v="0"/>
    <x v="1"/>
    <d v="2022-08-10T00:00:00"/>
    <x v="1"/>
  </r>
  <r>
    <s v="TXN_2346181"/>
    <s v="CUST_21"/>
    <x v="1"/>
    <s v="Item_23_MILK"/>
    <n v="38"/>
    <n v="5"/>
    <n v="190"/>
    <x v="0"/>
    <x v="0"/>
    <d v="2023-07-08T00:00:00"/>
    <x v="2"/>
  </r>
  <r>
    <s v="TXN_7954030"/>
    <s v="CUST_21"/>
    <x v="5"/>
    <s v="Item_6_FUR"/>
    <n v="12.5"/>
    <n v="9"/>
    <n v="112.5"/>
    <x v="0"/>
    <x v="0"/>
    <d v="2024-10-05T00:00:00"/>
    <x v="0"/>
  </r>
  <r>
    <s v="TXN_4371906"/>
    <s v="CUST_07"/>
    <x v="6"/>
    <s v="Item_20_EHE"/>
    <n v="33.5"/>
    <n v="6"/>
    <n v="201"/>
    <x v="1"/>
    <x v="1"/>
    <d v="2022-06-02T00:00:00"/>
    <x v="0"/>
  </r>
  <r>
    <s v="TXN_5182329"/>
    <s v="CUST_24"/>
    <x v="7"/>
    <s v="Item_8_CEA"/>
    <n v="15.5"/>
    <n v="10"/>
    <n v="155"/>
    <x v="2"/>
    <x v="1"/>
    <d v="2022-06-22T00:00:00"/>
    <x v="2"/>
  </r>
  <r>
    <s v="TXN_2360216"/>
    <s v="CUST_07"/>
    <x v="4"/>
    <m/>
    <n v="41"/>
    <m/>
    <m/>
    <x v="0"/>
    <x v="1"/>
    <d v="2022-06-01T00:00:00"/>
    <x v="2"/>
  </r>
  <r>
    <s v="TXN_2642292"/>
    <s v="CUST_08"/>
    <x v="5"/>
    <s v="Item_21_FUR"/>
    <n v="35"/>
    <n v="5"/>
    <n v="175"/>
    <x v="0"/>
    <x v="0"/>
    <d v="2023-10-01T00:00:00"/>
    <x v="1"/>
  </r>
  <r>
    <s v="TXN_2143497"/>
    <s v="CUST_13"/>
    <x v="6"/>
    <s v="Item_18_EHE"/>
    <n v="30.5"/>
    <n v="10"/>
    <n v="305"/>
    <x v="2"/>
    <x v="1"/>
    <d v="2023-10-28T00:00:00"/>
    <x v="1"/>
  </r>
  <r>
    <s v="TXN_1972818"/>
    <s v="CUST_01"/>
    <x v="3"/>
    <s v="Item_22_BEV"/>
    <n v="36.5"/>
    <n v="4"/>
    <n v="146"/>
    <x v="1"/>
    <x v="1"/>
    <d v="2023-10-18T00:00:00"/>
    <x v="1"/>
  </r>
  <r>
    <s v="TXN_8848865"/>
    <s v="CUST_12"/>
    <x v="0"/>
    <s v="Item_13_PAT"/>
    <n v="23"/>
    <n v="6"/>
    <n v="138"/>
    <x v="0"/>
    <x v="0"/>
    <d v="2022-04-21T00:00:00"/>
    <x v="2"/>
  </r>
  <r>
    <s v="TXN_7977213"/>
    <s v="CUST_09"/>
    <x v="4"/>
    <s v="Item_22_FOOD"/>
    <n v="36.5"/>
    <n v="2"/>
    <n v="73"/>
    <x v="0"/>
    <x v="0"/>
    <d v="2023-03-31T00:00:00"/>
    <x v="1"/>
  </r>
  <r>
    <s v="TXN_6451411"/>
    <s v="CUST_22"/>
    <x v="1"/>
    <s v="Item_2_MILK"/>
    <n v="6.5"/>
    <n v="6"/>
    <n v="39"/>
    <x v="1"/>
    <x v="1"/>
    <d v="2023-12-31T00:00:00"/>
    <x v="1"/>
  </r>
  <r>
    <s v="TXN_6722337"/>
    <s v="CUST_24"/>
    <x v="3"/>
    <s v="Item_17_BEV"/>
    <n v="29"/>
    <n v="6"/>
    <n v="174"/>
    <x v="1"/>
    <x v="1"/>
    <d v="2022-11-25T00:00:00"/>
    <x v="0"/>
  </r>
  <r>
    <s v="TXN_9220270"/>
    <s v="CUST_19"/>
    <x v="5"/>
    <s v="Item_8_FUR"/>
    <n v="15.5"/>
    <n v="10"/>
    <n v="155"/>
    <x v="0"/>
    <x v="1"/>
    <d v="2024-12-24T00:00:00"/>
    <x v="0"/>
  </r>
  <r>
    <s v="TXN_2621955"/>
    <s v="CUST_06"/>
    <x v="2"/>
    <s v="Item_11_BUT"/>
    <n v="20"/>
    <n v="4"/>
    <n v="80"/>
    <x v="0"/>
    <x v="1"/>
    <d v="2024-08-21T00:00:00"/>
    <x v="0"/>
  </r>
  <r>
    <s v="TXN_7572716"/>
    <s v="CUST_11"/>
    <x v="0"/>
    <s v="Item_7_PAT"/>
    <n v="14"/>
    <n v="8"/>
    <n v="112"/>
    <x v="1"/>
    <x v="0"/>
    <d v="2022-04-10T00:00:00"/>
    <x v="0"/>
  </r>
  <r>
    <s v="TXN_7833408"/>
    <s v="CUST_10"/>
    <x v="0"/>
    <s v="Item_20_PAT"/>
    <n v="33.5"/>
    <n v="2"/>
    <n v="67"/>
    <x v="0"/>
    <x v="1"/>
    <d v="2024-09-20T00:00:00"/>
    <x v="0"/>
  </r>
  <r>
    <s v="TXN_5115502"/>
    <s v="CUST_13"/>
    <x v="4"/>
    <s v="Item_12_FOOD"/>
    <n v="21.5"/>
    <n v="8"/>
    <n v="172"/>
    <x v="2"/>
    <x v="0"/>
    <d v="2023-12-02T00:00:00"/>
    <x v="2"/>
  </r>
  <r>
    <s v="TXN_4428473"/>
    <s v="CUST_04"/>
    <x v="6"/>
    <s v="Item_25_EHE"/>
    <n v="41"/>
    <n v="10"/>
    <n v="410"/>
    <x v="0"/>
    <x v="1"/>
    <d v="2022-07-28T00:00:00"/>
    <x v="0"/>
  </r>
  <r>
    <s v="TXN_9773944"/>
    <s v="CUST_24"/>
    <x v="1"/>
    <s v="Item_14_MILK"/>
    <n v="24.5"/>
    <n v="5"/>
    <n v="122.5"/>
    <x v="2"/>
    <x v="1"/>
    <d v="2023-10-21T00:00:00"/>
    <x v="1"/>
  </r>
  <r>
    <s v="TXN_8810408"/>
    <s v="CUST_16"/>
    <x v="0"/>
    <s v="Item_12_PAT"/>
    <n v="21.5"/>
    <n v="7"/>
    <n v="150.5"/>
    <x v="1"/>
    <x v="0"/>
    <d v="2022-08-15T00:00:00"/>
    <x v="1"/>
  </r>
  <r>
    <s v="TXN_6495763"/>
    <s v="CUST_17"/>
    <x v="2"/>
    <s v="Item_23_BUT"/>
    <n v="38"/>
    <n v="8"/>
    <n v="304"/>
    <x v="2"/>
    <x v="0"/>
    <d v="2023-09-26T00:00:00"/>
    <x v="2"/>
  </r>
  <r>
    <s v="TXN_4689703"/>
    <s v="CUST_14"/>
    <x v="4"/>
    <s v="Item_4_FOOD"/>
    <n v="9.5"/>
    <n v="2"/>
    <n v="19"/>
    <x v="0"/>
    <x v="0"/>
    <d v="2024-07-11T00:00:00"/>
    <x v="2"/>
  </r>
  <r>
    <s v="TXN_3971462"/>
    <s v="CUST_20"/>
    <x v="2"/>
    <s v="Item_16_BUT"/>
    <n v="27.5"/>
    <n v="10"/>
    <n v="275"/>
    <x v="2"/>
    <x v="0"/>
    <d v="2024-03-23T00:00:00"/>
    <x v="0"/>
  </r>
  <r>
    <s v="TXN_9957726"/>
    <s v="CUST_25"/>
    <x v="2"/>
    <s v="Item_12_BUT"/>
    <n v="21.5"/>
    <n v="1"/>
    <n v="21.5"/>
    <x v="0"/>
    <x v="1"/>
    <d v="2022-06-22T00:00:00"/>
    <x v="1"/>
  </r>
  <r>
    <s v="TXN_1472126"/>
    <s v="CUST_19"/>
    <x v="4"/>
    <s v="Item_21_FOOD"/>
    <n v="35"/>
    <n v="5"/>
    <n v="175"/>
    <x v="1"/>
    <x v="0"/>
    <d v="2023-07-10T00:00:00"/>
    <x v="1"/>
  </r>
  <r>
    <s v="TXN_1873507"/>
    <s v="CUST_24"/>
    <x v="3"/>
    <s v="Item_2_BEV"/>
    <n v="6.5"/>
    <n v="3"/>
    <n v="19.5"/>
    <x v="0"/>
    <x v="0"/>
    <d v="2022-06-24T00:00:00"/>
    <x v="1"/>
  </r>
  <r>
    <s v="TXN_7470175"/>
    <s v="CUST_06"/>
    <x v="4"/>
    <s v="Item_17_FOOD"/>
    <n v="29"/>
    <n v="3"/>
    <n v="87"/>
    <x v="2"/>
    <x v="0"/>
    <d v="2022-12-10T00:00:00"/>
    <x v="2"/>
  </r>
  <r>
    <s v="TXN_5843541"/>
    <s v="CUST_10"/>
    <x v="0"/>
    <s v="Item_6_PAT"/>
    <n v="12.5"/>
    <n v="8"/>
    <n v="100"/>
    <x v="1"/>
    <x v="1"/>
    <d v="2023-12-04T00:00:00"/>
    <x v="1"/>
  </r>
  <r>
    <s v="TXN_6220248"/>
    <s v="CUST_11"/>
    <x v="5"/>
    <s v="Item_10_FUR"/>
    <n v="18.5"/>
    <n v="9"/>
    <n v="166.5"/>
    <x v="1"/>
    <x v="0"/>
    <d v="2023-04-16T00:00:00"/>
    <x v="1"/>
  </r>
  <r>
    <s v="TXN_5700321"/>
    <s v="CUST_09"/>
    <x v="7"/>
    <s v="Item_13_CEA"/>
    <n v="23"/>
    <n v="7"/>
    <n v="161"/>
    <x v="2"/>
    <x v="1"/>
    <d v="2022-08-25T00:00:00"/>
    <x v="0"/>
  </r>
  <r>
    <s v="TXN_7650764"/>
    <s v="CUST_08"/>
    <x v="5"/>
    <s v="Item_2_FUR"/>
    <n v="6.5"/>
    <n v="5"/>
    <n v="32.5"/>
    <x v="2"/>
    <x v="0"/>
    <d v="2023-10-07T00:00:00"/>
    <x v="0"/>
  </r>
  <r>
    <s v="TXN_5313408"/>
    <s v="CUST_04"/>
    <x v="4"/>
    <s v="Item_9_FOOD"/>
    <n v="17"/>
    <n v="3"/>
    <n v="51"/>
    <x v="1"/>
    <x v="1"/>
    <d v="2023-12-04T00:00:00"/>
    <x v="0"/>
  </r>
  <r>
    <s v="TXN_9487352"/>
    <s v="CUST_14"/>
    <x v="2"/>
    <s v="Item_23_BUT"/>
    <n v="38"/>
    <n v="5"/>
    <n v="190"/>
    <x v="0"/>
    <x v="1"/>
    <d v="2023-11-13T00:00:00"/>
    <x v="0"/>
  </r>
  <r>
    <s v="TXN_3762758"/>
    <s v="CUST_03"/>
    <x v="5"/>
    <s v="Item_24_FUR"/>
    <n v="39.5"/>
    <n v="2"/>
    <n v="79"/>
    <x v="0"/>
    <x v="1"/>
    <d v="2022-03-28T00:00:00"/>
    <x v="2"/>
  </r>
  <r>
    <s v="TXN_7236125"/>
    <s v="CUST_12"/>
    <x v="6"/>
    <s v="Item_12_EHE"/>
    <n v="21.5"/>
    <n v="9"/>
    <n v="193.5"/>
    <x v="2"/>
    <x v="1"/>
    <d v="2022-01-31T00:00:00"/>
    <x v="1"/>
  </r>
  <r>
    <s v="TXN_6097606"/>
    <s v="CUST_03"/>
    <x v="2"/>
    <s v="Item_16_BUT"/>
    <n v="27.5"/>
    <n v="2"/>
    <n v="55"/>
    <x v="1"/>
    <x v="1"/>
    <d v="2023-12-20T00:00:00"/>
    <x v="2"/>
  </r>
  <r>
    <s v="TXN_6420801"/>
    <s v="CUST_17"/>
    <x v="2"/>
    <s v="Item_3_BUT"/>
    <n v="8"/>
    <n v="7"/>
    <n v="56"/>
    <x v="0"/>
    <x v="1"/>
    <d v="2024-03-10T00:00:00"/>
    <x v="1"/>
  </r>
  <r>
    <s v="TXN_3890522"/>
    <s v="CUST_08"/>
    <x v="2"/>
    <s v="Item_11_BUT"/>
    <n v="20"/>
    <n v="6"/>
    <n v="120"/>
    <x v="0"/>
    <x v="1"/>
    <d v="2023-02-15T00:00:00"/>
    <x v="0"/>
  </r>
  <r>
    <s v="TXN_7797943"/>
    <s v="CUST_13"/>
    <x v="4"/>
    <s v="Item_5_FOOD"/>
    <n v="11"/>
    <n v="6"/>
    <n v="66"/>
    <x v="0"/>
    <x v="1"/>
    <d v="2024-05-15T00:00:00"/>
    <x v="0"/>
  </r>
  <r>
    <s v="TXN_6117863"/>
    <s v="CUST_12"/>
    <x v="5"/>
    <s v="Item_25_FUR"/>
    <n v="41"/>
    <n v="3"/>
    <n v="123"/>
    <x v="0"/>
    <x v="1"/>
    <d v="2022-10-10T00:00:00"/>
    <x v="1"/>
  </r>
  <r>
    <s v="TXN_7581358"/>
    <s v="CUST_07"/>
    <x v="1"/>
    <s v="Item_11_MILK"/>
    <n v="20"/>
    <n v="8"/>
    <n v="160"/>
    <x v="2"/>
    <x v="0"/>
    <d v="2024-07-18T00:00:00"/>
    <x v="0"/>
  </r>
  <r>
    <s v="TXN_6540041"/>
    <s v="CUST_12"/>
    <x v="5"/>
    <s v="Item_19_FUR"/>
    <n v="32"/>
    <n v="10"/>
    <n v="320"/>
    <x v="2"/>
    <x v="1"/>
    <d v="2023-11-19T00:00:00"/>
    <x v="2"/>
  </r>
  <r>
    <s v="TXN_8586265"/>
    <s v="CUST_14"/>
    <x v="1"/>
    <s v="Item_7_MILK"/>
    <n v="14"/>
    <n v="1"/>
    <n v="14"/>
    <x v="0"/>
    <x v="1"/>
    <d v="2023-03-03T00:00:00"/>
    <x v="0"/>
  </r>
  <r>
    <s v="TXN_3450219"/>
    <s v="CUST_12"/>
    <x v="3"/>
    <s v="Item_12_BEV"/>
    <n v="21.5"/>
    <n v="9"/>
    <n v="193.5"/>
    <x v="0"/>
    <x v="1"/>
    <d v="2023-01-16T00:00:00"/>
    <x v="0"/>
  </r>
  <r>
    <s v="TXN_7688823"/>
    <s v="CUST_21"/>
    <x v="5"/>
    <s v="Item_8_FUR"/>
    <n v="15.5"/>
    <n v="9"/>
    <n v="139.5"/>
    <x v="1"/>
    <x v="0"/>
    <d v="2023-09-29T00:00:00"/>
    <x v="0"/>
  </r>
  <r>
    <s v="TXN_6462918"/>
    <s v="CUST_07"/>
    <x v="6"/>
    <m/>
    <m/>
    <n v="7"/>
    <n v="87.5"/>
    <x v="0"/>
    <x v="1"/>
    <d v="2024-04-15T00:00:00"/>
    <x v="0"/>
  </r>
  <r>
    <s v="TXN_9247444"/>
    <s v="CUST_21"/>
    <x v="0"/>
    <m/>
    <n v="11"/>
    <m/>
    <m/>
    <x v="0"/>
    <x v="1"/>
    <d v="2022-03-20T00:00:00"/>
    <x v="1"/>
  </r>
  <r>
    <s v="TXN_5557152"/>
    <s v="CUST_06"/>
    <x v="4"/>
    <s v="Item_9_FOOD"/>
    <n v="17"/>
    <n v="7"/>
    <n v="119"/>
    <x v="1"/>
    <x v="0"/>
    <d v="2022-11-09T00:00:00"/>
    <x v="1"/>
  </r>
  <r>
    <s v="TXN_2796969"/>
    <s v="CUST_08"/>
    <x v="6"/>
    <s v="Item_4_EHE"/>
    <n v="9.5"/>
    <n v="9"/>
    <n v="85.5"/>
    <x v="2"/>
    <x v="0"/>
    <d v="2023-12-16T00:00:00"/>
    <x v="1"/>
  </r>
  <r>
    <s v="TXN_1535917"/>
    <s v="CUST_18"/>
    <x v="3"/>
    <s v="Item_14_BEV"/>
    <n v="24.5"/>
    <n v="6"/>
    <n v="147"/>
    <x v="0"/>
    <x v="0"/>
    <d v="2024-08-28T00:00:00"/>
    <x v="2"/>
  </r>
  <r>
    <s v="TXN_6099359"/>
    <s v="CUST_09"/>
    <x v="2"/>
    <s v="Item_20_BUT"/>
    <n v="33.5"/>
    <n v="5"/>
    <n v="167.5"/>
    <x v="1"/>
    <x v="0"/>
    <d v="2024-03-23T00:00:00"/>
    <x v="2"/>
  </r>
  <r>
    <s v="TXN_9076233"/>
    <s v="CUST_08"/>
    <x v="5"/>
    <s v="Item_15_FUR"/>
    <n v="26"/>
    <n v="9"/>
    <n v="234"/>
    <x v="2"/>
    <x v="0"/>
    <d v="2023-07-09T00:00:00"/>
    <x v="2"/>
  </r>
  <r>
    <s v="TXN_4984101"/>
    <s v="CUST_22"/>
    <x v="5"/>
    <s v="Item_17_FUR"/>
    <n v="29"/>
    <n v="3"/>
    <n v="87"/>
    <x v="2"/>
    <x v="0"/>
    <d v="2022-07-23T00:00:00"/>
    <x v="2"/>
  </r>
  <r>
    <s v="TXN_7478827"/>
    <s v="CUST_07"/>
    <x v="1"/>
    <m/>
    <n v="6.5"/>
    <m/>
    <m/>
    <x v="0"/>
    <x v="1"/>
    <d v="2022-11-09T00:00:00"/>
    <x v="0"/>
  </r>
  <r>
    <s v="TXN_4395524"/>
    <s v="CUST_17"/>
    <x v="7"/>
    <s v="Item_13_CEA"/>
    <n v="23"/>
    <n v="6"/>
    <n v="138"/>
    <x v="0"/>
    <x v="1"/>
    <d v="2023-01-08T00:00:00"/>
    <x v="1"/>
  </r>
  <r>
    <s v="TXN_3044059"/>
    <s v="CUST_15"/>
    <x v="2"/>
    <s v="Item_16_BUT"/>
    <n v="27.5"/>
    <n v="6"/>
    <n v="165"/>
    <x v="1"/>
    <x v="0"/>
    <d v="2024-02-03T00:00:00"/>
    <x v="2"/>
  </r>
  <r>
    <s v="TXN_7943325"/>
    <s v="CUST_08"/>
    <x v="4"/>
    <s v="Item_25_FOOD"/>
    <n v="41"/>
    <n v="5"/>
    <n v="205"/>
    <x v="0"/>
    <x v="1"/>
    <d v="2023-07-08T00:00:00"/>
    <x v="2"/>
  </r>
  <r>
    <s v="TXN_4672148"/>
    <s v="CUST_01"/>
    <x v="5"/>
    <s v="Item_15_FUR"/>
    <n v="26"/>
    <n v="5"/>
    <n v="130"/>
    <x v="2"/>
    <x v="0"/>
    <d v="2023-08-29T00:00:00"/>
    <x v="0"/>
  </r>
  <r>
    <s v="TXN_7915725"/>
    <s v="CUST_15"/>
    <x v="2"/>
    <s v="Item_17_BUT"/>
    <n v="29"/>
    <n v="9"/>
    <n v="261"/>
    <x v="1"/>
    <x v="1"/>
    <d v="2022-08-25T00:00:00"/>
    <x v="1"/>
  </r>
  <r>
    <s v="TXN_2707271"/>
    <s v="CUST_20"/>
    <x v="7"/>
    <s v="Item_23_CEA"/>
    <n v="38"/>
    <n v="1"/>
    <n v="38"/>
    <x v="0"/>
    <x v="1"/>
    <d v="2022-03-15T00:00:00"/>
    <x v="1"/>
  </r>
  <r>
    <s v="TXN_2365443"/>
    <s v="CUST_07"/>
    <x v="4"/>
    <s v="Item_5_FOOD"/>
    <n v="11"/>
    <n v="9"/>
    <n v="99"/>
    <x v="0"/>
    <x v="1"/>
    <d v="2024-04-25T00:00:00"/>
    <x v="1"/>
  </r>
  <r>
    <s v="TXN_9161960"/>
    <s v="CUST_09"/>
    <x v="7"/>
    <s v="Item_19_CEA"/>
    <n v="32"/>
    <n v="5"/>
    <n v="160"/>
    <x v="1"/>
    <x v="0"/>
    <d v="2023-08-20T00:00:00"/>
    <x v="2"/>
  </r>
  <r>
    <s v="TXN_8404647"/>
    <s v="CUST_10"/>
    <x v="4"/>
    <m/>
    <n v="20"/>
    <m/>
    <m/>
    <x v="1"/>
    <x v="0"/>
    <d v="2024-05-14T00:00:00"/>
    <x v="0"/>
  </r>
  <r>
    <s v="TXN_8956524"/>
    <s v="CUST_05"/>
    <x v="3"/>
    <s v="Item_16_BEV"/>
    <n v="27.5"/>
    <n v="9"/>
    <n v="247.5"/>
    <x v="1"/>
    <x v="0"/>
    <d v="2022-12-10T00:00:00"/>
    <x v="0"/>
  </r>
  <r>
    <s v="TXN_1177301"/>
    <s v="CUST_09"/>
    <x v="0"/>
    <s v="Item_20_PAT"/>
    <n v="33.5"/>
    <n v="6"/>
    <n v="201"/>
    <x v="2"/>
    <x v="0"/>
    <d v="2022-04-08T00:00:00"/>
    <x v="0"/>
  </r>
  <r>
    <s v="TXN_2881650"/>
    <s v="CUST_22"/>
    <x v="7"/>
    <s v="Item_19_CEA"/>
    <n v="32"/>
    <n v="3"/>
    <n v="96"/>
    <x v="1"/>
    <x v="0"/>
    <d v="2022-03-27T00:00:00"/>
    <x v="0"/>
  </r>
  <r>
    <s v="TXN_1669980"/>
    <s v="CUST_12"/>
    <x v="7"/>
    <s v="Item_20_CEA"/>
    <n v="33.5"/>
    <n v="4"/>
    <n v="134"/>
    <x v="1"/>
    <x v="0"/>
    <d v="2024-01-26T00:00:00"/>
    <x v="1"/>
  </r>
  <r>
    <s v="TXN_7117073"/>
    <s v="CUST_18"/>
    <x v="3"/>
    <m/>
    <m/>
    <n v="6"/>
    <n v="93"/>
    <x v="0"/>
    <x v="0"/>
    <d v="2023-12-07T00:00:00"/>
    <x v="0"/>
  </r>
  <r>
    <s v="TXN_5310579"/>
    <s v="CUST_18"/>
    <x v="5"/>
    <m/>
    <m/>
    <n v="10"/>
    <n v="185"/>
    <x v="0"/>
    <x v="1"/>
    <d v="2024-07-02T00:00:00"/>
    <x v="2"/>
  </r>
  <r>
    <s v="TXN_2168603"/>
    <s v="CUST_16"/>
    <x v="6"/>
    <m/>
    <m/>
    <n v="2"/>
    <n v="22"/>
    <x v="0"/>
    <x v="1"/>
    <d v="2023-07-23T00:00:00"/>
    <x v="0"/>
  </r>
  <r>
    <s v="TXN_4363368"/>
    <s v="CUST_15"/>
    <x v="7"/>
    <s v="Item_9_CEA"/>
    <n v="17"/>
    <n v="4"/>
    <n v="68"/>
    <x v="0"/>
    <x v="0"/>
    <d v="2023-09-01T00:00:00"/>
    <x v="0"/>
  </r>
  <r>
    <s v="TXN_5762331"/>
    <s v="CUST_24"/>
    <x v="3"/>
    <s v="Item_14_BEV"/>
    <n v="24.5"/>
    <n v="5"/>
    <n v="122.5"/>
    <x v="0"/>
    <x v="0"/>
    <d v="2022-12-31T00:00:00"/>
    <x v="1"/>
  </r>
  <r>
    <s v="TXN_5880645"/>
    <s v="CUST_25"/>
    <x v="3"/>
    <s v="Item_19_BEV"/>
    <n v="32"/>
    <n v="5"/>
    <n v="160"/>
    <x v="0"/>
    <x v="0"/>
    <d v="2024-09-22T00:00:00"/>
    <x v="0"/>
  </r>
  <r>
    <s v="TXN_4880074"/>
    <s v="CUST_05"/>
    <x v="5"/>
    <s v="Item_11_FUR"/>
    <n v="20"/>
    <n v="1"/>
    <n v="20"/>
    <x v="1"/>
    <x v="0"/>
    <d v="2023-11-17T00:00:00"/>
    <x v="0"/>
  </r>
  <r>
    <s v="TXN_5916658"/>
    <s v="CUST_11"/>
    <x v="1"/>
    <m/>
    <m/>
    <n v="2"/>
    <n v="58"/>
    <x v="0"/>
    <x v="1"/>
    <d v="2024-05-11T00:00:00"/>
    <x v="1"/>
  </r>
  <r>
    <s v="TXN_1950187"/>
    <s v="CUST_05"/>
    <x v="0"/>
    <s v="Item_6_PAT"/>
    <n v="12.5"/>
    <n v="2"/>
    <n v="25"/>
    <x v="0"/>
    <x v="0"/>
    <d v="2022-02-02T00:00:00"/>
    <x v="2"/>
  </r>
  <r>
    <s v="TXN_4202877"/>
    <s v="CUST_17"/>
    <x v="1"/>
    <s v="Item_1_MILK"/>
    <n v="5"/>
    <n v="5"/>
    <n v="25"/>
    <x v="0"/>
    <x v="1"/>
    <d v="2023-12-17T00:00:00"/>
    <x v="0"/>
  </r>
  <r>
    <s v="TXN_6706915"/>
    <s v="CUST_02"/>
    <x v="1"/>
    <s v="Item_18_MILK"/>
    <n v="30.5"/>
    <n v="8"/>
    <n v="244"/>
    <x v="0"/>
    <x v="1"/>
    <d v="2024-12-04T00:00:00"/>
    <x v="2"/>
  </r>
  <r>
    <s v="TXN_7868869"/>
    <s v="CUST_04"/>
    <x v="2"/>
    <s v="Item_20_BUT"/>
    <n v="33.5"/>
    <n v="3"/>
    <n v="100.5"/>
    <x v="2"/>
    <x v="0"/>
    <d v="2024-03-18T00:00:00"/>
    <x v="2"/>
  </r>
  <r>
    <s v="TXN_7023913"/>
    <s v="CUST_02"/>
    <x v="6"/>
    <s v="Item_2_EHE"/>
    <n v="6.5"/>
    <n v="6"/>
    <n v="39"/>
    <x v="0"/>
    <x v="0"/>
    <d v="2023-10-15T00:00:00"/>
    <x v="0"/>
  </r>
  <r>
    <s v="TXN_7836176"/>
    <s v="CUST_22"/>
    <x v="5"/>
    <s v="Item_25_FUR"/>
    <n v="41"/>
    <n v="5"/>
    <n v="205"/>
    <x v="0"/>
    <x v="1"/>
    <d v="2023-09-21T00:00:00"/>
    <x v="0"/>
  </r>
  <r>
    <s v="TXN_9742627"/>
    <s v="CUST_20"/>
    <x v="6"/>
    <s v="Item_25_EHE"/>
    <n v="41"/>
    <n v="4"/>
    <n v="164"/>
    <x v="0"/>
    <x v="1"/>
    <d v="2022-09-30T00:00:00"/>
    <x v="2"/>
  </r>
  <r>
    <s v="TXN_7993594"/>
    <s v="CUST_21"/>
    <x v="5"/>
    <s v="Item_6_FUR"/>
    <n v="12.5"/>
    <n v="2"/>
    <n v="25"/>
    <x v="1"/>
    <x v="0"/>
    <d v="2023-08-18T00:00:00"/>
    <x v="2"/>
  </r>
  <r>
    <s v="TXN_9491535"/>
    <s v="CUST_04"/>
    <x v="6"/>
    <s v="Item_13_EHE"/>
    <n v="23"/>
    <n v="4"/>
    <n v="92"/>
    <x v="1"/>
    <x v="0"/>
    <d v="2023-02-17T00:00:00"/>
    <x v="0"/>
  </r>
  <r>
    <s v="TXN_9350176"/>
    <s v="CUST_21"/>
    <x v="5"/>
    <s v="Item_2_FUR"/>
    <n v="6.5"/>
    <n v="3"/>
    <n v="19.5"/>
    <x v="1"/>
    <x v="1"/>
    <d v="2023-11-19T00:00:00"/>
    <x v="2"/>
  </r>
  <r>
    <s v="TXN_6484421"/>
    <s v="CUST_08"/>
    <x v="4"/>
    <s v="Item_6_FOOD"/>
    <n v="12.5"/>
    <n v="9"/>
    <n v="112.5"/>
    <x v="0"/>
    <x v="1"/>
    <d v="2022-11-06T00:00:00"/>
    <x v="1"/>
  </r>
  <r>
    <s v="TXN_9807282"/>
    <s v="CUST_21"/>
    <x v="4"/>
    <s v="Item_12_FOOD"/>
    <n v="21.5"/>
    <n v="7"/>
    <n v="150.5"/>
    <x v="0"/>
    <x v="0"/>
    <d v="2023-08-22T00:00:00"/>
    <x v="2"/>
  </r>
  <r>
    <s v="TXN_5762742"/>
    <s v="CUST_10"/>
    <x v="1"/>
    <s v="Item_6_MILK"/>
    <n v="12.5"/>
    <n v="4"/>
    <n v="50"/>
    <x v="2"/>
    <x v="1"/>
    <d v="2022-11-19T00:00:00"/>
    <x v="0"/>
  </r>
  <r>
    <s v="TXN_2573095"/>
    <s v="CUST_23"/>
    <x v="7"/>
    <s v="Item_19_CEA"/>
    <n v="32"/>
    <n v="4"/>
    <n v="128"/>
    <x v="2"/>
    <x v="1"/>
    <d v="2023-11-18T00:00:00"/>
    <x v="1"/>
  </r>
  <r>
    <s v="TXN_5204987"/>
    <s v="CUST_06"/>
    <x v="3"/>
    <s v="Item_18_BEV"/>
    <n v="30.5"/>
    <n v="4"/>
    <n v="122"/>
    <x v="2"/>
    <x v="1"/>
    <d v="2024-11-01T00:00:00"/>
    <x v="2"/>
  </r>
  <r>
    <s v="TXN_1701855"/>
    <s v="CUST_09"/>
    <x v="6"/>
    <s v="Item_23_EHE"/>
    <n v="38"/>
    <n v="8"/>
    <n v="304"/>
    <x v="1"/>
    <x v="1"/>
    <d v="2022-02-03T00:00:00"/>
    <x v="2"/>
  </r>
  <r>
    <s v="TXN_4243879"/>
    <s v="CUST_19"/>
    <x v="3"/>
    <s v="Item_7_BEV"/>
    <n v="14"/>
    <n v="10"/>
    <n v="140"/>
    <x v="2"/>
    <x v="1"/>
    <d v="2022-07-09T00:00:00"/>
    <x v="0"/>
  </r>
  <r>
    <s v="TXN_7236522"/>
    <s v="CUST_03"/>
    <x v="6"/>
    <s v="Item_11_EHE"/>
    <n v="20"/>
    <n v="9"/>
    <n v="180"/>
    <x v="0"/>
    <x v="0"/>
    <d v="2022-09-18T00:00:00"/>
    <x v="1"/>
  </r>
  <r>
    <s v="TXN_4491503"/>
    <s v="CUST_10"/>
    <x v="1"/>
    <s v="Item_23_MILK"/>
    <n v="38"/>
    <n v="2"/>
    <n v="76"/>
    <x v="0"/>
    <x v="1"/>
    <d v="2024-05-31T00:00:00"/>
    <x v="1"/>
  </r>
  <r>
    <s v="TXN_2491501"/>
    <s v="CUST_06"/>
    <x v="3"/>
    <m/>
    <n v="6.5"/>
    <m/>
    <m/>
    <x v="2"/>
    <x v="1"/>
    <d v="2022-05-04T00:00:00"/>
    <x v="0"/>
  </r>
  <r>
    <s v="TXN_7859035"/>
    <s v="CUST_17"/>
    <x v="3"/>
    <s v="Item_20_BEV"/>
    <n v="33.5"/>
    <n v="7"/>
    <n v="234.5"/>
    <x v="1"/>
    <x v="0"/>
    <d v="2022-11-22T00:00:00"/>
    <x v="1"/>
  </r>
  <r>
    <s v="TXN_6381262"/>
    <s v="CUST_05"/>
    <x v="6"/>
    <m/>
    <m/>
    <n v="8"/>
    <n v="268"/>
    <x v="2"/>
    <x v="0"/>
    <d v="2024-06-05T00:00:00"/>
    <x v="0"/>
  </r>
  <r>
    <s v="TXN_8449990"/>
    <s v="CUST_12"/>
    <x v="2"/>
    <s v="Item_20_BUT"/>
    <n v="33.5"/>
    <n v="3"/>
    <n v="100.5"/>
    <x v="0"/>
    <x v="1"/>
    <d v="2025-01-02T00:00:00"/>
    <x v="0"/>
  </r>
  <r>
    <s v="TXN_9077055"/>
    <s v="CUST_25"/>
    <x v="4"/>
    <m/>
    <n v="18.5"/>
    <m/>
    <m/>
    <x v="0"/>
    <x v="1"/>
    <d v="2023-05-15T00:00:00"/>
    <x v="0"/>
  </r>
  <r>
    <s v="TXN_6969110"/>
    <s v="CUST_23"/>
    <x v="6"/>
    <s v="Item_13_EHE"/>
    <n v="23"/>
    <n v="6"/>
    <n v="138"/>
    <x v="0"/>
    <x v="0"/>
    <d v="2022-08-04T00:00:00"/>
    <x v="2"/>
  </r>
  <r>
    <s v="TXN_4130110"/>
    <s v="CUST_20"/>
    <x v="2"/>
    <m/>
    <m/>
    <n v="4"/>
    <n v="92"/>
    <x v="0"/>
    <x v="1"/>
    <d v="2023-05-14T00:00:00"/>
    <x v="2"/>
  </r>
  <r>
    <s v="TXN_2458089"/>
    <s v="CUST_16"/>
    <x v="2"/>
    <s v="Item_5_BUT"/>
    <n v="11"/>
    <n v="8"/>
    <n v="88"/>
    <x v="1"/>
    <x v="1"/>
    <d v="2023-10-23T00:00:00"/>
    <x v="1"/>
  </r>
  <r>
    <s v="TXN_4996657"/>
    <s v="CUST_12"/>
    <x v="4"/>
    <s v="Item_6_FOOD"/>
    <n v="12.5"/>
    <n v="6"/>
    <n v="75"/>
    <x v="0"/>
    <x v="0"/>
    <d v="2022-07-31T00:00:00"/>
    <x v="1"/>
  </r>
  <r>
    <s v="TXN_4104865"/>
    <s v="CUST_13"/>
    <x v="0"/>
    <s v="Item_25_PAT"/>
    <n v="41"/>
    <n v="1"/>
    <n v="41"/>
    <x v="1"/>
    <x v="1"/>
    <d v="2024-08-24T00:00:00"/>
    <x v="2"/>
  </r>
  <r>
    <s v="TXN_2026129"/>
    <s v="CUST_06"/>
    <x v="7"/>
    <s v="Item_12_CEA"/>
    <n v="21.5"/>
    <n v="2"/>
    <n v="43"/>
    <x v="1"/>
    <x v="1"/>
    <d v="2022-11-10T00:00:00"/>
    <x v="1"/>
  </r>
  <r>
    <s v="TXN_1445725"/>
    <s v="CUST_17"/>
    <x v="5"/>
    <s v="Item_25_FUR"/>
    <n v="41"/>
    <n v="5"/>
    <n v="205"/>
    <x v="1"/>
    <x v="1"/>
    <d v="2022-02-02T00:00:00"/>
    <x v="2"/>
  </r>
  <r>
    <s v="TXN_6598342"/>
    <s v="CUST_06"/>
    <x v="7"/>
    <s v="Item_8_CEA"/>
    <n v="15.5"/>
    <n v="10"/>
    <n v="155"/>
    <x v="2"/>
    <x v="0"/>
    <d v="2024-04-19T00:00:00"/>
    <x v="0"/>
  </r>
  <r>
    <s v="TXN_1694877"/>
    <s v="CUST_05"/>
    <x v="3"/>
    <s v="Item_8_BEV"/>
    <n v="15.5"/>
    <n v="6"/>
    <n v="93"/>
    <x v="0"/>
    <x v="0"/>
    <d v="2023-08-22T00:00:00"/>
    <x v="0"/>
  </r>
  <r>
    <s v="TXN_6710021"/>
    <s v="CUST_02"/>
    <x v="5"/>
    <s v="Item_9_FUR"/>
    <n v="17"/>
    <n v="7"/>
    <n v="119"/>
    <x v="1"/>
    <x v="0"/>
    <d v="2022-05-21T00:00:00"/>
    <x v="0"/>
  </r>
  <r>
    <s v="TXN_7984962"/>
    <s v="CUST_12"/>
    <x v="6"/>
    <s v="Item_20_EHE"/>
    <n v="33.5"/>
    <n v="10"/>
    <n v="335"/>
    <x v="0"/>
    <x v="0"/>
    <d v="2022-04-09T00:00:00"/>
    <x v="2"/>
  </r>
  <r>
    <s v="TXN_4270988"/>
    <s v="CUST_13"/>
    <x v="1"/>
    <s v="Item_23_MILK"/>
    <n v="38"/>
    <n v="1"/>
    <n v="38"/>
    <x v="2"/>
    <x v="0"/>
    <d v="2023-09-27T00:00:00"/>
    <x v="0"/>
  </r>
  <r>
    <s v="TXN_5835918"/>
    <s v="CUST_11"/>
    <x v="0"/>
    <s v="Item_20_PAT"/>
    <n v="33.5"/>
    <n v="9"/>
    <n v="301.5"/>
    <x v="0"/>
    <x v="0"/>
    <d v="2024-11-06T00:00:00"/>
    <x v="0"/>
  </r>
  <r>
    <s v="TXN_9608154"/>
    <s v="CUST_11"/>
    <x v="1"/>
    <s v="Item_19_MILK"/>
    <n v="32"/>
    <n v="10"/>
    <n v="320"/>
    <x v="1"/>
    <x v="0"/>
    <d v="2024-09-04T00:00:00"/>
    <x v="0"/>
  </r>
  <r>
    <s v="TXN_5436267"/>
    <s v="CUST_02"/>
    <x v="5"/>
    <s v="Item_15_FUR"/>
    <n v="26"/>
    <n v="4"/>
    <n v="104"/>
    <x v="1"/>
    <x v="0"/>
    <d v="2022-01-30T00:00:00"/>
    <x v="2"/>
  </r>
  <r>
    <s v="TXN_6787154"/>
    <s v="CUST_25"/>
    <x v="2"/>
    <s v="Item_2_BUT"/>
    <n v="6.5"/>
    <n v="7"/>
    <n v="45.5"/>
    <x v="2"/>
    <x v="0"/>
    <d v="2022-04-20T00:00:00"/>
    <x v="0"/>
  </r>
  <r>
    <s v="TXN_2537913"/>
    <s v="CUST_08"/>
    <x v="2"/>
    <m/>
    <n v="23"/>
    <m/>
    <m/>
    <x v="2"/>
    <x v="0"/>
    <d v="2023-03-25T00:00:00"/>
    <x v="1"/>
  </r>
  <r>
    <s v="TXN_7138836"/>
    <s v="CUST_11"/>
    <x v="3"/>
    <s v="Item_20_BEV"/>
    <n v="33.5"/>
    <n v="4"/>
    <n v="134"/>
    <x v="0"/>
    <x v="0"/>
    <d v="2023-05-21T00:00:00"/>
    <x v="1"/>
  </r>
  <r>
    <s v="TXN_6568290"/>
    <s v="CUST_06"/>
    <x v="7"/>
    <s v="Item_10_CEA"/>
    <n v="18.5"/>
    <n v="9"/>
    <n v="166.5"/>
    <x v="2"/>
    <x v="1"/>
    <d v="2024-09-05T00:00:00"/>
    <x v="1"/>
  </r>
  <r>
    <s v="TXN_6820010"/>
    <s v="CUST_19"/>
    <x v="1"/>
    <s v="Item_22_MILK"/>
    <n v="36.5"/>
    <n v="1"/>
    <n v="36.5"/>
    <x v="0"/>
    <x v="0"/>
    <d v="2024-09-29T00:00:00"/>
    <x v="1"/>
  </r>
  <r>
    <s v="TXN_3162108"/>
    <s v="CUST_08"/>
    <x v="4"/>
    <s v="Item_4_FOOD"/>
    <n v="9.5"/>
    <n v="3"/>
    <n v="28.5"/>
    <x v="1"/>
    <x v="1"/>
    <d v="2024-04-21T00:00:00"/>
    <x v="0"/>
  </r>
  <r>
    <s v="TXN_2901672"/>
    <s v="CUST_23"/>
    <x v="1"/>
    <m/>
    <n v="27.5"/>
    <m/>
    <m/>
    <x v="2"/>
    <x v="1"/>
    <d v="2024-06-01T00:00:00"/>
    <x v="2"/>
  </r>
  <r>
    <s v="TXN_3262413"/>
    <s v="CUST_07"/>
    <x v="3"/>
    <s v="Item_2_BEV"/>
    <n v="6.5"/>
    <n v="4"/>
    <n v="26"/>
    <x v="2"/>
    <x v="1"/>
    <d v="2024-01-12T00:00:00"/>
    <x v="1"/>
  </r>
  <r>
    <s v="TXN_6620511"/>
    <s v="CUST_07"/>
    <x v="5"/>
    <s v="Item_23_FUR"/>
    <n v="38"/>
    <n v="3"/>
    <n v="114"/>
    <x v="2"/>
    <x v="1"/>
    <d v="2022-07-29T00:00:00"/>
    <x v="1"/>
  </r>
  <r>
    <s v="TXN_7563132"/>
    <s v="CUST_25"/>
    <x v="2"/>
    <s v="Item_16_BUT"/>
    <n v="27.5"/>
    <n v="6"/>
    <n v="165"/>
    <x v="2"/>
    <x v="0"/>
    <d v="2022-09-10T00:00:00"/>
    <x v="2"/>
  </r>
  <r>
    <s v="TXN_6422350"/>
    <s v="CUST_11"/>
    <x v="2"/>
    <s v="Item_23_BUT"/>
    <n v="38"/>
    <n v="2"/>
    <n v="76"/>
    <x v="0"/>
    <x v="0"/>
    <d v="2024-06-06T00:00:00"/>
    <x v="2"/>
  </r>
  <r>
    <s v="TXN_7066735"/>
    <s v="CUST_10"/>
    <x v="3"/>
    <s v="Item_20_BEV"/>
    <n v="33.5"/>
    <n v="2"/>
    <n v="67"/>
    <x v="2"/>
    <x v="0"/>
    <d v="2023-05-13T00:00:00"/>
    <x v="1"/>
  </r>
  <r>
    <s v="TXN_9220117"/>
    <s v="CUST_19"/>
    <x v="4"/>
    <s v="Item_21_FOOD"/>
    <n v="35"/>
    <n v="8"/>
    <n v="280"/>
    <x v="0"/>
    <x v="1"/>
    <d v="2022-07-09T00:00:00"/>
    <x v="2"/>
  </r>
  <r>
    <s v="TXN_4068594"/>
    <s v="CUST_24"/>
    <x v="7"/>
    <s v="Item_13_CEA"/>
    <n v="23"/>
    <n v="3"/>
    <n v="69"/>
    <x v="2"/>
    <x v="0"/>
    <d v="2022-01-18T00:00:00"/>
    <x v="0"/>
  </r>
  <r>
    <s v="TXN_3109843"/>
    <s v="CUST_15"/>
    <x v="6"/>
    <s v="Item_1_EHE"/>
    <n v="5"/>
    <n v="4"/>
    <n v="20"/>
    <x v="0"/>
    <x v="1"/>
    <d v="2022-10-17T00:00:00"/>
    <x v="2"/>
  </r>
  <r>
    <s v="TXN_3281825"/>
    <s v="CUST_17"/>
    <x v="3"/>
    <m/>
    <n v="38"/>
    <m/>
    <m/>
    <x v="1"/>
    <x v="0"/>
    <d v="2022-01-29T00:00:00"/>
    <x v="2"/>
  </r>
  <r>
    <s v="TXN_8920500"/>
    <s v="CUST_20"/>
    <x v="3"/>
    <s v="Item_19_BEV"/>
    <n v="32"/>
    <n v="6"/>
    <n v="192"/>
    <x v="1"/>
    <x v="1"/>
    <d v="2022-01-18T00:00:00"/>
    <x v="0"/>
  </r>
  <r>
    <s v="TXN_3865439"/>
    <s v="CUST_12"/>
    <x v="1"/>
    <s v="Item_8_MILK"/>
    <n v="15.5"/>
    <n v="8"/>
    <n v="124"/>
    <x v="0"/>
    <x v="1"/>
    <d v="2024-05-04T00:00:00"/>
    <x v="1"/>
  </r>
  <r>
    <s v="TXN_3652632"/>
    <s v="CUST_08"/>
    <x v="1"/>
    <m/>
    <n v="9.5"/>
    <m/>
    <m/>
    <x v="1"/>
    <x v="1"/>
    <d v="2024-08-16T00:00:00"/>
    <x v="0"/>
  </r>
  <r>
    <s v="TXN_4563150"/>
    <s v="CUST_04"/>
    <x v="6"/>
    <s v="Item_23_EHE"/>
    <n v="38"/>
    <n v="5"/>
    <n v="190"/>
    <x v="0"/>
    <x v="1"/>
    <d v="2023-09-02T00:00:00"/>
    <x v="2"/>
  </r>
  <r>
    <s v="TXN_3918627"/>
    <s v="CUST_01"/>
    <x v="1"/>
    <s v="Item_11_MILK"/>
    <n v="20"/>
    <n v="3"/>
    <n v="60"/>
    <x v="2"/>
    <x v="0"/>
    <d v="2022-02-11T00:00:00"/>
    <x v="0"/>
  </r>
  <r>
    <s v="TXN_6501945"/>
    <s v="CUST_25"/>
    <x v="0"/>
    <s v="Item_10_PAT"/>
    <n v="18.5"/>
    <n v="5"/>
    <n v="92.5"/>
    <x v="0"/>
    <x v="1"/>
    <d v="2023-12-03T00:00:00"/>
    <x v="1"/>
  </r>
  <r>
    <s v="TXN_8784908"/>
    <s v="CUST_17"/>
    <x v="6"/>
    <s v="Item_25_EHE"/>
    <n v="41"/>
    <n v="6"/>
    <n v="246"/>
    <x v="2"/>
    <x v="1"/>
    <d v="2023-07-20T00:00:00"/>
    <x v="1"/>
  </r>
  <r>
    <s v="TXN_3146325"/>
    <s v="CUST_13"/>
    <x v="3"/>
    <s v="Item_21_BEV"/>
    <n v="35"/>
    <n v="10"/>
    <n v="350"/>
    <x v="0"/>
    <x v="0"/>
    <d v="2024-10-07T00:00:00"/>
    <x v="2"/>
  </r>
  <r>
    <s v="TXN_3370472"/>
    <s v="CUST_12"/>
    <x v="5"/>
    <s v="Item_24_FUR"/>
    <n v="39.5"/>
    <n v="9"/>
    <n v="355.5"/>
    <x v="1"/>
    <x v="1"/>
    <d v="2024-03-08T00:00:00"/>
    <x v="1"/>
  </r>
  <r>
    <s v="TXN_3992566"/>
    <s v="CUST_03"/>
    <x v="3"/>
    <s v="Item_19_BEV"/>
    <n v="32"/>
    <n v="8"/>
    <n v="256"/>
    <x v="2"/>
    <x v="1"/>
    <d v="2024-05-14T00:00:00"/>
    <x v="1"/>
  </r>
  <r>
    <s v="TXN_7365416"/>
    <s v="CUST_08"/>
    <x v="2"/>
    <s v="Item_20_BUT"/>
    <n v="33.5"/>
    <n v="4"/>
    <n v="134"/>
    <x v="2"/>
    <x v="1"/>
    <d v="2024-08-02T00:00:00"/>
    <x v="2"/>
  </r>
  <r>
    <s v="TXN_7627549"/>
    <s v="CUST_11"/>
    <x v="6"/>
    <s v="Item_17_EHE"/>
    <n v="29"/>
    <n v="2"/>
    <n v="58"/>
    <x v="1"/>
    <x v="1"/>
    <d v="2024-10-01T00:00:00"/>
    <x v="2"/>
  </r>
  <r>
    <s v="TXN_8206691"/>
    <s v="CUST_06"/>
    <x v="6"/>
    <s v="Item_2_EHE"/>
    <n v="6.5"/>
    <n v="2"/>
    <n v="13"/>
    <x v="1"/>
    <x v="0"/>
    <d v="2022-07-01T00:00:00"/>
    <x v="0"/>
  </r>
  <r>
    <s v="TXN_6320451"/>
    <s v="CUST_02"/>
    <x v="5"/>
    <s v="Item_23_FUR"/>
    <n v="38"/>
    <n v="9"/>
    <n v="342"/>
    <x v="0"/>
    <x v="1"/>
    <d v="2024-01-12T00:00:00"/>
    <x v="1"/>
  </r>
  <r>
    <s v="TXN_4690292"/>
    <s v="CUST_15"/>
    <x v="5"/>
    <s v="Item_18_FUR"/>
    <n v="30.5"/>
    <n v="6"/>
    <n v="183"/>
    <x v="2"/>
    <x v="1"/>
    <d v="2024-09-17T00:00:00"/>
    <x v="2"/>
  </r>
  <r>
    <s v="TXN_6478731"/>
    <s v="CUST_15"/>
    <x v="5"/>
    <s v="Item_6_FUR"/>
    <n v="12.5"/>
    <n v="6"/>
    <n v="75"/>
    <x v="0"/>
    <x v="0"/>
    <d v="2022-02-21T00:00:00"/>
    <x v="1"/>
  </r>
  <r>
    <s v="TXN_2144983"/>
    <s v="CUST_10"/>
    <x v="0"/>
    <s v="Item_7_PAT"/>
    <n v="14"/>
    <n v="5"/>
    <n v="70"/>
    <x v="2"/>
    <x v="0"/>
    <d v="2024-02-02T00:00:00"/>
    <x v="2"/>
  </r>
  <r>
    <s v="TXN_5811160"/>
    <s v="CUST_09"/>
    <x v="5"/>
    <s v="Item_17_FUR"/>
    <n v="29"/>
    <n v="8"/>
    <n v="232"/>
    <x v="1"/>
    <x v="0"/>
    <d v="2023-01-30T00:00:00"/>
    <x v="0"/>
  </r>
  <r>
    <s v="TXN_7206264"/>
    <s v="CUST_20"/>
    <x v="7"/>
    <s v="Item_15_CEA"/>
    <n v="26"/>
    <n v="7"/>
    <n v="182"/>
    <x v="2"/>
    <x v="1"/>
    <d v="2025-01-08T00:00:00"/>
    <x v="0"/>
  </r>
  <r>
    <s v="TXN_2277445"/>
    <s v="CUST_20"/>
    <x v="1"/>
    <s v="Item_24_MILK"/>
    <n v="39.5"/>
    <n v="3"/>
    <n v="118.5"/>
    <x v="0"/>
    <x v="0"/>
    <d v="2022-05-14T00:00:00"/>
    <x v="0"/>
  </r>
  <r>
    <s v="TXN_4126711"/>
    <s v="CUST_15"/>
    <x v="2"/>
    <s v="Item_20_BUT"/>
    <n v="33.5"/>
    <n v="9"/>
    <n v="301.5"/>
    <x v="0"/>
    <x v="1"/>
    <d v="2023-07-09T00:00:00"/>
    <x v="0"/>
  </r>
  <r>
    <s v="TXN_3289406"/>
    <s v="CUST_06"/>
    <x v="4"/>
    <s v="Item_17_FOOD"/>
    <n v="29"/>
    <n v="5"/>
    <n v="145"/>
    <x v="2"/>
    <x v="0"/>
    <d v="2023-11-12T00:00:00"/>
    <x v="2"/>
  </r>
  <r>
    <s v="TXN_2663819"/>
    <s v="CUST_08"/>
    <x v="4"/>
    <s v="Item_13_FOOD"/>
    <n v="23"/>
    <n v="10"/>
    <n v="230"/>
    <x v="1"/>
    <x v="1"/>
    <d v="2024-03-31T00:00:00"/>
    <x v="0"/>
  </r>
  <r>
    <s v="TXN_2527365"/>
    <s v="CUST_17"/>
    <x v="6"/>
    <s v="Item_23_EHE"/>
    <n v="38"/>
    <n v="8"/>
    <n v="304"/>
    <x v="0"/>
    <x v="1"/>
    <d v="2023-02-24T00:00:00"/>
    <x v="2"/>
  </r>
  <r>
    <s v="TXN_8959917"/>
    <s v="CUST_22"/>
    <x v="6"/>
    <s v="Item_17_EHE"/>
    <n v="29"/>
    <n v="2"/>
    <n v="58"/>
    <x v="2"/>
    <x v="0"/>
    <d v="2024-05-20T00:00:00"/>
    <x v="2"/>
  </r>
  <r>
    <s v="TXN_8165820"/>
    <s v="CUST_03"/>
    <x v="1"/>
    <s v="Item_16_MILK"/>
    <n v="27.5"/>
    <n v="5"/>
    <n v="137.5"/>
    <x v="2"/>
    <x v="1"/>
    <d v="2024-04-23T00:00:00"/>
    <x v="1"/>
  </r>
  <r>
    <s v="TXN_3026219"/>
    <s v="CUST_02"/>
    <x v="6"/>
    <s v="Item_18_EHE"/>
    <n v="30.5"/>
    <n v="4"/>
    <n v="122"/>
    <x v="1"/>
    <x v="1"/>
    <d v="2023-08-18T00:00:00"/>
    <x v="1"/>
  </r>
  <r>
    <s v="TXN_1709795"/>
    <s v="CUST_21"/>
    <x v="2"/>
    <s v="Item_3_BUT"/>
    <n v="8"/>
    <n v="5"/>
    <n v="40"/>
    <x v="2"/>
    <x v="0"/>
    <d v="2024-10-17T00:00:00"/>
    <x v="0"/>
  </r>
  <r>
    <s v="TXN_1585008"/>
    <s v="CUST_15"/>
    <x v="6"/>
    <s v="Item_1_EHE"/>
    <n v="5"/>
    <n v="8"/>
    <n v="40"/>
    <x v="2"/>
    <x v="1"/>
    <d v="2024-11-04T00:00:00"/>
    <x v="2"/>
  </r>
  <r>
    <s v="TXN_8053690"/>
    <s v="CUST_01"/>
    <x v="3"/>
    <s v="Item_2_BEV"/>
    <n v="6.5"/>
    <n v="2"/>
    <n v="13"/>
    <x v="0"/>
    <x v="1"/>
    <d v="2024-04-21T00:00:00"/>
    <x v="1"/>
  </r>
  <r>
    <s v="TXN_5375311"/>
    <s v="CUST_22"/>
    <x v="1"/>
    <s v="Item_4_MILK"/>
    <n v="9.5"/>
    <n v="3"/>
    <n v="28.5"/>
    <x v="2"/>
    <x v="0"/>
    <d v="2024-01-19T00:00:00"/>
    <x v="2"/>
  </r>
  <r>
    <s v="TXN_5011602"/>
    <s v="CUST_11"/>
    <x v="7"/>
    <s v="Item_20_CEA"/>
    <n v="33.5"/>
    <n v="1"/>
    <n v="33.5"/>
    <x v="0"/>
    <x v="1"/>
    <d v="2024-05-11T00:00:00"/>
    <x v="1"/>
  </r>
  <r>
    <s v="TXN_1109670"/>
    <s v="CUST_24"/>
    <x v="3"/>
    <s v="Item_20_BEV"/>
    <n v="33.5"/>
    <n v="6"/>
    <n v="201"/>
    <x v="0"/>
    <x v="0"/>
    <d v="2023-08-12T00:00:00"/>
    <x v="2"/>
  </r>
  <r>
    <s v="TXN_7539151"/>
    <s v="CUST_20"/>
    <x v="1"/>
    <s v="Item_16_MILK"/>
    <n v="27.5"/>
    <n v="7"/>
    <n v="192.5"/>
    <x v="2"/>
    <x v="1"/>
    <d v="2022-07-21T00:00:00"/>
    <x v="1"/>
  </r>
  <r>
    <s v="TXN_7403426"/>
    <s v="CUST_17"/>
    <x v="0"/>
    <s v="Item_17_PAT"/>
    <n v="29"/>
    <n v="5"/>
    <n v="145"/>
    <x v="0"/>
    <x v="0"/>
    <d v="2023-12-21T00:00:00"/>
    <x v="2"/>
  </r>
  <r>
    <s v="TXN_7081940"/>
    <s v="CUST_03"/>
    <x v="1"/>
    <s v="Item_17_MILK"/>
    <n v="29"/>
    <n v="5"/>
    <n v="145"/>
    <x v="0"/>
    <x v="1"/>
    <d v="2022-06-07T00:00:00"/>
    <x v="1"/>
  </r>
  <r>
    <s v="TXN_8364453"/>
    <s v="CUST_08"/>
    <x v="2"/>
    <m/>
    <m/>
    <n v="3"/>
    <n v="109.5"/>
    <x v="2"/>
    <x v="0"/>
    <d v="2023-02-28T00:00:00"/>
    <x v="0"/>
  </r>
  <r>
    <s v="TXN_5596069"/>
    <s v="CUST_08"/>
    <x v="6"/>
    <m/>
    <m/>
    <n v="6"/>
    <n v="75"/>
    <x v="2"/>
    <x v="0"/>
    <d v="2024-06-04T00:00:00"/>
    <x v="1"/>
  </r>
  <r>
    <s v="TXN_1935654"/>
    <s v="CUST_20"/>
    <x v="7"/>
    <s v="Item_15_CEA"/>
    <n v="26"/>
    <n v="7"/>
    <n v="182"/>
    <x v="1"/>
    <x v="1"/>
    <d v="2023-04-19T00:00:00"/>
    <x v="0"/>
  </r>
  <r>
    <s v="TXN_8751626"/>
    <s v="CUST_12"/>
    <x v="7"/>
    <s v="Item_6_CEA"/>
    <n v="12.5"/>
    <n v="8"/>
    <n v="100"/>
    <x v="1"/>
    <x v="1"/>
    <d v="2022-02-14T00:00:00"/>
    <x v="2"/>
  </r>
  <r>
    <s v="TXN_1505827"/>
    <s v="CUST_13"/>
    <x v="7"/>
    <m/>
    <m/>
    <n v="3"/>
    <n v="109.5"/>
    <x v="0"/>
    <x v="0"/>
    <d v="2025-01-18T00:00:00"/>
    <x v="2"/>
  </r>
  <r>
    <s v="TXN_2587368"/>
    <s v="CUST_01"/>
    <x v="7"/>
    <s v="Item_17_CEA"/>
    <n v="29"/>
    <n v="1"/>
    <n v="29"/>
    <x v="1"/>
    <x v="0"/>
    <d v="2022-01-28T00:00:00"/>
    <x v="0"/>
  </r>
  <r>
    <s v="TXN_4181548"/>
    <s v="CUST_02"/>
    <x v="5"/>
    <m/>
    <m/>
    <n v="9"/>
    <n v="58.5"/>
    <x v="2"/>
    <x v="1"/>
    <d v="2023-03-19T00:00:00"/>
    <x v="0"/>
  </r>
  <r>
    <s v="TXN_1237218"/>
    <s v="CUST_10"/>
    <x v="6"/>
    <s v="Item_15_EHE"/>
    <n v="26"/>
    <n v="3"/>
    <n v="78"/>
    <x v="2"/>
    <x v="1"/>
    <d v="2022-11-21T00:00:00"/>
    <x v="0"/>
  </r>
  <r>
    <s v="TXN_5401881"/>
    <s v="CUST_22"/>
    <x v="3"/>
    <s v="Item_10_BEV"/>
    <n v="18.5"/>
    <n v="4"/>
    <n v="74"/>
    <x v="2"/>
    <x v="1"/>
    <d v="2022-06-13T00:00:00"/>
    <x v="1"/>
  </r>
  <r>
    <s v="TXN_2995848"/>
    <s v="CUST_21"/>
    <x v="6"/>
    <s v="Item_4_EHE"/>
    <n v="9.5"/>
    <n v="1"/>
    <n v="9.5"/>
    <x v="2"/>
    <x v="1"/>
    <d v="2022-06-25T00:00:00"/>
    <x v="2"/>
  </r>
  <r>
    <s v="TXN_3756526"/>
    <s v="CUST_08"/>
    <x v="2"/>
    <s v="Item_11_BUT"/>
    <n v="20"/>
    <n v="9"/>
    <n v="180"/>
    <x v="1"/>
    <x v="1"/>
    <d v="2024-01-13T00:00:00"/>
    <x v="1"/>
  </r>
  <r>
    <s v="TXN_7415381"/>
    <s v="CUST_20"/>
    <x v="0"/>
    <s v="Item_22_PAT"/>
    <n v="36.5"/>
    <n v="1"/>
    <n v="36.5"/>
    <x v="2"/>
    <x v="1"/>
    <d v="2024-09-12T00:00:00"/>
    <x v="1"/>
  </r>
  <r>
    <s v="TXN_6323263"/>
    <s v="CUST_22"/>
    <x v="1"/>
    <s v="Item_13_MILK"/>
    <n v="23"/>
    <n v="10"/>
    <n v="230"/>
    <x v="2"/>
    <x v="1"/>
    <d v="2024-09-01T00:00:00"/>
    <x v="1"/>
  </r>
  <r>
    <s v="TXN_7301327"/>
    <s v="CUST_13"/>
    <x v="5"/>
    <s v="Item_11_FUR"/>
    <n v="20"/>
    <n v="6"/>
    <n v="120"/>
    <x v="1"/>
    <x v="1"/>
    <d v="2023-06-27T00:00:00"/>
    <x v="0"/>
  </r>
  <r>
    <s v="TXN_2894776"/>
    <s v="CUST_14"/>
    <x v="6"/>
    <m/>
    <m/>
    <n v="3"/>
    <n v="109.5"/>
    <x v="2"/>
    <x v="1"/>
    <d v="2023-07-05T00:00:00"/>
    <x v="0"/>
  </r>
  <r>
    <s v="TXN_1467305"/>
    <s v="CUST_09"/>
    <x v="0"/>
    <s v="Item_11_PAT"/>
    <n v="20"/>
    <n v="2"/>
    <n v="40"/>
    <x v="1"/>
    <x v="0"/>
    <d v="2024-06-05T00:00:00"/>
    <x v="2"/>
  </r>
  <r>
    <s v="TXN_8977030"/>
    <s v="CUST_09"/>
    <x v="3"/>
    <s v="Item_12_BEV"/>
    <n v="21.5"/>
    <n v="5"/>
    <n v="107.5"/>
    <x v="2"/>
    <x v="0"/>
    <d v="2023-11-22T00:00:00"/>
    <x v="0"/>
  </r>
  <r>
    <s v="TXN_1586094"/>
    <s v="CUST_24"/>
    <x v="7"/>
    <s v="Item_12_CEA"/>
    <n v="21.5"/>
    <n v="6"/>
    <n v="129"/>
    <x v="0"/>
    <x v="0"/>
    <d v="2024-09-06T00:00:00"/>
    <x v="1"/>
  </r>
  <r>
    <s v="TXN_7693498"/>
    <s v="CUST_07"/>
    <x v="4"/>
    <s v="Item_13_FOOD"/>
    <n v="23"/>
    <n v="1"/>
    <n v="23"/>
    <x v="1"/>
    <x v="1"/>
    <d v="2024-10-08T00:00:00"/>
    <x v="2"/>
  </r>
  <r>
    <s v="TXN_7662986"/>
    <s v="CUST_12"/>
    <x v="6"/>
    <s v="Item_17_EHE"/>
    <n v="29"/>
    <n v="10"/>
    <n v="290"/>
    <x v="0"/>
    <x v="1"/>
    <d v="2023-01-08T00:00:00"/>
    <x v="0"/>
  </r>
  <r>
    <s v="TXN_2860262"/>
    <s v="CUST_11"/>
    <x v="1"/>
    <s v="Item_13_MILK"/>
    <n v="23"/>
    <n v="7"/>
    <n v="161"/>
    <x v="2"/>
    <x v="1"/>
    <d v="2023-12-29T00:00:00"/>
    <x v="2"/>
  </r>
  <r>
    <s v="TXN_1063113"/>
    <s v="CUST_14"/>
    <x v="0"/>
    <s v="Item_11_PAT"/>
    <n v="20"/>
    <n v="1"/>
    <n v="20"/>
    <x v="0"/>
    <x v="1"/>
    <d v="2024-07-02T00:00:00"/>
    <x v="2"/>
  </r>
  <r>
    <s v="TXN_6891125"/>
    <s v="CUST_03"/>
    <x v="6"/>
    <s v="Item_8_EHE"/>
    <n v="15.5"/>
    <n v="9"/>
    <n v="139.5"/>
    <x v="0"/>
    <x v="1"/>
    <d v="2024-01-16T00:00:00"/>
    <x v="1"/>
  </r>
  <r>
    <s v="TXN_9007776"/>
    <s v="CUST_11"/>
    <x v="6"/>
    <s v="Item_9_EHE"/>
    <n v="17"/>
    <n v="2"/>
    <n v="34"/>
    <x v="1"/>
    <x v="0"/>
    <d v="2023-01-05T00:00:00"/>
    <x v="2"/>
  </r>
  <r>
    <s v="TXN_9643751"/>
    <s v="CUST_08"/>
    <x v="4"/>
    <s v="Item_20_FOOD"/>
    <n v="33.5"/>
    <n v="8"/>
    <n v="268"/>
    <x v="1"/>
    <x v="1"/>
    <d v="2023-11-18T00:00:00"/>
    <x v="0"/>
  </r>
  <r>
    <s v="TXN_3393629"/>
    <s v="CUST_06"/>
    <x v="4"/>
    <s v="Item_4_FOOD"/>
    <n v="9.5"/>
    <n v="3"/>
    <n v="28.5"/>
    <x v="0"/>
    <x v="1"/>
    <d v="2023-06-24T00:00:00"/>
    <x v="0"/>
  </r>
  <r>
    <s v="TXN_8106469"/>
    <s v="CUST_13"/>
    <x v="5"/>
    <s v="Item_12_FUR"/>
    <n v="21.5"/>
    <n v="8"/>
    <n v="172"/>
    <x v="1"/>
    <x v="1"/>
    <d v="2023-09-25T00:00:00"/>
    <x v="2"/>
  </r>
  <r>
    <s v="TXN_1564062"/>
    <s v="CUST_17"/>
    <x v="7"/>
    <s v="Item_15_CEA"/>
    <n v="26"/>
    <n v="5"/>
    <n v="130"/>
    <x v="2"/>
    <x v="0"/>
    <d v="2023-04-28T00:00:00"/>
    <x v="0"/>
  </r>
  <r>
    <s v="TXN_4318867"/>
    <s v="CUST_09"/>
    <x v="7"/>
    <s v="Item_19_CEA"/>
    <n v="32"/>
    <n v="1"/>
    <n v="32"/>
    <x v="0"/>
    <x v="1"/>
    <d v="2023-07-15T00:00:00"/>
    <x v="0"/>
  </r>
  <r>
    <s v="TXN_4336368"/>
    <s v="CUST_22"/>
    <x v="5"/>
    <s v="Item_8_FUR"/>
    <n v="15.5"/>
    <n v="1"/>
    <n v="15.5"/>
    <x v="0"/>
    <x v="1"/>
    <d v="2023-10-31T00:00:00"/>
    <x v="2"/>
  </r>
  <r>
    <s v="TXN_5242699"/>
    <s v="CUST_24"/>
    <x v="0"/>
    <s v="Item_11_PAT"/>
    <n v="20"/>
    <n v="10"/>
    <n v="200"/>
    <x v="1"/>
    <x v="1"/>
    <d v="2022-12-30T00:00:00"/>
    <x v="2"/>
  </r>
  <r>
    <s v="TXN_3840199"/>
    <s v="CUST_15"/>
    <x v="3"/>
    <s v="Item_11_BEV"/>
    <n v="20"/>
    <n v="10"/>
    <n v="200"/>
    <x v="0"/>
    <x v="1"/>
    <d v="2023-10-15T00:00:00"/>
    <x v="2"/>
  </r>
  <r>
    <s v="TXN_7740400"/>
    <s v="CUST_02"/>
    <x v="4"/>
    <s v="Item_21_FOOD"/>
    <n v="35"/>
    <n v="7"/>
    <n v="245"/>
    <x v="1"/>
    <x v="1"/>
    <d v="2023-09-21T00:00:00"/>
    <x v="0"/>
  </r>
  <r>
    <s v="TXN_2491068"/>
    <s v="CUST_09"/>
    <x v="2"/>
    <s v="Item_7_BUT"/>
    <n v="14"/>
    <n v="5"/>
    <n v="70"/>
    <x v="2"/>
    <x v="1"/>
    <d v="2022-12-29T00:00:00"/>
    <x v="1"/>
  </r>
  <r>
    <s v="TXN_4958245"/>
    <s v="CUST_02"/>
    <x v="2"/>
    <s v="Item_19_BUT"/>
    <n v="32"/>
    <n v="1"/>
    <n v="32"/>
    <x v="2"/>
    <x v="1"/>
    <d v="2023-01-05T00:00:00"/>
    <x v="2"/>
  </r>
  <r>
    <s v="TXN_8224024"/>
    <s v="CUST_02"/>
    <x v="0"/>
    <s v="Item_14_PAT"/>
    <n v="24.5"/>
    <n v="2"/>
    <n v="49"/>
    <x v="1"/>
    <x v="0"/>
    <d v="2024-12-28T00:00:00"/>
    <x v="2"/>
  </r>
  <r>
    <s v="TXN_6287445"/>
    <s v="CUST_19"/>
    <x v="2"/>
    <s v="Item_25_BUT"/>
    <n v="41"/>
    <n v="4"/>
    <n v="164"/>
    <x v="2"/>
    <x v="0"/>
    <d v="2024-04-27T00:00:00"/>
    <x v="1"/>
  </r>
  <r>
    <s v="TXN_8799969"/>
    <s v="CUST_04"/>
    <x v="7"/>
    <s v="Item_9_CEA"/>
    <n v="17"/>
    <n v="10"/>
    <n v="170"/>
    <x v="2"/>
    <x v="0"/>
    <d v="2024-05-16T00:00:00"/>
    <x v="1"/>
  </r>
  <r>
    <s v="TXN_1372376"/>
    <s v="CUST_03"/>
    <x v="6"/>
    <s v="Item_25_EHE"/>
    <n v="41"/>
    <n v="3"/>
    <n v="123"/>
    <x v="2"/>
    <x v="1"/>
    <d v="2023-10-26T00:00:00"/>
    <x v="0"/>
  </r>
  <r>
    <s v="TXN_4671284"/>
    <s v="CUST_25"/>
    <x v="7"/>
    <s v="Item_6_CEA"/>
    <n v="12.5"/>
    <n v="9"/>
    <n v="112.5"/>
    <x v="2"/>
    <x v="1"/>
    <d v="2023-12-07T00:00:00"/>
    <x v="1"/>
  </r>
  <r>
    <s v="TXN_5684409"/>
    <s v="CUST_01"/>
    <x v="4"/>
    <s v="Item_6_FOOD"/>
    <n v="12.5"/>
    <n v="4"/>
    <n v="50"/>
    <x v="1"/>
    <x v="0"/>
    <d v="2025-01-03T00:00:00"/>
    <x v="2"/>
  </r>
  <r>
    <s v="TXN_1662299"/>
    <s v="CUST_04"/>
    <x v="3"/>
    <s v="Item_4_BEV"/>
    <n v="9.5"/>
    <n v="7"/>
    <n v="66.5"/>
    <x v="0"/>
    <x v="0"/>
    <d v="2023-01-09T00:00:00"/>
    <x v="0"/>
  </r>
  <r>
    <s v="TXN_2883798"/>
    <s v="CUST_02"/>
    <x v="3"/>
    <s v="Item_16_BEV"/>
    <n v="27.5"/>
    <n v="1"/>
    <n v="27.5"/>
    <x v="2"/>
    <x v="0"/>
    <d v="2023-06-10T00:00:00"/>
    <x v="2"/>
  </r>
  <r>
    <s v="TXN_4034624"/>
    <s v="CUST_09"/>
    <x v="0"/>
    <s v="Item_19_PAT"/>
    <n v="32"/>
    <n v="4"/>
    <n v="128"/>
    <x v="2"/>
    <x v="0"/>
    <d v="2023-12-23T00:00:00"/>
    <x v="1"/>
  </r>
  <r>
    <s v="TXN_8630147"/>
    <s v="CUST_11"/>
    <x v="5"/>
    <m/>
    <m/>
    <n v="10"/>
    <n v="200"/>
    <x v="2"/>
    <x v="1"/>
    <d v="2024-02-28T00:00:00"/>
    <x v="0"/>
  </r>
  <r>
    <s v="TXN_4856537"/>
    <s v="CUST_07"/>
    <x v="2"/>
    <s v="Item_3_BUT"/>
    <n v="8"/>
    <n v="1"/>
    <n v="8"/>
    <x v="2"/>
    <x v="1"/>
    <d v="2022-05-17T00:00:00"/>
    <x v="0"/>
  </r>
  <r>
    <s v="TXN_2409789"/>
    <s v="CUST_20"/>
    <x v="3"/>
    <s v="Item_11_BEV"/>
    <n v="20"/>
    <n v="6"/>
    <n v="120"/>
    <x v="1"/>
    <x v="1"/>
    <d v="2023-06-15T00:00:00"/>
    <x v="0"/>
  </r>
  <r>
    <s v="TXN_4364043"/>
    <s v="CUST_23"/>
    <x v="1"/>
    <s v="Item_5_MILK"/>
    <n v="11"/>
    <n v="7"/>
    <n v="77"/>
    <x v="0"/>
    <x v="0"/>
    <d v="2022-06-27T00:00:00"/>
    <x v="2"/>
  </r>
  <r>
    <s v="TXN_2219980"/>
    <s v="CUST_05"/>
    <x v="0"/>
    <s v="Item_14_PAT"/>
    <n v="24.5"/>
    <n v="5"/>
    <n v="122.5"/>
    <x v="0"/>
    <x v="1"/>
    <d v="2024-12-05T00:00:00"/>
    <x v="1"/>
  </r>
  <r>
    <s v="TXN_7783487"/>
    <s v="CUST_13"/>
    <x v="4"/>
    <s v="Item_13_FOOD"/>
    <n v="23"/>
    <n v="9"/>
    <n v="207"/>
    <x v="1"/>
    <x v="0"/>
    <d v="2024-02-19T00:00:00"/>
    <x v="1"/>
  </r>
  <r>
    <s v="TXN_8262746"/>
    <s v="CUST_08"/>
    <x v="6"/>
    <s v="Item_22_EHE"/>
    <n v="36.5"/>
    <n v="2"/>
    <n v="73"/>
    <x v="1"/>
    <x v="0"/>
    <d v="2023-04-15T00:00:00"/>
    <x v="2"/>
  </r>
  <r>
    <s v="TXN_6219786"/>
    <s v="CUST_08"/>
    <x v="6"/>
    <s v="Item_25_EHE"/>
    <n v="41"/>
    <n v="10"/>
    <n v="410"/>
    <x v="0"/>
    <x v="0"/>
    <d v="2022-09-05T00:00:00"/>
    <x v="2"/>
  </r>
  <r>
    <s v="TXN_6412787"/>
    <s v="CUST_11"/>
    <x v="0"/>
    <m/>
    <m/>
    <n v="2"/>
    <n v="43"/>
    <x v="0"/>
    <x v="0"/>
    <d v="2023-04-06T00:00:00"/>
    <x v="1"/>
  </r>
  <r>
    <s v="TXN_3845165"/>
    <s v="CUST_10"/>
    <x v="7"/>
    <s v="Item_16_CEA"/>
    <n v="27.5"/>
    <n v="10"/>
    <n v="275"/>
    <x v="2"/>
    <x v="0"/>
    <d v="2022-11-21T00:00:00"/>
    <x v="0"/>
  </r>
  <r>
    <s v="TXN_5731588"/>
    <s v="CUST_04"/>
    <x v="6"/>
    <s v="Item_19_EHE"/>
    <n v="32"/>
    <n v="6"/>
    <n v="192"/>
    <x v="1"/>
    <x v="1"/>
    <d v="2024-01-22T00:00:00"/>
    <x v="2"/>
  </r>
  <r>
    <s v="TXN_2997948"/>
    <s v="CUST_15"/>
    <x v="3"/>
    <s v="Item_22_BEV"/>
    <n v="36.5"/>
    <n v="4"/>
    <n v="146"/>
    <x v="2"/>
    <x v="1"/>
    <d v="2022-11-16T00:00:00"/>
    <x v="1"/>
  </r>
  <r>
    <s v="TXN_5603264"/>
    <s v="CUST_23"/>
    <x v="1"/>
    <s v="Item_23_MILK"/>
    <n v="38"/>
    <n v="10"/>
    <n v="380"/>
    <x v="0"/>
    <x v="0"/>
    <d v="2024-04-09T00:00:00"/>
    <x v="2"/>
  </r>
  <r>
    <s v="TXN_3731020"/>
    <s v="CUST_14"/>
    <x v="1"/>
    <s v="Item_8_MILK"/>
    <n v="15.5"/>
    <n v="5"/>
    <n v="77.5"/>
    <x v="0"/>
    <x v="1"/>
    <d v="2022-03-19T00:00:00"/>
    <x v="0"/>
  </r>
  <r>
    <s v="TXN_3940160"/>
    <s v="CUST_13"/>
    <x v="0"/>
    <s v="Item_8_PAT"/>
    <n v="15.5"/>
    <n v="8"/>
    <n v="124"/>
    <x v="2"/>
    <x v="0"/>
    <d v="2022-07-13T00:00:00"/>
    <x v="0"/>
  </r>
  <r>
    <s v="TXN_6494793"/>
    <s v="CUST_01"/>
    <x v="7"/>
    <s v="Item_22_CEA"/>
    <n v="36.5"/>
    <n v="7"/>
    <n v="255.5"/>
    <x v="0"/>
    <x v="0"/>
    <d v="2023-07-16T00:00:00"/>
    <x v="1"/>
  </r>
  <r>
    <s v="TXN_5935601"/>
    <s v="CUST_13"/>
    <x v="0"/>
    <s v="Item_8_PAT"/>
    <n v="15.5"/>
    <n v="3"/>
    <n v="46.5"/>
    <x v="1"/>
    <x v="1"/>
    <d v="2024-07-19T00:00:00"/>
    <x v="2"/>
  </r>
  <r>
    <s v="TXN_1421247"/>
    <s v="CUST_23"/>
    <x v="0"/>
    <s v="Item_8_PAT"/>
    <n v="15.5"/>
    <n v="1"/>
    <n v="15.5"/>
    <x v="2"/>
    <x v="1"/>
    <d v="2022-09-03T00:00:00"/>
    <x v="2"/>
  </r>
  <r>
    <s v="TXN_6179719"/>
    <s v="CUST_08"/>
    <x v="7"/>
    <m/>
    <m/>
    <n v="4"/>
    <n v="50"/>
    <x v="0"/>
    <x v="1"/>
    <d v="2022-03-29T00:00:00"/>
    <x v="1"/>
  </r>
  <r>
    <s v="TXN_4382785"/>
    <s v="CUST_10"/>
    <x v="3"/>
    <s v="Item_8_BEV"/>
    <n v="15.5"/>
    <n v="5"/>
    <n v="77.5"/>
    <x v="1"/>
    <x v="1"/>
    <d v="2024-04-22T00:00:00"/>
    <x v="2"/>
  </r>
  <r>
    <s v="TXN_7889556"/>
    <s v="CUST_18"/>
    <x v="6"/>
    <s v="Item_5_EHE"/>
    <n v="11"/>
    <n v="5"/>
    <n v="55"/>
    <x v="1"/>
    <x v="0"/>
    <d v="2022-07-23T00:00:00"/>
    <x v="0"/>
  </r>
  <r>
    <s v="TXN_9026058"/>
    <s v="CUST_01"/>
    <x v="4"/>
    <s v="Item_9_FOOD"/>
    <n v="17"/>
    <n v="8"/>
    <n v="136"/>
    <x v="0"/>
    <x v="1"/>
    <d v="2024-12-12T00:00:00"/>
    <x v="0"/>
  </r>
  <r>
    <s v="TXN_1228408"/>
    <s v="CUST_01"/>
    <x v="0"/>
    <m/>
    <n v="41"/>
    <m/>
    <m/>
    <x v="2"/>
    <x v="0"/>
    <d v="2023-12-19T00:00:00"/>
    <x v="2"/>
  </r>
  <r>
    <s v="TXN_9377315"/>
    <s v="CUST_06"/>
    <x v="5"/>
    <s v="Item_24_FUR"/>
    <n v="39.5"/>
    <n v="10"/>
    <n v="395"/>
    <x v="1"/>
    <x v="1"/>
    <d v="2023-03-28T00:00:00"/>
    <x v="1"/>
  </r>
  <r>
    <s v="TXN_8015772"/>
    <s v="CUST_23"/>
    <x v="0"/>
    <s v="Item_11_PAT"/>
    <n v="20"/>
    <n v="2"/>
    <n v="40"/>
    <x v="2"/>
    <x v="1"/>
    <d v="2025-01-08T00:00:00"/>
    <x v="1"/>
  </r>
  <r>
    <s v="TXN_9686182"/>
    <s v="CUST_17"/>
    <x v="3"/>
    <s v="Item_21_BEV"/>
    <n v="35"/>
    <n v="4"/>
    <n v="140"/>
    <x v="2"/>
    <x v="1"/>
    <d v="2023-12-12T00:00:00"/>
    <x v="2"/>
  </r>
  <r>
    <s v="TXN_2773543"/>
    <s v="CUST_07"/>
    <x v="5"/>
    <m/>
    <m/>
    <n v="10"/>
    <n v="320"/>
    <x v="2"/>
    <x v="0"/>
    <d v="2023-01-22T00:00:00"/>
    <x v="2"/>
  </r>
  <r>
    <s v="TXN_7829243"/>
    <s v="CUST_17"/>
    <x v="0"/>
    <s v="Item_6_PAT"/>
    <n v="12.5"/>
    <n v="9"/>
    <n v="112.5"/>
    <x v="2"/>
    <x v="1"/>
    <d v="2022-11-29T00:00:00"/>
    <x v="0"/>
  </r>
  <r>
    <s v="TXN_6404760"/>
    <s v="CUST_10"/>
    <x v="4"/>
    <s v="Item_5_FOOD"/>
    <n v="11"/>
    <n v="2"/>
    <n v="22"/>
    <x v="1"/>
    <x v="1"/>
    <d v="2022-04-20T00:00:00"/>
    <x v="2"/>
  </r>
  <r>
    <s v="TXN_5517289"/>
    <s v="CUST_25"/>
    <x v="2"/>
    <s v="Item_2_BUT"/>
    <n v="6.5"/>
    <n v="8"/>
    <n v="52"/>
    <x v="1"/>
    <x v="0"/>
    <d v="2023-01-24T00:00:00"/>
    <x v="2"/>
  </r>
  <r>
    <s v="TXN_8050790"/>
    <s v="CUST_05"/>
    <x v="7"/>
    <s v="Item_11_CEA"/>
    <n v="20"/>
    <n v="6"/>
    <n v="120"/>
    <x v="2"/>
    <x v="1"/>
    <d v="2024-06-05T00:00:00"/>
    <x v="2"/>
  </r>
  <r>
    <s v="TXN_2569890"/>
    <s v="CUST_22"/>
    <x v="6"/>
    <s v="Item_13_EHE"/>
    <n v="23"/>
    <n v="8"/>
    <n v="184"/>
    <x v="0"/>
    <x v="0"/>
    <d v="2024-09-19T00:00:00"/>
    <x v="1"/>
  </r>
  <r>
    <s v="TXN_5070893"/>
    <s v="CUST_07"/>
    <x v="7"/>
    <s v="Item_17_CEA"/>
    <n v="29"/>
    <n v="10"/>
    <n v="290"/>
    <x v="0"/>
    <x v="0"/>
    <d v="2022-06-12T00:00:00"/>
    <x v="2"/>
  </r>
  <r>
    <s v="TXN_6970370"/>
    <s v="CUST_24"/>
    <x v="0"/>
    <s v="Item_8_PAT"/>
    <n v="15.5"/>
    <n v="9"/>
    <n v="139.5"/>
    <x v="1"/>
    <x v="0"/>
    <d v="2023-06-08T00:00:00"/>
    <x v="1"/>
  </r>
  <r>
    <s v="TXN_7323366"/>
    <s v="CUST_23"/>
    <x v="0"/>
    <m/>
    <n v="23"/>
    <m/>
    <m/>
    <x v="1"/>
    <x v="1"/>
    <d v="2022-11-04T00:00:00"/>
    <x v="1"/>
  </r>
  <r>
    <s v="TXN_2215651"/>
    <s v="CUST_13"/>
    <x v="3"/>
    <s v="Item_16_BEV"/>
    <n v="27.5"/>
    <n v="5"/>
    <n v="137.5"/>
    <x v="1"/>
    <x v="0"/>
    <d v="2024-01-20T00:00:00"/>
    <x v="2"/>
  </r>
  <r>
    <s v="TXN_7710993"/>
    <s v="CUST_17"/>
    <x v="0"/>
    <m/>
    <m/>
    <n v="1"/>
    <n v="24.5"/>
    <x v="0"/>
    <x v="1"/>
    <d v="2023-10-23T00:00:00"/>
    <x v="0"/>
  </r>
  <r>
    <s v="TXN_2543221"/>
    <s v="CUST_12"/>
    <x v="1"/>
    <s v="Item_16_MILK"/>
    <n v="27.5"/>
    <n v="5"/>
    <n v="137.5"/>
    <x v="1"/>
    <x v="1"/>
    <d v="2023-02-16T00:00:00"/>
    <x v="0"/>
  </r>
  <r>
    <s v="TXN_6027222"/>
    <s v="CUST_18"/>
    <x v="4"/>
    <m/>
    <m/>
    <n v="2"/>
    <n v="82"/>
    <x v="0"/>
    <x v="1"/>
    <d v="2024-06-10T00:00:00"/>
    <x v="1"/>
  </r>
  <r>
    <s v="TXN_2749140"/>
    <s v="CUST_14"/>
    <x v="2"/>
    <s v="Item_12_BUT"/>
    <n v="21.5"/>
    <n v="1"/>
    <n v="21.5"/>
    <x v="0"/>
    <x v="1"/>
    <d v="2022-03-06T00:00:00"/>
    <x v="1"/>
  </r>
  <r>
    <s v="TXN_8648929"/>
    <s v="CUST_01"/>
    <x v="2"/>
    <s v="Item_13_BUT"/>
    <n v="23"/>
    <n v="1"/>
    <n v="23"/>
    <x v="1"/>
    <x v="1"/>
    <d v="2022-08-17T00:00:00"/>
    <x v="2"/>
  </r>
  <r>
    <s v="TXN_2930468"/>
    <s v="CUST_05"/>
    <x v="7"/>
    <s v="Item_20_CEA"/>
    <n v="33.5"/>
    <n v="3"/>
    <n v="100.5"/>
    <x v="2"/>
    <x v="1"/>
    <d v="2022-01-26T00:00:00"/>
    <x v="2"/>
  </r>
  <r>
    <s v="TXN_4889414"/>
    <s v="CUST_22"/>
    <x v="2"/>
    <s v="Item_18_BUT"/>
    <n v="30.5"/>
    <n v="10"/>
    <n v="305"/>
    <x v="0"/>
    <x v="0"/>
    <d v="2024-10-09T00:00:00"/>
    <x v="2"/>
  </r>
  <r>
    <s v="TXN_2485793"/>
    <s v="CUST_20"/>
    <x v="3"/>
    <s v="Item_25_BEV"/>
    <n v="41"/>
    <n v="2"/>
    <n v="82"/>
    <x v="2"/>
    <x v="1"/>
    <d v="2023-06-07T00:00:00"/>
    <x v="0"/>
  </r>
  <r>
    <s v="TXN_7534544"/>
    <s v="CUST_03"/>
    <x v="2"/>
    <s v="Item_11_BUT"/>
    <n v="20"/>
    <n v="1"/>
    <n v="20"/>
    <x v="0"/>
    <x v="0"/>
    <d v="2022-08-14T00:00:00"/>
    <x v="1"/>
  </r>
  <r>
    <s v="TXN_3816125"/>
    <s v="CUST_13"/>
    <x v="0"/>
    <s v="Item_11_PAT"/>
    <n v="20"/>
    <n v="3"/>
    <n v="60"/>
    <x v="2"/>
    <x v="1"/>
    <d v="2024-10-02T00:00:00"/>
    <x v="1"/>
  </r>
  <r>
    <s v="TXN_6467014"/>
    <s v="CUST_02"/>
    <x v="1"/>
    <s v="Item_2_MILK"/>
    <n v="6.5"/>
    <n v="9"/>
    <n v="58.5"/>
    <x v="1"/>
    <x v="0"/>
    <d v="2023-08-06T00:00:00"/>
    <x v="0"/>
  </r>
  <r>
    <s v="TXN_5052868"/>
    <s v="CUST_08"/>
    <x v="4"/>
    <s v="Item_12_FOOD"/>
    <n v="21.5"/>
    <n v="10"/>
    <n v="215"/>
    <x v="1"/>
    <x v="0"/>
    <d v="2024-04-25T00:00:00"/>
    <x v="2"/>
  </r>
  <r>
    <s v="TXN_8031867"/>
    <s v="CUST_10"/>
    <x v="1"/>
    <s v="Item_11_MILK"/>
    <n v="20"/>
    <n v="1"/>
    <n v="20"/>
    <x v="0"/>
    <x v="1"/>
    <d v="2022-01-10T00:00:00"/>
    <x v="0"/>
  </r>
  <r>
    <s v="TXN_6720124"/>
    <s v="CUST_09"/>
    <x v="7"/>
    <m/>
    <m/>
    <n v="8"/>
    <n v="196"/>
    <x v="0"/>
    <x v="1"/>
    <d v="2022-07-19T00:00:00"/>
    <x v="1"/>
  </r>
  <r>
    <s v="TXN_6610318"/>
    <s v="CUST_24"/>
    <x v="6"/>
    <s v="Item_1_EHE"/>
    <n v="5"/>
    <n v="4"/>
    <n v="20"/>
    <x v="0"/>
    <x v="0"/>
    <d v="2023-04-19T00:00:00"/>
    <x v="2"/>
  </r>
  <r>
    <s v="TXN_5216018"/>
    <s v="CUST_08"/>
    <x v="5"/>
    <s v="Item_25_FUR"/>
    <n v="41"/>
    <n v="1"/>
    <n v="41"/>
    <x v="2"/>
    <x v="1"/>
    <d v="2022-09-26T00:00:00"/>
    <x v="1"/>
  </r>
  <r>
    <s v="TXN_6945381"/>
    <s v="CUST_22"/>
    <x v="0"/>
    <s v="Item_23_PAT"/>
    <n v="38"/>
    <n v="6"/>
    <n v="228"/>
    <x v="2"/>
    <x v="0"/>
    <d v="2022-03-21T00:00:00"/>
    <x v="2"/>
  </r>
  <r>
    <s v="TXN_4901740"/>
    <s v="CUST_03"/>
    <x v="0"/>
    <s v="Item_23_PAT"/>
    <n v="38"/>
    <n v="5"/>
    <n v="190"/>
    <x v="2"/>
    <x v="1"/>
    <d v="2023-03-01T00:00:00"/>
    <x v="2"/>
  </r>
  <r>
    <s v="TXN_9075046"/>
    <s v="CUST_09"/>
    <x v="5"/>
    <s v="Item_23_FUR"/>
    <n v="38"/>
    <n v="2"/>
    <n v="76"/>
    <x v="1"/>
    <x v="0"/>
    <d v="2022-11-03T00:00:00"/>
    <x v="2"/>
  </r>
  <r>
    <s v="TXN_8896457"/>
    <s v="CUST_20"/>
    <x v="3"/>
    <s v="Item_24_BEV"/>
    <n v="39.5"/>
    <n v="5"/>
    <n v="197.5"/>
    <x v="0"/>
    <x v="1"/>
    <d v="2024-06-29T00:00:00"/>
    <x v="0"/>
  </r>
  <r>
    <s v="TXN_8199497"/>
    <s v="CUST_18"/>
    <x v="5"/>
    <s v="Item_20_FUR"/>
    <n v="33.5"/>
    <n v="4"/>
    <n v="134"/>
    <x v="2"/>
    <x v="1"/>
    <d v="2022-01-11T00:00:00"/>
    <x v="1"/>
  </r>
  <r>
    <s v="TXN_4379762"/>
    <s v="CUST_17"/>
    <x v="2"/>
    <m/>
    <m/>
    <n v="6"/>
    <n v="228"/>
    <x v="1"/>
    <x v="0"/>
    <d v="2024-08-06T00:00:00"/>
    <x v="0"/>
  </r>
  <r>
    <s v="TXN_8074211"/>
    <s v="CUST_18"/>
    <x v="1"/>
    <m/>
    <n v="29"/>
    <m/>
    <m/>
    <x v="2"/>
    <x v="1"/>
    <d v="2024-04-17T00:00:00"/>
    <x v="1"/>
  </r>
  <r>
    <s v="TXN_3608682"/>
    <s v="CUST_24"/>
    <x v="7"/>
    <s v="Item_2_CEA"/>
    <n v="6.5"/>
    <n v="1"/>
    <n v="6.5"/>
    <x v="2"/>
    <x v="1"/>
    <d v="2024-07-25T00:00:00"/>
    <x v="0"/>
  </r>
  <r>
    <s v="TXN_3231808"/>
    <s v="CUST_22"/>
    <x v="2"/>
    <s v="Item_18_BUT"/>
    <n v="30.5"/>
    <n v="9"/>
    <n v="274.5"/>
    <x v="0"/>
    <x v="1"/>
    <d v="2024-02-16T00:00:00"/>
    <x v="0"/>
  </r>
  <r>
    <s v="TXN_9404072"/>
    <s v="CUST_10"/>
    <x v="6"/>
    <s v="Item_6_EHE"/>
    <n v="12.5"/>
    <n v="4"/>
    <n v="50"/>
    <x v="1"/>
    <x v="0"/>
    <d v="2022-05-05T00:00:00"/>
    <x v="1"/>
  </r>
  <r>
    <s v="TXN_3205425"/>
    <s v="CUST_07"/>
    <x v="0"/>
    <s v="Item_12_PAT"/>
    <n v="21.5"/>
    <n v="5"/>
    <n v="107.5"/>
    <x v="1"/>
    <x v="0"/>
    <d v="2023-08-22T00:00:00"/>
    <x v="0"/>
  </r>
  <r>
    <s v="TXN_9621491"/>
    <s v="CUST_16"/>
    <x v="6"/>
    <s v="Item_21_EHE"/>
    <n v="35"/>
    <n v="3"/>
    <n v="105"/>
    <x v="2"/>
    <x v="0"/>
    <d v="2023-02-19T00:00:00"/>
    <x v="1"/>
  </r>
  <r>
    <s v="TXN_6765122"/>
    <s v="CUST_10"/>
    <x v="5"/>
    <s v="Item_6_FUR"/>
    <n v="12.5"/>
    <n v="4"/>
    <n v="50"/>
    <x v="1"/>
    <x v="1"/>
    <d v="2025-01-05T00:00:00"/>
    <x v="1"/>
  </r>
  <r>
    <s v="TXN_4805802"/>
    <s v="CUST_02"/>
    <x v="3"/>
    <s v="Item_23_BEV"/>
    <n v="38"/>
    <n v="2"/>
    <n v="76"/>
    <x v="2"/>
    <x v="0"/>
    <d v="2024-10-27T00:00:00"/>
    <x v="2"/>
  </r>
  <r>
    <s v="TXN_6400204"/>
    <s v="CUST_11"/>
    <x v="5"/>
    <s v="Item_9_FUR"/>
    <n v="17"/>
    <n v="2"/>
    <n v="34"/>
    <x v="2"/>
    <x v="1"/>
    <d v="2022-07-18T00:00:00"/>
    <x v="2"/>
  </r>
  <r>
    <s v="TXN_3758544"/>
    <s v="CUST_15"/>
    <x v="2"/>
    <s v="Item_23_BUT"/>
    <n v="38"/>
    <n v="5"/>
    <n v="190"/>
    <x v="2"/>
    <x v="0"/>
    <d v="2022-05-10T00:00:00"/>
    <x v="2"/>
  </r>
  <r>
    <s v="TXN_1305845"/>
    <s v="CUST_01"/>
    <x v="3"/>
    <s v="Item_2_BEV"/>
    <n v="6.5"/>
    <n v="6"/>
    <n v="39"/>
    <x v="0"/>
    <x v="0"/>
    <d v="2024-12-17T00:00:00"/>
    <x v="0"/>
  </r>
  <r>
    <s v="TXN_8517369"/>
    <s v="CUST_01"/>
    <x v="7"/>
    <s v="Item_5_CEA"/>
    <n v="11"/>
    <n v="10"/>
    <n v="110"/>
    <x v="2"/>
    <x v="0"/>
    <d v="2024-07-09T00:00:00"/>
    <x v="2"/>
  </r>
  <r>
    <s v="TXN_2991837"/>
    <s v="CUST_22"/>
    <x v="3"/>
    <s v="Item_8_BEV"/>
    <n v="15.5"/>
    <n v="7"/>
    <n v="108.5"/>
    <x v="2"/>
    <x v="1"/>
    <d v="2024-05-31T00:00:00"/>
    <x v="0"/>
  </r>
  <r>
    <s v="TXN_9384720"/>
    <s v="CUST_19"/>
    <x v="4"/>
    <s v="Item_12_FOOD"/>
    <n v="21.5"/>
    <n v="6"/>
    <n v="129"/>
    <x v="2"/>
    <x v="0"/>
    <d v="2024-12-30T00:00:00"/>
    <x v="2"/>
  </r>
  <r>
    <s v="TXN_4644013"/>
    <s v="CUST_25"/>
    <x v="0"/>
    <s v="Item_8_PAT"/>
    <n v="15.5"/>
    <n v="4"/>
    <n v="62"/>
    <x v="1"/>
    <x v="1"/>
    <d v="2023-03-31T00:00:00"/>
    <x v="1"/>
  </r>
  <r>
    <s v="TXN_5523804"/>
    <s v="CUST_09"/>
    <x v="6"/>
    <s v="Item_20_EHE"/>
    <n v="33.5"/>
    <n v="6"/>
    <n v="201"/>
    <x v="2"/>
    <x v="1"/>
    <d v="2023-05-07T00:00:00"/>
    <x v="0"/>
  </r>
  <r>
    <s v="TXN_2197774"/>
    <s v="CUST_04"/>
    <x v="4"/>
    <s v="Item_20_FOOD"/>
    <n v="33.5"/>
    <n v="5"/>
    <n v="167.5"/>
    <x v="1"/>
    <x v="0"/>
    <d v="2023-07-25T00:00:00"/>
    <x v="1"/>
  </r>
  <r>
    <s v="TXN_2114614"/>
    <s v="CUST_12"/>
    <x v="3"/>
    <m/>
    <n v="24.5"/>
    <m/>
    <m/>
    <x v="0"/>
    <x v="1"/>
    <d v="2023-09-02T00:00:00"/>
    <x v="2"/>
  </r>
  <r>
    <s v="TXN_6223914"/>
    <s v="CUST_21"/>
    <x v="5"/>
    <s v="Item_16_FUR"/>
    <n v="27.5"/>
    <n v="4"/>
    <n v="110"/>
    <x v="1"/>
    <x v="1"/>
    <d v="2024-08-12T00:00:00"/>
    <x v="2"/>
  </r>
  <r>
    <s v="TXN_9374739"/>
    <s v="CUST_05"/>
    <x v="7"/>
    <m/>
    <n v="36.5"/>
    <m/>
    <m/>
    <x v="2"/>
    <x v="1"/>
    <d v="2022-07-24T00:00:00"/>
    <x v="0"/>
  </r>
  <r>
    <s v="TXN_1516498"/>
    <s v="CUST_21"/>
    <x v="7"/>
    <s v="Item_1_CEA"/>
    <n v="5"/>
    <n v="2"/>
    <n v="10"/>
    <x v="2"/>
    <x v="1"/>
    <d v="2023-01-29T00:00:00"/>
    <x v="2"/>
  </r>
  <r>
    <s v="TXN_8140334"/>
    <s v="CUST_07"/>
    <x v="5"/>
    <s v="Item_24_FUR"/>
    <n v="39.5"/>
    <n v="3"/>
    <n v="118.5"/>
    <x v="0"/>
    <x v="0"/>
    <d v="2024-10-26T00:00:00"/>
    <x v="0"/>
  </r>
  <r>
    <s v="TXN_9271260"/>
    <s v="CUST_05"/>
    <x v="3"/>
    <s v="Item_8_BEV"/>
    <n v="15.5"/>
    <n v="7"/>
    <n v="108.5"/>
    <x v="0"/>
    <x v="0"/>
    <d v="2022-10-07T00:00:00"/>
    <x v="1"/>
  </r>
  <r>
    <s v="TXN_3856063"/>
    <s v="CUST_18"/>
    <x v="4"/>
    <s v="Item_14_FOOD"/>
    <n v="24.5"/>
    <n v="5"/>
    <n v="122.5"/>
    <x v="0"/>
    <x v="1"/>
    <d v="2023-11-25T00:00:00"/>
    <x v="0"/>
  </r>
  <r>
    <s v="TXN_3816500"/>
    <s v="CUST_07"/>
    <x v="4"/>
    <s v="Item_3_FOOD"/>
    <n v="8"/>
    <n v="8"/>
    <n v="64"/>
    <x v="0"/>
    <x v="0"/>
    <d v="2022-02-16T00:00:00"/>
    <x v="0"/>
  </r>
  <r>
    <s v="TXN_2510100"/>
    <s v="CUST_22"/>
    <x v="4"/>
    <s v="Item_20_FOOD"/>
    <n v="33.5"/>
    <n v="1"/>
    <n v="33.5"/>
    <x v="2"/>
    <x v="0"/>
    <d v="2022-09-04T00:00:00"/>
    <x v="0"/>
  </r>
  <r>
    <s v="TXN_4356714"/>
    <s v="CUST_23"/>
    <x v="7"/>
    <s v="Item_6_CEA"/>
    <n v="12.5"/>
    <n v="8"/>
    <n v="100"/>
    <x v="2"/>
    <x v="0"/>
    <d v="2023-11-24T00:00:00"/>
    <x v="0"/>
  </r>
  <r>
    <s v="TXN_2017094"/>
    <s v="CUST_11"/>
    <x v="0"/>
    <s v="Item_17_PAT"/>
    <n v="29"/>
    <n v="7"/>
    <n v="203"/>
    <x v="2"/>
    <x v="1"/>
    <d v="2022-02-20T00:00:00"/>
    <x v="1"/>
  </r>
  <r>
    <s v="TXN_9059235"/>
    <s v="CUST_12"/>
    <x v="3"/>
    <s v="Item_2_BEV"/>
    <n v="6.5"/>
    <n v="7"/>
    <n v="45.5"/>
    <x v="2"/>
    <x v="1"/>
    <d v="2022-08-28T00:00:00"/>
    <x v="2"/>
  </r>
  <r>
    <s v="TXN_6229221"/>
    <s v="CUST_10"/>
    <x v="0"/>
    <s v="Item_2_PAT"/>
    <n v="6.5"/>
    <n v="7"/>
    <n v="45.5"/>
    <x v="0"/>
    <x v="0"/>
    <d v="2023-04-07T00:00:00"/>
    <x v="2"/>
  </r>
  <r>
    <s v="TXN_1528866"/>
    <s v="CUST_25"/>
    <x v="7"/>
    <s v="Item_9_CEA"/>
    <n v="17"/>
    <n v="6"/>
    <n v="102"/>
    <x v="1"/>
    <x v="0"/>
    <d v="2022-02-14T00:00:00"/>
    <x v="2"/>
  </r>
  <r>
    <s v="TXN_3521280"/>
    <s v="CUST_17"/>
    <x v="3"/>
    <s v="Item_16_BEV"/>
    <n v="27.5"/>
    <n v="9"/>
    <n v="247.5"/>
    <x v="0"/>
    <x v="0"/>
    <d v="2022-01-22T00:00:00"/>
    <x v="0"/>
  </r>
  <r>
    <s v="TXN_9554941"/>
    <s v="CUST_15"/>
    <x v="0"/>
    <s v="Item_13_PAT"/>
    <n v="23"/>
    <n v="6"/>
    <n v="138"/>
    <x v="0"/>
    <x v="0"/>
    <d v="2024-08-17T00:00:00"/>
    <x v="0"/>
  </r>
  <r>
    <s v="TXN_9823408"/>
    <s v="CUST_05"/>
    <x v="7"/>
    <m/>
    <m/>
    <n v="3"/>
    <n v="51"/>
    <x v="2"/>
    <x v="1"/>
    <d v="2024-10-20T00:00:00"/>
    <x v="2"/>
  </r>
  <r>
    <s v="TXN_4404066"/>
    <s v="CUST_02"/>
    <x v="1"/>
    <s v="Item_13_MILK"/>
    <n v="23"/>
    <n v="2"/>
    <n v="46"/>
    <x v="1"/>
    <x v="0"/>
    <d v="2023-05-15T00:00:00"/>
    <x v="0"/>
  </r>
  <r>
    <s v="TXN_7922911"/>
    <s v="CUST_04"/>
    <x v="3"/>
    <s v="Item_17_BEV"/>
    <n v="29"/>
    <n v="10"/>
    <n v="290"/>
    <x v="0"/>
    <x v="0"/>
    <d v="2024-10-01T00:00:00"/>
    <x v="2"/>
  </r>
  <r>
    <s v="TXN_2209308"/>
    <s v="CUST_15"/>
    <x v="6"/>
    <s v="Item_17_EHE"/>
    <n v="29"/>
    <n v="9"/>
    <n v="261"/>
    <x v="2"/>
    <x v="0"/>
    <d v="2023-05-23T00:00:00"/>
    <x v="0"/>
  </r>
  <r>
    <s v="TXN_6325212"/>
    <s v="CUST_03"/>
    <x v="0"/>
    <m/>
    <m/>
    <n v="8"/>
    <n v="244"/>
    <x v="0"/>
    <x v="1"/>
    <d v="2023-06-07T00:00:00"/>
    <x v="2"/>
  </r>
  <r>
    <s v="TXN_3157841"/>
    <s v="CUST_14"/>
    <x v="1"/>
    <s v="Item_7_MILK"/>
    <n v="14"/>
    <n v="6"/>
    <n v="84"/>
    <x v="1"/>
    <x v="1"/>
    <d v="2023-02-22T00:00:00"/>
    <x v="2"/>
  </r>
  <r>
    <s v="TXN_9929072"/>
    <s v="CUST_01"/>
    <x v="0"/>
    <s v="Item_4_PAT"/>
    <n v="9.5"/>
    <n v="5"/>
    <n v="47.5"/>
    <x v="2"/>
    <x v="1"/>
    <d v="2024-05-27T00:00:00"/>
    <x v="2"/>
  </r>
  <r>
    <s v="TXN_9489720"/>
    <s v="CUST_23"/>
    <x v="1"/>
    <s v="Item_7_MILK"/>
    <n v="14"/>
    <n v="2"/>
    <n v="28"/>
    <x v="0"/>
    <x v="0"/>
    <d v="2023-04-01T00:00:00"/>
    <x v="0"/>
  </r>
  <r>
    <s v="TXN_7608026"/>
    <s v="CUST_14"/>
    <x v="5"/>
    <s v="Item_16_FUR"/>
    <n v="27.5"/>
    <n v="4"/>
    <n v="110"/>
    <x v="2"/>
    <x v="0"/>
    <d v="2024-12-08T00:00:00"/>
    <x v="2"/>
  </r>
  <r>
    <s v="TXN_8627287"/>
    <s v="CUST_21"/>
    <x v="1"/>
    <s v="Item_12_MILK"/>
    <n v="21.5"/>
    <n v="2"/>
    <n v="43"/>
    <x v="2"/>
    <x v="1"/>
    <d v="2024-01-11T00:00:00"/>
    <x v="2"/>
  </r>
  <r>
    <s v="TXN_9014397"/>
    <s v="CUST_19"/>
    <x v="6"/>
    <m/>
    <m/>
    <n v="3"/>
    <n v="78"/>
    <x v="1"/>
    <x v="0"/>
    <d v="2022-04-22T00:00:00"/>
    <x v="0"/>
  </r>
  <r>
    <s v="TXN_6036397"/>
    <s v="CUST_06"/>
    <x v="2"/>
    <m/>
    <n v="36.5"/>
    <m/>
    <m/>
    <x v="0"/>
    <x v="0"/>
    <d v="2023-10-08T00:00:00"/>
    <x v="1"/>
  </r>
  <r>
    <s v="TXN_3707187"/>
    <s v="CUST_04"/>
    <x v="2"/>
    <s v="Item_3_BUT"/>
    <n v="8"/>
    <n v="1"/>
    <n v="8"/>
    <x v="1"/>
    <x v="1"/>
    <d v="2022-06-10T00:00:00"/>
    <x v="2"/>
  </r>
  <r>
    <s v="TXN_7059985"/>
    <s v="CUST_18"/>
    <x v="5"/>
    <s v="Item_5_FUR"/>
    <n v="11"/>
    <n v="6"/>
    <n v="66"/>
    <x v="2"/>
    <x v="1"/>
    <d v="2022-09-18T00:00:00"/>
    <x v="2"/>
  </r>
  <r>
    <s v="TXN_2090888"/>
    <s v="CUST_18"/>
    <x v="3"/>
    <s v="Item_14_BEV"/>
    <n v="24.5"/>
    <n v="4"/>
    <n v="98"/>
    <x v="1"/>
    <x v="1"/>
    <d v="2023-03-12T00:00:00"/>
    <x v="2"/>
  </r>
  <r>
    <s v="TXN_8144925"/>
    <s v="CUST_15"/>
    <x v="4"/>
    <s v="Item_9_FOOD"/>
    <n v="17"/>
    <n v="10"/>
    <n v="170"/>
    <x v="2"/>
    <x v="0"/>
    <d v="2022-01-14T00:00:00"/>
    <x v="0"/>
  </r>
  <r>
    <s v="TXN_4064394"/>
    <s v="CUST_04"/>
    <x v="6"/>
    <s v="Item_23_EHE"/>
    <n v="38"/>
    <n v="8"/>
    <n v="304"/>
    <x v="1"/>
    <x v="1"/>
    <d v="2023-09-07T00:00:00"/>
    <x v="0"/>
  </r>
  <r>
    <s v="TXN_7888046"/>
    <s v="CUST_24"/>
    <x v="1"/>
    <s v="Item_22_MILK"/>
    <n v="36.5"/>
    <n v="3"/>
    <n v="109.5"/>
    <x v="0"/>
    <x v="1"/>
    <d v="2023-10-22T00:00:00"/>
    <x v="1"/>
  </r>
  <r>
    <s v="TXN_4506615"/>
    <s v="CUST_10"/>
    <x v="2"/>
    <s v="Item_12_BUT"/>
    <n v="21.5"/>
    <n v="3"/>
    <n v="64.5"/>
    <x v="1"/>
    <x v="1"/>
    <d v="2022-05-29T00:00:00"/>
    <x v="1"/>
  </r>
  <r>
    <s v="TXN_7239667"/>
    <s v="CUST_19"/>
    <x v="0"/>
    <s v="Item_16_PAT"/>
    <n v="27.5"/>
    <n v="10"/>
    <n v="275"/>
    <x v="2"/>
    <x v="1"/>
    <d v="2023-01-08T00:00:00"/>
    <x v="1"/>
  </r>
  <r>
    <s v="TXN_4299995"/>
    <s v="CUST_22"/>
    <x v="5"/>
    <s v="Item_5_FUR"/>
    <n v="11"/>
    <n v="8"/>
    <n v="88"/>
    <x v="1"/>
    <x v="1"/>
    <d v="2022-06-28T00:00:00"/>
    <x v="0"/>
  </r>
  <r>
    <s v="TXN_7107517"/>
    <s v="CUST_16"/>
    <x v="2"/>
    <s v="Item_12_BUT"/>
    <n v="21.5"/>
    <n v="9"/>
    <n v="193.5"/>
    <x v="0"/>
    <x v="0"/>
    <d v="2024-01-19T00:00:00"/>
    <x v="0"/>
  </r>
  <r>
    <s v="TXN_3195860"/>
    <s v="CUST_17"/>
    <x v="1"/>
    <s v="Item_22_MILK"/>
    <n v="36.5"/>
    <n v="1"/>
    <n v="36.5"/>
    <x v="2"/>
    <x v="0"/>
    <d v="2022-08-05T00:00:00"/>
    <x v="1"/>
  </r>
  <r>
    <s v="TXN_3878711"/>
    <s v="CUST_21"/>
    <x v="3"/>
    <s v="Item_22_BEV"/>
    <n v="36.5"/>
    <n v="5"/>
    <n v="182.5"/>
    <x v="2"/>
    <x v="1"/>
    <d v="2022-07-22T00:00:00"/>
    <x v="0"/>
  </r>
  <r>
    <s v="TXN_4871817"/>
    <s v="CUST_25"/>
    <x v="0"/>
    <s v="Item_15_PAT"/>
    <n v="26"/>
    <n v="9"/>
    <n v="234"/>
    <x v="2"/>
    <x v="1"/>
    <d v="2022-10-01T00:00:00"/>
    <x v="1"/>
  </r>
  <r>
    <s v="TXN_2285773"/>
    <s v="CUST_04"/>
    <x v="7"/>
    <s v="Item_5_CEA"/>
    <n v="11"/>
    <n v="4"/>
    <n v="44"/>
    <x v="0"/>
    <x v="1"/>
    <d v="2024-05-26T00:00:00"/>
    <x v="0"/>
  </r>
  <r>
    <s v="TXN_8540496"/>
    <s v="CUST_24"/>
    <x v="6"/>
    <s v="Item_13_EHE"/>
    <n v="23"/>
    <n v="5"/>
    <n v="115"/>
    <x v="2"/>
    <x v="0"/>
    <d v="2022-05-09T00:00:00"/>
    <x v="2"/>
  </r>
  <r>
    <s v="TXN_9357539"/>
    <s v="CUST_14"/>
    <x v="4"/>
    <s v="Item_20_FOOD"/>
    <n v="33.5"/>
    <n v="1"/>
    <n v="33.5"/>
    <x v="0"/>
    <x v="1"/>
    <d v="2025-01-08T00:00:00"/>
    <x v="1"/>
  </r>
  <r>
    <s v="TXN_9441394"/>
    <s v="CUST_21"/>
    <x v="3"/>
    <s v="Item_7_BEV"/>
    <n v="14"/>
    <n v="1"/>
    <n v="14"/>
    <x v="0"/>
    <x v="0"/>
    <d v="2022-02-12T00:00:00"/>
    <x v="0"/>
  </r>
  <r>
    <s v="TXN_9192184"/>
    <s v="CUST_01"/>
    <x v="4"/>
    <s v="Item_14_FOOD"/>
    <n v="24.5"/>
    <n v="6"/>
    <n v="147"/>
    <x v="0"/>
    <x v="0"/>
    <d v="2024-12-15T00:00:00"/>
    <x v="2"/>
  </r>
  <r>
    <s v="TXN_7766873"/>
    <s v="CUST_09"/>
    <x v="7"/>
    <m/>
    <n v="21.5"/>
    <m/>
    <m/>
    <x v="0"/>
    <x v="0"/>
    <d v="2023-03-29T00:00:00"/>
    <x v="1"/>
  </r>
  <r>
    <s v="TXN_3298194"/>
    <s v="CUST_06"/>
    <x v="5"/>
    <s v="Item_24_FUR"/>
    <n v="39.5"/>
    <n v="4"/>
    <n v="158"/>
    <x v="1"/>
    <x v="1"/>
    <d v="2023-02-10T00:00:00"/>
    <x v="1"/>
  </r>
  <r>
    <s v="TXN_4461053"/>
    <s v="CUST_14"/>
    <x v="3"/>
    <s v="Item_1_BEV"/>
    <n v="5"/>
    <n v="9"/>
    <n v="45"/>
    <x v="0"/>
    <x v="1"/>
    <d v="2023-07-13T00:00:00"/>
    <x v="2"/>
  </r>
  <r>
    <s v="TXN_5558575"/>
    <s v="CUST_14"/>
    <x v="4"/>
    <s v="Item_20_FOOD"/>
    <n v="33.5"/>
    <n v="1"/>
    <n v="33.5"/>
    <x v="1"/>
    <x v="1"/>
    <d v="2023-08-24T00:00:00"/>
    <x v="0"/>
  </r>
  <r>
    <s v="TXN_8715500"/>
    <s v="CUST_03"/>
    <x v="7"/>
    <s v="Item_9_CEA"/>
    <n v="17"/>
    <n v="10"/>
    <n v="170"/>
    <x v="1"/>
    <x v="0"/>
    <d v="2023-02-18T00:00:00"/>
    <x v="0"/>
  </r>
  <r>
    <s v="TXN_2577257"/>
    <s v="CUST_07"/>
    <x v="7"/>
    <s v="Item_10_CEA"/>
    <n v="18.5"/>
    <n v="8"/>
    <n v="148"/>
    <x v="2"/>
    <x v="1"/>
    <d v="2023-10-28T00:00:00"/>
    <x v="1"/>
  </r>
  <r>
    <s v="TXN_8722334"/>
    <s v="CUST_20"/>
    <x v="0"/>
    <s v="Item_23_PAT"/>
    <n v="38"/>
    <n v="3"/>
    <n v="114"/>
    <x v="2"/>
    <x v="1"/>
    <d v="2024-06-26T00:00:00"/>
    <x v="2"/>
  </r>
  <r>
    <s v="TXN_9420175"/>
    <s v="CUST_11"/>
    <x v="2"/>
    <s v="Item_10_BUT"/>
    <n v="18.5"/>
    <n v="10"/>
    <n v="185"/>
    <x v="0"/>
    <x v="1"/>
    <d v="2024-08-14T00:00:00"/>
    <x v="2"/>
  </r>
  <r>
    <s v="TXN_5384743"/>
    <s v="CUST_19"/>
    <x v="6"/>
    <s v="Item_19_EHE"/>
    <n v="32"/>
    <n v="8"/>
    <n v="256"/>
    <x v="1"/>
    <x v="0"/>
    <d v="2024-04-08T00:00:00"/>
    <x v="1"/>
  </r>
  <r>
    <s v="TXN_6483370"/>
    <s v="CUST_25"/>
    <x v="4"/>
    <s v="Item_21_FOOD"/>
    <n v="35"/>
    <n v="2"/>
    <n v="70"/>
    <x v="1"/>
    <x v="0"/>
    <d v="2023-06-21T00:00:00"/>
    <x v="1"/>
  </r>
  <r>
    <s v="TXN_9026093"/>
    <s v="CUST_21"/>
    <x v="7"/>
    <s v="Item_14_CEA"/>
    <n v="24.5"/>
    <n v="1"/>
    <n v="24.5"/>
    <x v="2"/>
    <x v="0"/>
    <d v="2024-01-04T00:00:00"/>
    <x v="0"/>
  </r>
  <r>
    <s v="TXN_1746795"/>
    <s v="CUST_18"/>
    <x v="6"/>
    <m/>
    <n v="9.5"/>
    <m/>
    <m/>
    <x v="1"/>
    <x v="1"/>
    <d v="2024-01-15T00:00:00"/>
    <x v="1"/>
  </r>
  <r>
    <s v="TXN_8804764"/>
    <s v="CUST_02"/>
    <x v="3"/>
    <s v="Item_12_BEV"/>
    <n v="21.5"/>
    <n v="9"/>
    <n v="193.5"/>
    <x v="1"/>
    <x v="0"/>
    <d v="2025-01-16T00:00:00"/>
    <x v="0"/>
  </r>
  <r>
    <s v="TXN_3254406"/>
    <s v="CUST_13"/>
    <x v="2"/>
    <s v="Item_3_BUT"/>
    <n v="8"/>
    <n v="9"/>
    <n v="72"/>
    <x v="0"/>
    <x v="1"/>
    <d v="2023-10-23T00:00:00"/>
    <x v="2"/>
  </r>
  <r>
    <s v="TXN_7019152"/>
    <s v="CUST_21"/>
    <x v="3"/>
    <s v="Item_11_BEV"/>
    <n v="20"/>
    <n v="10"/>
    <n v="200"/>
    <x v="0"/>
    <x v="0"/>
    <d v="2025-01-02T00:00:00"/>
    <x v="2"/>
  </r>
  <r>
    <s v="TXN_8845178"/>
    <s v="CUST_15"/>
    <x v="5"/>
    <s v="Item_15_FUR"/>
    <n v="26"/>
    <n v="3"/>
    <n v="78"/>
    <x v="0"/>
    <x v="1"/>
    <d v="2023-09-16T00:00:00"/>
    <x v="1"/>
  </r>
  <r>
    <s v="TXN_4130749"/>
    <s v="CUST_20"/>
    <x v="6"/>
    <s v="Item_6_EHE"/>
    <n v="12.5"/>
    <n v="9"/>
    <n v="112.5"/>
    <x v="0"/>
    <x v="0"/>
    <d v="2023-01-25T00:00:00"/>
    <x v="2"/>
  </r>
  <r>
    <s v="TXN_7704793"/>
    <s v="CUST_22"/>
    <x v="5"/>
    <s v="Item_25_FUR"/>
    <n v="41"/>
    <n v="4"/>
    <n v="164"/>
    <x v="0"/>
    <x v="1"/>
    <d v="2023-07-02T00:00:00"/>
    <x v="2"/>
  </r>
  <r>
    <s v="TXN_9349221"/>
    <s v="CUST_09"/>
    <x v="2"/>
    <m/>
    <n v="6.5"/>
    <m/>
    <m/>
    <x v="0"/>
    <x v="0"/>
    <d v="2023-05-02T00:00:00"/>
    <x v="2"/>
  </r>
  <r>
    <s v="TXN_4862103"/>
    <s v="CUST_10"/>
    <x v="2"/>
    <s v="Item_13_BUT"/>
    <n v="23"/>
    <n v="10"/>
    <n v="230"/>
    <x v="1"/>
    <x v="0"/>
    <d v="2022-10-25T00:00:00"/>
    <x v="0"/>
  </r>
  <r>
    <s v="TXN_7928146"/>
    <s v="CUST_20"/>
    <x v="0"/>
    <s v="Item_4_PAT"/>
    <n v="9.5"/>
    <n v="7"/>
    <n v="66.5"/>
    <x v="0"/>
    <x v="0"/>
    <d v="2022-07-10T00:00:00"/>
    <x v="2"/>
  </r>
  <r>
    <s v="TXN_3786390"/>
    <s v="CUST_15"/>
    <x v="6"/>
    <s v="Item_5_EHE"/>
    <n v="11"/>
    <n v="6"/>
    <n v="66"/>
    <x v="1"/>
    <x v="1"/>
    <d v="2022-06-19T00:00:00"/>
    <x v="2"/>
  </r>
  <r>
    <s v="TXN_7017227"/>
    <s v="CUST_23"/>
    <x v="2"/>
    <s v="Item_19_BUT"/>
    <n v="32"/>
    <n v="10"/>
    <n v="320"/>
    <x v="2"/>
    <x v="1"/>
    <d v="2024-07-02T00:00:00"/>
    <x v="1"/>
  </r>
  <r>
    <s v="TXN_1778676"/>
    <s v="CUST_22"/>
    <x v="6"/>
    <s v="Item_25_EHE"/>
    <n v="41"/>
    <n v="6"/>
    <n v="246"/>
    <x v="0"/>
    <x v="0"/>
    <d v="2022-09-21T00:00:00"/>
    <x v="2"/>
  </r>
  <r>
    <s v="TXN_3809776"/>
    <s v="CUST_25"/>
    <x v="0"/>
    <s v="Item_19_PAT"/>
    <n v="32"/>
    <n v="3"/>
    <n v="96"/>
    <x v="2"/>
    <x v="0"/>
    <d v="2023-02-10T00:00:00"/>
    <x v="1"/>
  </r>
  <r>
    <s v="TXN_5127097"/>
    <s v="CUST_08"/>
    <x v="4"/>
    <s v="Item_18_FOOD"/>
    <n v="30.5"/>
    <n v="7"/>
    <n v="213.5"/>
    <x v="0"/>
    <x v="1"/>
    <d v="2023-02-28T00:00:00"/>
    <x v="2"/>
  </r>
  <r>
    <s v="TXN_4399010"/>
    <s v="CUST_11"/>
    <x v="6"/>
    <s v="Item_25_EHE"/>
    <n v="41"/>
    <n v="4"/>
    <n v="164"/>
    <x v="0"/>
    <x v="0"/>
    <d v="2023-09-21T00:00:00"/>
    <x v="1"/>
  </r>
  <r>
    <s v="TXN_6603773"/>
    <s v="CUST_11"/>
    <x v="6"/>
    <s v="Item_8_EHE"/>
    <n v="15.5"/>
    <n v="6"/>
    <n v="93"/>
    <x v="0"/>
    <x v="0"/>
    <d v="2024-03-29T00:00:00"/>
    <x v="0"/>
  </r>
  <r>
    <s v="TXN_8925408"/>
    <s v="CUST_22"/>
    <x v="7"/>
    <m/>
    <n v="35"/>
    <m/>
    <m/>
    <x v="2"/>
    <x v="1"/>
    <d v="2024-11-30T00:00:00"/>
    <x v="1"/>
  </r>
  <r>
    <s v="TXN_9682433"/>
    <s v="CUST_16"/>
    <x v="0"/>
    <m/>
    <m/>
    <n v="1"/>
    <n v="17"/>
    <x v="1"/>
    <x v="0"/>
    <d v="2024-11-29T00:00:00"/>
    <x v="0"/>
  </r>
  <r>
    <s v="TXN_5814800"/>
    <s v="CUST_11"/>
    <x v="6"/>
    <s v="Item_15_EHE"/>
    <n v="26"/>
    <n v="6"/>
    <n v="156"/>
    <x v="0"/>
    <x v="1"/>
    <d v="2024-08-13T00:00:00"/>
    <x v="0"/>
  </r>
  <r>
    <s v="TXN_3925839"/>
    <s v="CUST_05"/>
    <x v="4"/>
    <m/>
    <m/>
    <n v="9"/>
    <n v="261"/>
    <x v="2"/>
    <x v="0"/>
    <d v="2024-04-03T00:00:00"/>
    <x v="2"/>
  </r>
  <r>
    <s v="TXN_7682765"/>
    <s v="CUST_16"/>
    <x v="6"/>
    <s v="Item_15_EHE"/>
    <n v="26"/>
    <n v="3"/>
    <n v="78"/>
    <x v="2"/>
    <x v="0"/>
    <d v="2023-07-29T00:00:00"/>
    <x v="0"/>
  </r>
  <r>
    <s v="TXN_2570631"/>
    <s v="CUST_19"/>
    <x v="0"/>
    <s v="Item_1_PAT"/>
    <n v="5"/>
    <n v="6"/>
    <n v="30"/>
    <x v="1"/>
    <x v="0"/>
    <d v="2024-12-23T00:00:00"/>
    <x v="1"/>
  </r>
  <r>
    <s v="TXN_3801711"/>
    <s v="CUST_17"/>
    <x v="2"/>
    <s v="Item_15_BUT"/>
    <n v="26"/>
    <n v="2"/>
    <n v="52"/>
    <x v="2"/>
    <x v="1"/>
    <d v="2023-05-13T00:00:00"/>
    <x v="2"/>
  </r>
  <r>
    <s v="TXN_3975050"/>
    <s v="CUST_19"/>
    <x v="0"/>
    <s v="Item_9_PAT"/>
    <n v="17"/>
    <n v="8"/>
    <n v="136"/>
    <x v="0"/>
    <x v="0"/>
    <d v="2024-09-29T00:00:00"/>
    <x v="1"/>
  </r>
  <r>
    <s v="TXN_2764924"/>
    <s v="CUST_20"/>
    <x v="6"/>
    <s v="Item_16_EHE"/>
    <n v="27.5"/>
    <n v="1"/>
    <n v="27.5"/>
    <x v="1"/>
    <x v="0"/>
    <d v="2024-03-01T00:00:00"/>
    <x v="2"/>
  </r>
  <r>
    <s v="TXN_9532815"/>
    <s v="CUST_17"/>
    <x v="1"/>
    <s v="Item_6_MILK"/>
    <n v="12.5"/>
    <n v="6"/>
    <n v="75"/>
    <x v="1"/>
    <x v="0"/>
    <d v="2023-12-25T00:00:00"/>
    <x v="0"/>
  </r>
  <r>
    <s v="TXN_9575437"/>
    <s v="CUST_02"/>
    <x v="1"/>
    <s v="Item_24_MILK"/>
    <n v="39.5"/>
    <n v="10"/>
    <n v="395"/>
    <x v="1"/>
    <x v="0"/>
    <d v="2023-02-23T00:00:00"/>
    <x v="1"/>
  </r>
  <r>
    <s v="TXN_2572509"/>
    <s v="CUST_13"/>
    <x v="4"/>
    <s v="Item_20_FOOD"/>
    <n v="33.5"/>
    <n v="6"/>
    <n v="201"/>
    <x v="1"/>
    <x v="0"/>
    <d v="2023-08-29T00:00:00"/>
    <x v="1"/>
  </r>
  <r>
    <s v="TXN_4691878"/>
    <s v="CUST_10"/>
    <x v="5"/>
    <s v="Item_25_FUR"/>
    <n v="41"/>
    <n v="3"/>
    <n v="123"/>
    <x v="2"/>
    <x v="0"/>
    <d v="2024-02-11T00:00:00"/>
    <x v="0"/>
  </r>
  <r>
    <s v="TXN_5550924"/>
    <s v="CUST_11"/>
    <x v="3"/>
    <s v="Item_3_BEV"/>
    <n v="8"/>
    <n v="4"/>
    <n v="32"/>
    <x v="1"/>
    <x v="1"/>
    <d v="2022-12-29T00:00:00"/>
    <x v="2"/>
  </r>
  <r>
    <s v="TXN_7520240"/>
    <s v="CUST_12"/>
    <x v="3"/>
    <s v="Item_12_BEV"/>
    <n v="21.5"/>
    <n v="5"/>
    <n v="107.5"/>
    <x v="2"/>
    <x v="1"/>
    <d v="2024-02-04T00:00:00"/>
    <x v="2"/>
  </r>
  <r>
    <s v="TXN_1342762"/>
    <s v="CUST_01"/>
    <x v="5"/>
    <s v="Item_11_FUR"/>
    <n v="20"/>
    <n v="5"/>
    <n v="100"/>
    <x v="2"/>
    <x v="0"/>
    <d v="2023-03-09T00:00:00"/>
    <x v="2"/>
  </r>
  <r>
    <s v="TXN_1226245"/>
    <s v="CUST_18"/>
    <x v="4"/>
    <m/>
    <n v="21.5"/>
    <m/>
    <m/>
    <x v="1"/>
    <x v="1"/>
    <d v="2023-05-31T00:00:00"/>
    <x v="2"/>
  </r>
  <r>
    <s v="TXN_4989812"/>
    <s v="CUST_17"/>
    <x v="1"/>
    <s v="Item_6_MILK"/>
    <n v="12.5"/>
    <n v="8"/>
    <n v="100"/>
    <x v="1"/>
    <x v="0"/>
    <d v="2023-12-26T00:00:00"/>
    <x v="1"/>
  </r>
  <r>
    <s v="TXN_3137292"/>
    <s v="CUST_11"/>
    <x v="5"/>
    <s v="Item_5_FUR"/>
    <n v="11"/>
    <n v="7"/>
    <n v="77"/>
    <x v="1"/>
    <x v="0"/>
    <d v="2023-01-16T00:00:00"/>
    <x v="2"/>
  </r>
  <r>
    <s v="TXN_4926864"/>
    <s v="CUST_13"/>
    <x v="6"/>
    <s v="Item_23_EHE"/>
    <n v="38"/>
    <n v="3"/>
    <n v="114"/>
    <x v="1"/>
    <x v="0"/>
    <d v="2023-10-16T00:00:00"/>
    <x v="2"/>
  </r>
  <r>
    <s v="TXN_7382906"/>
    <s v="CUST_16"/>
    <x v="3"/>
    <s v="Item_16_BEV"/>
    <n v="27.5"/>
    <n v="8"/>
    <n v="220"/>
    <x v="2"/>
    <x v="1"/>
    <d v="2024-12-07T00:00:00"/>
    <x v="1"/>
  </r>
  <r>
    <s v="TXN_4361393"/>
    <s v="CUST_21"/>
    <x v="0"/>
    <s v="Item_9_PAT"/>
    <n v="17"/>
    <n v="6"/>
    <n v="102"/>
    <x v="2"/>
    <x v="0"/>
    <d v="2024-12-14T00:00:00"/>
    <x v="1"/>
  </r>
  <r>
    <s v="TXN_2073907"/>
    <s v="CUST_25"/>
    <x v="5"/>
    <s v="Item_21_FUR"/>
    <n v="35"/>
    <n v="7"/>
    <n v="245"/>
    <x v="0"/>
    <x v="1"/>
    <d v="2024-05-13T00:00:00"/>
    <x v="2"/>
  </r>
  <r>
    <s v="TXN_5939495"/>
    <s v="CUST_07"/>
    <x v="6"/>
    <s v="Item_20_EHE"/>
    <n v="33.5"/>
    <n v="3"/>
    <n v="100.5"/>
    <x v="1"/>
    <x v="1"/>
    <d v="2023-05-01T00:00:00"/>
    <x v="0"/>
  </r>
  <r>
    <s v="TXN_3158202"/>
    <s v="CUST_06"/>
    <x v="5"/>
    <s v="Item_20_FUR"/>
    <n v="33.5"/>
    <n v="3"/>
    <n v="100.5"/>
    <x v="0"/>
    <x v="0"/>
    <d v="2024-01-21T00:00:00"/>
    <x v="2"/>
  </r>
  <r>
    <s v="TXN_3974545"/>
    <s v="CUST_14"/>
    <x v="4"/>
    <s v="Item_11_FOOD"/>
    <n v="20"/>
    <n v="10"/>
    <n v="200"/>
    <x v="2"/>
    <x v="0"/>
    <d v="2023-05-03T00:00:00"/>
    <x v="2"/>
  </r>
  <r>
    <s v="TXN_7736317"/>
    <s v="CUST_09"/>
    <x v="6"/>
    <s v="Item_12_EHE"/>
    <n v="21.5"/>
    <n v="8"/>
    <n v="172"/>
    <x v="0"/>
    <x v="1"/>
    <d v="2023-09-08T00:00:00"/>
    <x v="1"/>
  </r>
  <r>
    <s v="TXN_6644662"/>
    <s v="CUST_19"/>
    <x v="4"/>
    <s v="Item_6_FOOD"/>
    <n v="12.5"/>
    <n v="9"/>
    <n v="112.5"/>
    <x v="2"/>
    <x v="0"/>
    <d v="2022-07-25T00:00:00"/>
    <x v="1"/>
  </r>
  <r>
    <s v="TXN_8356888"/>
    <s v="CUST_08"/>
    <x v="3"/>
    <s v="Item_14_BEV"/>
    <n v="24.5"/>
    <n v="6"/>
    <n v="147"/>
    <x v="1"/>
    <x v="0"/>
    <d v="2023-11-02T00:00:00"/>
    <x v="0"/>
  </r>
  <r>
    <s v="TXN_9211870"/>
    <s v="CUST_25"/>
    <x v="3"/>
    <s v="Item_19_BEV"/>
    <n v="32"/>
    <n v="10"/>
    <n v="320"/>
    <x v="2"/>
    <x v="0"/>
    <d v="2024-09-30T00:00:00"/>
    <x v="0"/>
  </r>
  <r>
    <s v="TXN_7455673"/>
    <s v="CUST_22"/>
    <x v="2"/>
    <s v="Item_6_BUT"/>
    <n v="12.5"/>
    <n v="2"/>
    <n v="25"/>
    <x v="2"/>
    <x v="0"/>
    <d v="2023-07-10T00:00:00"/>
    <x v="0"/>
  </r>
  <r>
    <s v="TXN_6721126"/>
    <s v="CUST_07"/>
    <x v="0"/>
    <s v="Item_10_PAT"/>
    <n v="18.5"/>
    <n v="1"/>
    <n v="18.5"/>
    <x v="1"/>
    <x v="1"/>
    <d v="2024-11-05T00:00:00"/>
    <x v="2"/>
  </r>
  <r>
    <s v="TXN_6362597"/>
    <s v="CUST_22"/>
    <x v="7"/>
    <s v="Item_15_CEA"/>
    <n v="26"/>
    <n v="2"/>
    <n v="52"/>
    <x v="1"/>
    <x v="1"/>
    <d v="2023-02-05T00:00:00"/>
    <x v="0"/>
  </r>
  <r>
    <s v="TXN_2595699"/>
    <s v="CUST_24"/>
    <x v="3"/>
    <s v="Item_19_BEV"/>
    <n v="32"/>
    <n v="5"/>
    <n v="160"/>
    <x v="1"/>
    <x v="1"/>
    <d v="2022-06-16T00:00:00"/>
    <x v="1"/>
  </r>
  <r>
    <s v="TXN_1318100"/>
    <s v="CUST_03"/>
    <x v="5"/>
    <s v="Item_20_FUR"/>
    <n v="33.5"/>
    <n v="10"/>
    <n v="335"/>
    <x v="2"/>
    <x v="0"/>
    <d v="2022-09-19T00:00:00"/>
    <x v="0"/>
  </r>
  <r>
    <s v="TXN_6886294"/>
    <s v="CUST_16"/>
    <x v="1"/>
    <s v="Item_16_MILK"/>
    <n v="27.5"/>
    <n v="3"/>
    <n v="82.5"/>
    <x v="0"/>
    <x v="0"/>
    <d v="2023-10-30T00:00:00"/>
    <x v="0"/>
  </r>
  <r>
    <s v="TXN_8087783"/>
    <s v="CUST_04"/>
    <x v="3"/>
    <s v="Item_25_BEV"/>
    <n v="41"/>
    <n v="7"/>
    <n v="287"/>
    <x v="0"/>
    <x v="1"/>
    <d v="2024-04-27T00:00:00"/>
    <x v="2"/>
  </r>
  <r>
    <s v="TXN_6980255"/>
    <s v="CUST_01"/>
    <x v="7"/>
    <s v="Item_19_CEA"/>
    <n v="32"/>
    <n v="7"/>
    <n v="224"/>
    <x v="0"/>
    <x v="0"/>
    <d v="2023-03-03T00:00:00"/>
    <x v="0"/>
  </r>
  <r>
    <s v="TXN_4169525"/>
    <s v="CUST_12"/>
    <x v="7"/>
    <s v="Item_13_CEA"/>
    <n v="23"/>
    <n v="1"/>
    <n v="23"/>
    <x v="2"/>
    <x v="1"/>
    <d v="2024-10-20T00:00:00"/>
    <x v="1"/>
  </r>
  <r>
    <s v="TXN_9946688"/>
    <s v="CUST_05"/>
    <x v="1"/>
    <s v="Item_3_MILK"/>
    <n v="8"/>
    <n v="8"/>
    <n v="64"/>
    <x v="0"/>
    <x v="0"/>
    <d v="2023-12-05T00:00:00"/>
    <x v="2"/>
  </r>
  <r>
    <s v="TXN_7280884"/>
    <s v="CUST_16"/>
    <x v="5"/>
    <s v="Item_20_FUR"/>
    <n v="33.5"/>
    <n v="10"/>
    <n v="335"/>
    <x v="2"/>
    <x v="0"/>
    <d v="2024-04-09T00:00:00"/>
    <x v="1"/>
  </r>
  <r>
    <s v="TXN_6398385"/>
    <s v="CUST_20"/>
    <x v="2"/>
    <s v="Item_20_BUT"/>
    <n v="33.5"/>
    <n v="5"/>
    <n v="167.5"/>
    <x v="1"/>
    <x v="1"/>
    <d v="2023-03-18T00:00:00"/>
    <x v="1"/>
  </r>
  <r>
    <s v="TXN_7472179"/>
    <s v="CUST_04"/>
    <x v="6"/>
    <s v="Item_8_EHE"/>
    <n v="15.5"/>
    <n v="2"/>
    <n v="31"/>
    <x v="0"/>
    <x v="0"/>
    <d v="2022-04-14T00:00:00"/>
    <x v="0"/>
  </r>
  <r>
    <s v="TXN_8969383"/>
    <s v="CUST_18"/>
    <x v="7"/>
    <s v="Item_11_CEA"/>
    <n v="20"/>
    <n v="6"/>
    <n v="120"/>
    <x v="0"/>
    <x v="1"/>
    <d v="2024-08-21T00:00:00"/>
    <x v="0"/>
  </r>
  <r>
    <s v="TXN_7254503"/>
    <s v="CUST_21"/>
    <x v="0"/>
    <s v="Item_4_PAT"/>
    <n v="9.5"/>
    <n v="6"/>
    <n v="57"/>
    <x v="2"/>
    <x v="0"/>
    <d v="2024-12-31T00:00:00"/>
    <x v="1"/>
  </r>
  <r>
    <s v="TXN_5761267"/>
    <s v="CUST_22"/>
    <x v="7"/>
    <s v="Item_23_CEA"/>
    <n v="38"/>
    <n v="7"/>
    <n v="266"/>
    <x v="2"/>
    <x v="1"/>
    <d v="2022-02-28T00:00:00"/>
    <x v="0"/>
  </r>
  <r>
    <s v="TXN_4044974"/>
    <s v="CUST_23"/>
    <x v="5"/>
    <m/>
    <n v="20"/>
    <m/>
    <m/>
    <x v="2"/>
    <x v="0"/>
    <d v="2024-01-14T00:00:00"/>
    <x v="1"/>
  </r>
  <r>
    <s v="TXN_6292001"/>
    <s v="CUST_22"/>
    <x v="4"/>
    <s v="Item_10_FOOD"/>
    <n v="18.5"/>
    <n v="5"/>
    <n v="92.5"/>
    <x v="1"/>
    <x v="1"/>
    <d v="2023-10-21T00:00:00"/>
    <x v="0"/>
  </r>
  <r>
    <s v="TXN_5612175"/>
    <s v="CUST_03"/>
    <x v="4"/>
    <m/>
    <m/>
    <n v="2"/>
    <n v="70"/>
    <x v="2"/>
    <x v="0"/>
    <d v="2025-01-16T00:00:00"/>
    <x v="0"/>
  </r>
  <r>
    <s v="TXN_1916676"/>
    <s v="CUST_11"/>
    <x v="6"/>
    <s v="Item_22_EHE"/>
    <n v="36.5"/>
    <n v="8"/>
    <n v="292"/>
    <x v="1"/>
    <x v="0"/>
    <d v="2023-06-06T00:00:00"/>
    <x v="2"/>
  </r>
  <r>
    <s v="TXN_7077220"/>
    <s v="CUST_10"/>
    <x v="2"/>
    <s v="Item_18_BUT"/>
    <n v="30.5"/>
    <n v="6"/>
    <n v="183"/>
    <x v="0"/>
    <x v="1"/>
    <d v="2023-04-09T00:00:00"/>
    <x v="2"/>
  </r>
  <r>
    <s v="TXN_4566087"/>
    <s v="CUST_11"/>
    <x v="3"/>
    <s v="Item_23_BEV"/>
    <n v="38"/>
    <n v="6"/>
    <n v="228"/>
    <x v="1"/>
    <x v="0"/>
    <d v="2024-08-17T00:00:00"/>
    <x v="2"/>
  </r>
  <r>
    <s v="TXN_3948601"/>
    <s v="CUST_04"/>
    <x v="4"/>
    <s v="Item_9_FOOD"/>
    <n v="17"/>
    <n v="1"/>
    <n v="17"/>
    <x v="2"/>
    <x v="1"/>
    <d v="2024-01-22T00:00:00"/>
    <x v="2"/>
  </r>
  <r>
    <s v="TXN_1238908"/>
    <s v="CUST_10"/>
    <x v="3"/>
    <s v="Item_12_BEV"/>
    <n v="21.5"/>
    <n v="7"/>
    <n v="150.5"/>
    <x v="2"/>
    <x v="0"/>
    <d v="2024-02-15T00:00:00"/>
    <x v="2"/>
  </r>
  <r>
    <s v="TXN_4055065"/>
    <s v="CUST_04"/>
    <x v="2"/>
    <s v="Item_15_BUT"/>
    <n v="26"/>
    <n v="2"/>
    <n v="52"/>
    <x v="2"/>
    <x v="0"/>
    <d v="2022-07-12T00:00:00"/>
    <x v="2"/>
  </r>
  <r>
    <s v="TXN_6226129"/>
    <s v="CUST_24"/>
    <x v="7"/>
    <s v="Item_7_CEA"/>
    <n v="14"/>
    <n v="3"/>
    <n v="42"/>
    <x v="0"/>
    <x v="1"/>
    <d v="2022-07-16T00:00:00"/>
    <x v="0"/>
  </r>
  <r>
    <s v="TXN_4288023"/>
    <s v="CUST_06"/>
    <x v="5"/>
    <s v="Item_19_FUR"/>
    <n v="32"/>
    <n v="1"/>
    <n v="32"/>
    <x v="2"/>
    <x v="1"/>
    <d v="2023-05-04T00:00:00"/>
    <x v="0"/>
  </r>
  <r>
    <s v="TXN_6845708"/>
    <s v="CUST_13"/>
    <x v="2"/>
    <s v="Item_2_BUT"/>
    <n v="6.5"/>
    <n v="6"/>
    <n v="39"/>
    <x v="0"/>
    <x v="0"/>
    <d v="2024-07-18T00:00:00"/>
    <x v="0"/>
  </r>
  <r>
    <s v="TXN_4943330"/>
    <s v="CUST_07"/>
    <x v="3"/>
    <s v="Item_23_BEV"/>
    <n v="38"/>
    <n v="9"/>
    <n v="342"/>
    <x v="0"/>
    <x v="1"/>
    <d v="2023-07-14T00:00:00"/>
    <x v="0"/>
  </r>
  <r>
    <s v="TXN_4920280"/>
    <s v="CUST_20"/>
    <x v="4"/>
    <s v="Item_9_FOOD"/>
    <n v="17"/>
    <n v="8"/>
    <n v="136"/>
    <x v="0"/>
    <x v="1"/>
    <d v="2023-11-14T00:00:00"/>
    <x v="0"/>
  </r>
  <r>
    <s v="TXN_9464343"/>
    <s v="CUST_09"/>
    <x v="1"/>
    <m/>
    <m/>
    <n v="7"/>
    <n v="35"/>
    <x v="0"/>
    <x v="0"/>
    <d v="2022-11-11T00:00:00"/>
    <x v="1"/>
  </r>
  <r>
    <s v="TXN_3789637"/>
    <s v="CUST_20"/>
    <x v="3"/>
    <s v="Item_20_BEV"/>
    <n v="33.5"/>
    <n v="4"/>
    <n v="134"/>
    <x v="2"/>
    <x v="0"/>
    <d v="2024-02-04T00:00:00"/>
    <x v="1"/>
  </r>
  <r>
    <s v="TXN_9779183"/>
    <s v="CUST_22"/>
    <x v="5"/>
    <s v="Item_11_FUR"/>
    <n v="20"/>
    <n v="2"/>
    <n v="40"/>
    <x v="1"/>
    <x v="0"/>
    <d v="2023-08-10T00:00:00"/>
    <x v="0"/>
  </r>
  <r>
    <s v="TXN_7056129"/>
    <s v="CUST_08"/>
    <x v="1"/>
    <s v="Item_2_MILK"/>
    <n v="6.5"/>
    <n v="3"/>
    <n v="19.5"/>
    <x v="2"/>
    <x v="0"/>
    <d v="2024-05-05T00:00:00"/>
    <x v="1"/>
  </r>
  <r>
    <s v="TXN_7628297"/>
    <s v="CUST_16"/>
    <x v="6"/>
    <s v="Item_12_EHE"/>
    <n v="21.5"/>
    <n v="1"/>
    <n v="21.5"/>
    <x v="0"/>
    <x v="0"/>
    <d v="2022-05-19T00:00:00"/>
    <x v="2"/>
  </r>
  <r>
    <s v="TXN_2012777"/>
    <s v="CUST_12"/>
    <x v="5"/>
    <s v="Item_10_FUR"/>
    <n v="18.5"/>
    <n v="6"/>
    <n v="111"/>
    <x v="2"/>
    <x v="1"/>
    <d v="2023-04-05T00:00:00"/>
    <x v="0"/>
  </r>
  <r>
    <s v="TXN_2421640"/>
    <s v="CUST_21"/>
    <x v="4"/>
    <s v="Item_11_FOOD"/>
    <n v="20"/>
    <n v="2"/>
    <n v="40"/>
    <x v="2"/>
    <x v="0"/>
    <d v="2024-05-11T00:00:00"/>
    <x v="1"/>
  </r>
  <r>
    <s v="TXN_4908316"/>
    <s v="CUST_20"/>
    <x v="2"/>
    <s v="Item_2_BUT"/>
    <n v="6.5"/>
    <n v="4"/>
    <n v="26"/>
    <x v="2"/>
    <x v="0"/>
    <d v="2022-11-03T00:00:00"/>
    <x v="2"/>
  </r>
  <r>
    <s v="TXN_3652475"/>
    <s v="CUST_12"/>
    <x v="7"/>
    <s v="Item_19_CEA"/>
    <n v="32"/>
    <n v="2"/>
    <n v="64"/>
    <x v="1"/>
    <x v="1"/>
    <d v="2022-11-28T00:00:00"/>
    <x v="2"/>
  </r>
  <r>
    <s v="TXN_4071358"/>
    <s v="CUST_10"/>
    <x v="5"/>
    <s v="Item_20_FUR"/>
    <n v="33.5"/>
    <n v="6"/>
    <n v="201"/>
    <x v="1"/>
    <x v="0"/>
    <d v="2024-01-13T00:00:00"/>
    <x v="1"/>
  </r>
  <r>
    <s v="TXN_4295746"/>
    <s v="CUST_11"/>
    <x v="6"/>
    <s v="Item_23_EHE"/>
    <n v="38"/>
    <n v="3"/>
    <n v="114"/>
    <x v="0"/>
    <x v="0"/>
    <d v="2023-05-03T00:00:00"/>
    <x v="0"/>
  </r>
  <r>
    <s v="TXN_7764504"/>
    <s v="CUST_14"/>
    <x v="1"/>
    <m/>
    <m/>
    <n v="2"/>
    <n v="28"/>
    <x v="1"/>
    <x v="1"/>
    <d v="2024-11-29T00:00:00"/>
    <x v="1"/>
  </r>
  <r>
    <s v="TXN_8285503"/>
    <s v="CUST_22"/>
    <x v="7"/>
    <s v="Item_12_CEA"/>
    <n v="21.5"/>
    <n v="9"/>
    <n v="193.5"/>
    <x v="2"/>
    <x v="0"/>
    <d v="2022-07-12T00:00:00"/>
    <x v="2"/>
  </r>
  <r>
    <s v="TXN_8588500"/>
    <s v="CUST_17"/>
    <x v="4"/>
    <s v="Item_20_FOOD"/>
    <n v="33.5"/>
    <n v="1"/>
    <n v="33.5"/>
    <x v="0"/>
    <x v="0"/>
    <d v="2024-09-22T00:00:00"/>
    <x v="0"/>
  </r>
  <r>
    <s v="TXN_7320060"/>
    <s v="CUST_06"/>
    <x v="4"/>
    <s v="Item_8_FOOD"/>
    <n v="15.5"/>
    <n v="4"/>
    <n v="62"/>
    <x v="2"/>
    <x v="0"/>
    <d v="2022-07-06T00:00:00"/>
    <x v="1"/>
  </r>
  <r>
    <s v="TXN_7095216"/>
    <s v="CUST_15"/>
    <x v="0"/>
    <s v="Item_20_PAT"/>
    <n v="33.5"/>
    <n v="1"/>
    <n v="33.5"/>
    <x v="0"/>
    <x v="1"/>
    <d v="2023-05-24T00:00:00"/>
    <x v="1"/>
  </r>
  <r>
    <s v="TXN_6383303"/>
    <s v="CUST_04"/>
    <x v="2"/>
    <s v="Item_12_BUT"/>
    <n v="21.5"/>
    <n v="4"/>
    <n v="86"/>
    <x v="2"/>
    <x v="1"/>
    <d v="2022-08-18T00:00:00"/>
    <x v="0"/>
  </r>
  <r>
    <s v="TXN_5257079"/>
    <s v="CUST_08"/>
    <x v="7"/>
    <s v="Item_15_CEA"/>
    <n v="26"/>
    <n v="9"/>
    <n v="234"/>
    <x v="2"/>
    <x v="1"/>
    <d v="2024-11-04T00:00:00"/>
    <x v="2"/>
  </r>
  <r>
    <s v="TXN_7441583"/>
    <s v="CUST_05"/>
    <x v="5"/>
    <s v="Item_11_FUR"/>
    <n v="20"/>
    <n v="10"/>
    <n v="200"/>
    <x v="0"/>
    <x v="0"/>
    <d v="2023-12-06T00:00:00"/>
    <x v="2"/>
  </r>
  <r>
    <s v="TXN_3601742"/>
    <s v="CUST_06"/>
    <x v="6"/>
    <s v="Item_19_EHE"/>
    <n v="32"/>
    <n v="9"/>
    <n v="288"/>
    <x v="1"/>
    <x v="0"/>
    <d v="2022-11-05T00:00:00"/>
    <x v="1"/>
  </r>
  <r>
    <s v="TXN_6452259"/>
    <s v="CUST_22"/>
    <x v="3"/>
    <s v="Item_16_BEV"/>
    <n v="27.5"/>
    <n v="4"/>
    <n v="110"/>
    <x v="2"/>
    <x v="1"/>
    <d v="2023-04-25T00:00:00"/>
    <x v="0"/>
  </r>
  <r>
    <s v="TXN_8509815"/>
    <s v="CUST_08"/>
    <x v="6"/>
    <s v="Item_8_EHE"/>
    <n v="15.5"/>
    <n v="7"/>
    <n v="108.5"/>
    <x v="0"/>
    <x v="1"/>
    <d v="2023-03-09T00:00:00"/>
    <x v="2"/>
  </r>
  <r>
    <s v="TXN_2379337"/>
    <s v="CUST_15"/>
    <x v="1"/>
    <s v="Item_18_MILK"/>
    <n v="30.5"/>
    <n v="8"/>
    <n v="244"/>
    <x v="0"/>
    <x v="1"/>
    <d v="2023-11-21T00:00:00"/>
    <x v="0"/>
  </r>
  <r>
    <s v="TXN_5485213"/>
    <s v="CUST_05"/>
    <x v="7"/>
    <s v="Item_5_CEA"/>
    <n v="11"/>
    <n v="7"/>
    <n v="77"/>
    <x v="1"/>
    <x v="1"/>
    <d v="2024-02-19T00:00:00"/>
    <x v="2"/>
  </r>
  <r>
    <s v="TXN_4854437"/>
    <s v="CUST_03"/>
    <x v="4"/>
    <s v="Item_25_FOOD"/>
    <n v="41"/>
    <n v="2"/>
    <n v="82"/>
    <x v="2"/>
    <x v="0"/>
    <d v="2024-08-30T00:00:00"/>
    <x v="2"/>
  </r>
  <r>
    <s v="TXN_3441163"/>
    <s v="CUST_05"/>
    <x v="5"/>
    <s v="Item_11_FUR"/>
    <n v="20"/>
    <n v="2"/>
    <n v="40"/>
    <x v="0"/>
    <x v="0"/>
    <d v="2024-02-06T00:00:00"/>
    <x v="2"/>
  </r>
  <r>
    <s v="TXN_8314850"/>
    <s v="CUST_06"/>
    <x v="2"/>
    <s v="Item_4_BUT"/>
    <n v="9.5"/>
    <n v="1"/>
    <n v="9.5"/>
    <x v="0"/>
    <x v="0"/>
    <d v="2023-05-20T00:00:00"/>
    <x v="0"/>
  </r>
  <r>
    <s v="TXN_3066141"/>
    <s v="CUST_21"/>
    <x v="5"/>
    <s v="Item_11_FUR"/>
    <n v="20"/>
    <n v="10"/>
    <n v="200"/>
    <x v="0"/>
    <x v="1"/>
    <d v="2024-01-20T00:00:00"/>
    <x v="0"/>
  </r>
  <r>
    <s v="TXN_9341645"/>
    <s v="CUST_02"/>
    <x v="4"/>
    <s v="Item_13_FOOD"/>
    <n v="23"/>
    <n v="5"/>
    <n v="115"/>
    <x v="0"/>
    <x v="1"/>
    <d v="2023-05-21T00:00:00"/>
    <x v="0"/>
  </r>
  <r>
    <s v="TXN_4567181"/>
    <s v="CUST_08"/>
    <x v="0"/>
    <s v="Item_2_PAT"/>
    <n v="6.5"/>
    <n v="6"/>
    <n v="39"/>
    <x v="1"/>
    <x v="0"/>
    <d v="2023-08-21T00:00:00"/>
    <x v="1"/>
  </r>
  <r>
    <s v="TXN_1137690"/>
    <s v="CUST_22"/>
    <x v="6"/>
    <s v="Item_23_EHE"/>
    <n v="38"/>
    <n v="9"/>
    <n v="342"/>
    <x v="0"/>
    <x v="1"/>
    <d v="2023-01-18T00:00:00"/>
    <x v="2"/>
  </r>
  <r>
    <s v="TXN_7467643"/>
    <s v="CUST_19"/>
    <x v="0"/>
    <s v="Item_24_PAT"/>
    <n v="39.5"/>
    <n v="3"/>
    <n v="118.5"/>
    <x v="2"/>
    <x v="0"/>
    <d v="2022-06-25T00:00:00"/>
    <x v="0"/>
  </r>
  <r>
    <s v="TXN_2226551"/>
    <s v="CUST_24"/>
    <x v="6"/>
    <s v="Item_20_EHE"/>
    <n v="33.5"/>
    <n v="4"/>
    <n v="134"/>
    <x v="0"/>
    <x v="0"/>
    <d v="2022-08-27T00:00:00"/>
    <x v="0"/>
  </r>
  <r>
    <s v="TXN_2551088"/>
    <s v="CUST_17"/>
    <x v="3"/>
    <m/>
    <n v="30.5"/>
    <m/>
    <m/>
    <x v="0"/>
    <x v="0"/>
    <d v="2024-05-14T00:00:00"/>
    <x v="1"/>
  </r>
  <r>
    <s v="TXN_8315289"/>
    <s v="CUST_02"/>
    <x v="6"/>
    <s v="Item_11_EHE"/>
    <n v="20"/>
    <n v="6"/>
    <n v="120"/>
    <x v="2"/>
    <x v="1"/>
    <d v="2023-07-02T00:00:00"/>
    <x v="0"/>
  </r>
  <r>
    <s v="TXN_7056530"/>
    <s v="CUST_09"/>
    <x v="4"/>
    <s v="Item_25_FOOD"/>
    <n v="41"/>
    <n v="10"/>
    <n v="410"/>
    <x v="1"/>
    <x v="0"/>
    <d v="2022-08-15T00:00:00"/>
    <x v="2"/>
  </r>
  <r>
    <s v="TXN_8760856"/>
    <s v="CUST_06"/>
    <x v="5"/>
    <s v="Item_1_FUR"/>
    <n v="5"/>
    <n v="8"/>
    <n v="40"/>
    <x v="2"/>
    <x v="0"/>
    <d v="2023-11-01T00:00:00"/>
    <x v="0"/>
  </r>
  <r>
    <s v="TXN_6873651"/>
    <s v="CUST_05"/>
    <x v="5"/>
    <s v="Item_11_FUR"/>
    <n v="20"/>
    <n v="7"/>
    <n v="140"/>
    <x v="2"/>
    <x v="0"/>
    <d v="2024-08-21T00:00:00"/>
    <x v="0"/>
  </r>
  <r>
    <s v="TXN_7078608"/>
    <s v="CUST_19"/>
    <x v="6"/>
    <s v="Item_9_EHE"/>
    <n v="17"/>
    <n v="10"/>
    <n v="170"/>
    <x v="1"/>
    <x v="1"/>
    <d v="2022-09-02T00:00:00"/>
    <x v="0"/>
  </r>
  <r>
    <s v="TXN_1892944"/>
    <s v="CUST_18"/>
    <x v="3"/>
    <s v="Item_20_BEV"/>
    <n v="33.5"/>
    <n v="3"/>
    <n v="100.5"/>
    <x v="1"/>
    <x v="0"/>
    <d v="2022-03-29T00:00:00"/>
    <x v="2"/>
  </r>
  <r>
    <s v="TXN_6609162"/>
    <s v="CUST_23"/>
    <x v="1"/>
    <s v="Item_22_MILK"/>
    <n v="36.5"/>
    <n v="5"/>
    <n v="182.5"/>
    <x v="0"/>
    <x v="1"/>
    <d v="2024-02-18T00:00:00"/>
    <x v="2"/>
  </r>
  <r>
    <s v="TXN_1012276"/>
    <s v="CUST_16"/>
    <x v="4"/>
    <s v="Item_21_FOOD"/>
    <n v="35"/>
    <n v="9"/>
    <n v="315"/>
    <x v="2"/>
    <x v="1"/>
    <d v="2024-11-14T00:00:00"/>
    <x v="0"/>
  </r>
  <r>
    <s v="TXN_1508547"/>
    <s v="CUST_24"/>
    <x v="7"/>
    <s v="Item_10_CEA"/>
    <n v="18.5"/>
    <n v="5"/>
    <n v="92.5"/>
    <x v="0"/>
    <x v="0"/>
    <d v="2023-06-21T00:00:00"/>
    <x v="1"/>
  </r>
  <r>
    <s v="TXN_8971441"/>
    <s v="CUST_23"/>
    <x v="5"/>
    <s v="Item_5_FUR"/>
    <n v="11"/>
    <n v="2"/>
    <n v="22"/>
    <x v="1"/>
    <x v="1"/>
    <d v="2024-11-27T00:00:00"/>
    <x v="0"/>
  </r>
  <r>
    <s v="TXN_7101949"/>
    <s v="CUST_22"/>
    <x v="2"/>
    <s v="Item_14_BUT"/>
    <n v="24.5"/>
    <n v="7"/>
    <n v="171.5"/>
    <x v="1"/>
    <x v="0"/>
    <d v="2024-05-12T00:00:00"/>
    <x v="0"/>
  </r>
  <r>
    <s v="TXN_7138504"/>
    <s v="CUST_15"/>
    <x v="3"/>
    <s v="Item_6_BEV"/>
    <n v="12.5"/>
    <n v="6"/>
    <n v="75"/>
    <x v="2"/>
    <x v="1"/>
    <d v="2024-04-21T00:00:00"/>
    <x v="2"/>
  </r>
  <r>
    <s v="TXN_1425560"/>
    <s v="CUST_23"/>
    <x v="0"/>
    <m/>
    <m/>
    <n v="10"/>
    <n v="320"/>
    <x v="0"/>
    <x v="1"/>
    <d v="2023-02-02T00:00:00"/>
    <x v="2"/>
  </r>
  <r>
    <s v="TXN_3301108"/>
    <s v="CUST_19"/>
    <x v="4"/>
    <s v="Item_13_FOOD"/>
    <n v="23"/>
    <n v="4"/>
    <n v="92"/>
    <x v="2"/>
    <x v="1"/>
    <d v="2024-12-22T00:00:00"/>
    <x v="0"/>
  </r>
  <r>
    <s v="TXN_7549543"/>
    <s v="CUST_16"/>
    <x v="1"/>
    <s v="Item_24_MILK"/>
    <n v="39.5"/>
    <n v="6"/>
    <n v="237"/>
    <x v="0"/>
    <x v="1"/>
    <d v="2023-12-07T00:00:00"/>
    <x v="2"/>
  </r>
  <r>
    <s v="TXN_2839202"/>
    <s v="CUST_21"/>
    <x v="0"/>
    <s v="Item_13_PAT"/>
    <n v="23"/>
    <n v="4"/>
    <n v="92"/>
    <x v="2"/>
    <x v="0"/>
    <d v="2025-01-10T00:00:00"/>
    <x v="2"/>
  </r>
  <r>
    <s v="TXN_3040482"/>
    <s v="CUST_06"/>
    <x v="2"/>
    <s v="Item_18_BUT"/>
    <n v="30.5"/>
    <n v="10"/>
    <n v="305"/>
    <x v="2"/>
    <x v="1"/>
    <d v="2024-11-15T00:00:00"/>
    <x v="2"/>
  </r>
  <r>
    <s v="TXN_4665978"/>
    <s v="CUST_02"/>
    <x v="0"/>
    <s v="Item_20_PAT"/>
    <n v="33.5"/>
    <n v="10"/>
    <n v="335"/>
    <x v="1"/>
    <x v="0"/>
    <d v="2022-04-27T00:00:00"/>
    <x v="2"/>
  </r>
  <r>
    <s v="TXN_4437831"/>
    <s v="CUST_03"/>
    <x v="1"/>
    <s v="Item_7_MILK"/>
    <n v="14"/>
    <n v="1"/>
    <n v="14"/>
    <x v="2"/>
    <x v="1"/>
    <d v="2022-04-24T00:00:00"/>
    <x v="0"/>
  </r>
  <r>
    <s v="TXN_3201793"/>
    <s v="CUST_20"/>
    <x v="5"/>
    <s v="Item_19_FUR"/>
    <n v="32"/>
    <n v="5"/>
    <n v="160"/>
    <x v="1"/>
    <x v="1"/>
    <d v="2023-01-25T00:00:00"/>
    <x v="1"/>
  </r>
  <r>
    <s v="TXN_4893741"/>
    <s v="CUST_02"/>
    <x v="0"/>
    <s v="Item_18_PAT"/>
    <n v="30.5"/>
    <n v="1"/>
    <n v="30.5"/>
    <x v="0"/>
    <x v="0"/>
    <d v="2025-01-08T00:00:00"/>
    <x v="0"/>
  </r>
  <r>
    <s v="TXN_5080357"/>
    <s v="CUST_06"/>
    <x v="3"/>
    <m/>
    <n v="14"/>
    <m/>
    <m/>
    <x v="0"/>
    <x v="1"/>
    <d v="2023-07-22T00:00:00"/>
    <x v="0"/>
  </r>
  <r>
    <s v="TXN_1046367"/>
    <s v="CUST_21"/>
    <x v="7"/>
    <m/>
    <m/>
    <n v="10"/>
    <n v="185"/>
    <x v="2"/>
    <x v="1"/>
    <d v="2022-06-21T00:00:00"/>
    <x v="2"/>
  </r>
  <r>
    <s v="TXN_7561812"/>
    <s v="CUST_11"/>
    <x v="7"/>
    <s v="Item_5_CEA"/>
    <n v="11"/>
    <n v="9"/>
    <n v="99"/>
    <x v="2"/>
    <x v="0"/>
    <d v="2022-03-13T00:00:00"/>
    <x v="0"/>
  </r>
  <r>
    <s v="TXN_6036535"/>
    <s v="CUST_06"/>
    <x v="1"/>
    <s v="Item_3_MILK"/>
    <n v="8"/>
    <n v="7"/>
    <n v="56"/>
    <x v="2"/>
    <x v="1"/>
    <d v="2024-09-13T00:00:00"/>
    <x v="2"/>
  </r>
  <r>
    <s v="TXN_7116689"/>
    <s v="CUST_12"/>
    <x v="3"/>
    <s v="Item_18_BEV"/>
    <n v="30.5"/>
    <n v="3"/>
    <n v="91.5"/>
    <x v="2"/>
    <x v="1"/>
    <d v="2022-08-31T00:00:00"/>
    <x v="0"/>
  </r>
  <r>
    <s v="TXN_8364629"/>
    <s v="CUST_09"/>
    <x v="2"/>
    <s v="Item_18_BUT"/>
    <n v="30.5"/>
    <n v="10"/>
    <n v="305"/>
    <x v="2"/>
    <x v="0"/>
    <d v="2024-01-25T00:00:00"/>
    <x v="2"/>
  </r>
  <r>
    <s v="TXN_2116815"/>
    <s v="CUST_17"/>
    <x v="2"/>
    <s v="Item_3_BUT"/>
    <n v="8"/>
    <n v="6"/>
    <n v="48"/>
    <x v="1"/>
    <x v="0"/>
    <d v="2023-09-19T00:00:00"/>
    <x v="2"/>
  </r>
  <r>
    <s v="TXN_9230065"/>
    <s v="CUST_10"/>
    <x v="2"/>
    <s v="Item_25_BUT"/>
    <n v="41"/>
    <n v="6"/>
    <n v="246"/>
    <x v="0"/>
    <x v="1"/>
    <d v="2023-12-06T00:00:00"/>
    <x v="1"/>
  </r>
  <r>
    <s v="TXN_6936789"/>
    <s v="CUST_17"/>
    <x v="4"/>
    <s v="Item_11_FOOD"/>
    <n v="20"/>
    <n v="6"/>
    <n v="120"/>
    <x v="2"/>
    <x v="1"/>
    <d v="2022-12-22T00:00:00"/>
    <x v="0"/>
  </r>
  <r>
    <s v="TXN_1801245"/>
    <s v="CUST_19"/>
    <x v="5"/>
    <s v="Item_11_FUR"/>
    <n v="20"/>
    <n v="4"/>
    <n v="80"/>
    <x v="0"/>
    <x v="0"/>
    <d v="2024-09-09T00:00:00"/>
    <x v="2"/>
  </r>
  <r>
    <s v="TXN_9794056"/>
    <s v="CUST_05"/>
    <x v="6"/>
    <s v="Item_25_EHE"/>
    <n v="41"/>
    <n v="8"/>
    <n v="328"/>
    <x v="1"/>
    <x v="0"/>
    <d v="2023-07-13T00:00:00"/>
    <x v="2"/>
  </r>
  <r>
    <s v="TXN_7090254"/>
    <s v="CUST_21"/>
    <x v="4"/>
    <s v="Item_13_FOOD"/>
    <n v="23"/>
    <n v="3"/>
    <n v="69"/>
    <x v="2"/>
    <x v="1"/>
    <d v="2022-10-11T00:00:00"/>
    <x v="2"/>
  </r>
  <r>
    <s v="TXN_9858963"/>
    <s v="CUST_02"/>
    <x v="5"/>
    <s v="Item_21_FUR"/>
    <n v="35"/>
    <n v="8"/>
    <n v="280"/>
    <x v="1"/>
    <x v="0"/>
    <d v="2024-09-27T00:00:00"/>
    <x v="2"/>
  </r>
  <r>
    <s v="TXN_1266761"/>
    <s v="CUST_17"/>
    <x v="5"/>
    <s v="Item_2_FUR"/>
    <n v="6.5"/>
    <n v="6"/>
    <n v="39"/>
    <x v="1"/>
    <x v="1"/>
    <d v="2024-05-01T00:00:00"/>
    <x v="2"/>
  </r>
  <r>
    <s v="TXN_1664534"/>
    <s v="CUST_13"/>
    <x v="1"/>
    <s v="Item_4_MILK"/>
    <n v="9.5"/>
    <n v="3"/>
    <n v="28.5"/>
    <x v="1"/>
    <x v="0"/>
    <d v="2023-04-04T00:00:00"/>
    <x v="0"/>
  </r>
  <r>
    <s v="TXN_7750901"/>
    <s v="CUST_09"/>
    <x v="4"/>
    <s v="Item_5_FOOD"/>
    <n v="11"/>
    <n v="6"/>
    <n v="66"/>
    <x v="1"/>
    <x v="1"/>
    <d v="2024-06-29T00:00:00"/>
    <x v="1"/>
  </r>
  <r>
    <s v="TXN_3597074"/>
    <s v="CUST_05"/>
    <x v="3"/>
    <s v="Item_3_BEV"/>
    <n v="8"/>
    <n v="7"/>
    <n v="56"/>
    <x v="0"/>
    <x v="0"/>
    <d v="2023-11-18T00:00:00"/>
    <x v="2"/>
  </r>
  <r>
    <s v="TXN_8127453"/>
    <s v="CUST_07"/>
    <x v="0"/>
    <s v="Item_8_PAT"/>
    <n v="15.5"/>
    <n v="5"/>
    <n v="77.5"/>
    <x v="2"/>
    <x v="0"/>
    <d v="2023-12-22T00:00:00"/>
    <x v="0"/>
  </r>
  <r>
    <s v="TXN_2173572"/>
    <s v="CUST_07"/>
    <x v="3"/>
    <s v="Item_21_BEV"/>
    <n v="35"/>
    <n v="4"/>
    <n v="140"/>
    <x v="0"/>
    <x v="1"/>
    <d v="2024-09-30T00:00:00"/>
    <x v="0"/>
  </r>
  <r>
    <s v="TXN_2791670"/>
    <s v="CUST_04"/>
    <x v="4"/>
    <s v="Item_5_FOOD"/>
    <n v="11"/>
    <n v="4"/>
    <n v="44"/>
    <x v="1"/>
    <x v="1"/>
    <d v="2022-06-20T00:00:00"/>
    <x v="0"/>
  </r>
  <r>
    <s v="TXN_6745168"/>
    <s v="CUST_01"/>
    <x v="2"/>
    <s v="Item_8_BUT"/>
    <n v="15.5"/>
    <n v="3"/>
    <n v="46.5"/>
    <x v="0"/>
    <x v="1"/>
    <d v="2024-08-17T00:00:00"/>
    <x v="0"/>
  </r>
  <r>
    <s v="TXN_9133144"/>
    <s v="CUST_24"/>
    <x v="7"/>
    <s v="Item_21_CEA"/>
    <n v="35"/>
    <n v="10"/>
    <n v="350"/>
    <x v="1"/>
    <x v="0"/>
    <d v="2023-03-24T00:00:00"/>
    <x v="2"/>
  </r>
  <r>
    <s v="TXN_2651748"/>
    <s v="CUST_15"/>
    <x v="4"/>
    <s v="Item_9_FOOD"/>
    <n v="17"/>
    <n v="8"/>
    <n v="136"/>
    <x v="0"/>
    <x v="1"/>
    <d v="2024-07-24T00:00:00"/>
    <x v="1"/>
  </r>
  <r>
    <s v="TXN_5916928"/>
    <s v="CUST_21"/>
    <x v="2"/>
    <s v="Item_13_BUT"/>
    <n v="23"/>
    <n v="6"/>
    <n v="138"/>
    <x v="2"/>
    <x v="0"/>
    <d v="2023-02-22T00:00:00"/>
    <x v="2"/>
  </r>
  <r>
    <s v="TXN_1363255"/>
    <s v="CUST_23"/>
    <x v="0"/>
    <s v="Item_1_PAT"/>
    <n v="5"/>
    <n v="1"/>
    <n v="5"/>
    <x v="1"/>
    <x v="0"/>
    <d v="2023-09-27T00:00:00"/>
    <x v="2"/>
  </r>
  <r>
    <s v="TXN_9821519"/>
    <s v="CUST_10"/>
    <x v="6"/>
    <s v="Item_21_EHE"/>
    <n v="35"/>
    <n v="6"/>
    <n v="210"/>
    <x v="0"/>
    <x v="1"/>
    <d v="2022-06-07T00:00:00"/>
    <x v="0"/>
  </r>
  <r>
    <s v="TXN_1434329"/>
    <s v="CUST_10"/>
    <x v="3"/>
    <m/>
    <m/>
    <n v="2"/>
    <n v="49"/>
    <x v="1"/>
    <x v="1"/>
    <d v="2024-08-19T00:00:00"/>
    <x v="1"/>
  </r>
  <r>
    <s v="TXN_8383421"/>
    <s v="CUST_15"/>
    <x v="5"/>
    <s v="Item_24_FUR"/>
    <n v="39.5"/>
    <n v="7"/>
    <n v="276.5"/>
    <x v="1"/>
    <x v="1"/>
    <d v="2023-10-19T00:00:00"/>
    <x v="2"/>
  </r>
  <r>
    <s v="TXN_1265326"/>
    <s v="CUST_17"/>
    <x v="5"/>
    <s v="Item_8_FUR"/>
    <n v="15.5"/>
    <n v="9"/>
    <n v="139.5"/>
    <x v="2"/>
    <x v="1"/>
    <d v="2024-04-22T00:00:00"/>
    <x v="0"/>
  </r>
  <r>
    <s v="TXN_8194498"/>
    <s v="CUST_04"/>
    <x v="2"/>
    <s v="Item_23_BUT"/>
    <n v="38"/>
    <n v="9"/>
    <n v="342"/>
    <x v="1"/>
    <x v="1"/>
    <d v="2024-05-31T00:00:00"/>
    <x v="2"/>
  </r>
  <r>
    <s v="TXN_9135155"/>
    <s v="CUST_09"/>
    <x v="1"/>
    <s v="Item_19_MILK"/>
    <n v="32"/>
    <n v="1"/>
    <n v="32"/>
    <x v="0"/>
    <x v="0"/>
    <d v="2024-01-07T00:00:00"/>
    <x v="2"/>
  </r>
  <r>
    <s v="TXN_2083689"/>
    <s v="CUST_18"/>
    <x v="4"/>
    <m/>
    <n v="27.5"/>
    <m/>
    <m/>
    <x v="1"/>
    <x v="1"/>
    <d v="2022-11-07T00:00:00"/>
    <x v="0"/>
  </r>
  <r>
    <s v="TXN_4176409"/>
    <s v="CUST_20"/>
    <x v="2"/>
    <s v="Item_4_BUT"/>
    <n v="9.5"/>
    <n v="2"/>
    <n v="19"/>
    <x v="2"/>
    <x v="0"/>
    <d v="2023-01-12T00:00:00"/>
    <x v="1"/>
  </r>
  <r>
    <s v="TXN_6868951"/>
    <s v="CUST_16"/>
    <x v="2"/>
    <s v="Item_20_BUT"/>
    <n v="33.5"/>
    <n v="10"/>
    <n v="335"/>
    <x v="0"/>
    <x v="0"/>
    <d v="2024-01-28T00:00:00"/>
    <x v="2"/>
  </r>
  <r>
    <s v="TXN_3209261"/>
    <s v="CUST_17"/>
    <x v="7"/>
    <s v="Item_5_CEA"/>
    <n v="11"/>
    <n v="6"/>
    <n v="66"/>
    <x v="1"/>
    <x v="1"/>
    <d v="2023-01-30T00:00:00"/>
    <x v="2"/>
  </r>
  <r>
    <s v="TXN_2356756"/>
    <s v="CUST_04"/>
    <x v="3"/>
    <s v="Item_3_BEV"/>
    <n v="8"/>
    <n v="1"/>
    <n v="8"/>
    <x v="0"/>
    <x v="0"/>
    <d v="2022-07-02T00:00:00"/>
    <x v="2"/>
  </r>
  <r>
    <s v="TXN_2822564"/>
    <s v="CUST_05"/>
    <x v="0"/>
    <s v="Item_23_PAT"/>
    <n v="38"/>
    <n v="8"/>
    <n v="304"/>
    <x v="1"/>
    <x v="0"/>
    <d v="2024-02-27T00:00:00"/>
    <x v="0"/>
  </r>
  <r>
    <s v="TXN_3199773"/>
    <s v="CUST_18"/>
    <x v="3"/>
    <s v="Item_4_BEV"/>
    <n v="9.5"/>
    <n v="6"/>
    <n v="57"/>
    <x v="1"/>
    <x v="0"/>
    <d v="2024-12-07T00:00:00"/>
    <x v="1"/>
  </r>
  <r>
    <s v="TXN_9975461"/>
    <s v="CUST_11"/>
    <x v="4"/>
    <s v="Item_11_FOOD"/>
    <n v="20"/>
    <n v="8"/>
    <n v="160"/>
    <x v="2"/>
    <x v="0"/>
    <d v="2024-01-30T00:00:00"/>
    <x v="2"/>
  </r>
  <r>
    <s v="TXN_6450000"/>
    <s v="CUST_06"/>
    <x v="0"/>
    <s v="Item_23_PAT"/>
    <n v="38"/>
    <n v="10"/>
    <n v="380"/>
    <x v="2"/>
    <x v="1"/>
    <d v="2022-01-02T00:00:00"/>
    <x v="0"/>
  </r>
  <r>
    <s v="TXN_3198892"/>
    <s v="CUST_05"/>
    <x v="6"/>
    <s v="Item_6_EHE"/>
    <n v="12.5"/>
    <n v="3"/>
    <n v="37.5"/>
    <x v="1"/>
    <x v="0"/>
    <d v="2024-08-11T00:00:00"/>
    <x v="2"/>
  </r>
  <r>
    <s v="TXN_2872093"/>
    <s v="CUST_14"/>
    <x v="7"/>
    <s v="Item_19_CEA"/>
    <n v="32"/>
    <n v="3"/>
    <n v="96"/>
    <x v="0"/>
    <x v="0"/>
    <d v="2023-12-30T00:00:00"/>
    <x v="0"/>
  </r>
  <r>
    <s v="TXN_8005357"/>
    <s v="CUST_19"/>
    <x v="6"/>
    <s v="Item_8_EHE"/>
    <n v="15.5"/>
    <n v="6"/>
    <n v="93"/>
    <x v="2"/>
    <x v="1"/>
    <d v="2022-08-19T00:00:00"/>
    <x v="0"/>
  </r>
  <r>
    <s v="TXN_6947851"/>
    <s v="CUST_08"/>
    <x v="3"/>
    <s v="Item_1_BEV"/>
    <n v="5"/>
    <n v="3"/>
    <n v="15"/>
    <x v="0"/>
    <x v="1"/>
    <d v="2023-07-09T00:00:00"/>
    <x v="0"/>
  </r>
  <r>
    <s v="TXN_6364752"/>
    <s v="CUST_23"/>
    <x v="0"/>
    <m/>
    <n v="5"/>
    <m/>
    <m/>
    <x v="2"/>
    <x v="0"/>
    <d v="2024-07-14T00:00:00"/>
    <x v="1"/>
  </r>
  <r>
    <s v="TXN_7028436"/>
    <s v="CUST_05"/>
    <x v="1"/>
    <s v="Item_23_MILK"/>
    <n v="38"/>
    <n v="4"/>
    <n v="152"/>
    <x v="1"/>
    <x v="1"/>
    <d v="2023-08-31T00:00:00"/>
    <x v="1"/>
  </r>
  <r>
    <s v="TXN_2541183"/>
    <s v="CUST_16"/>
    <x v="0"/>
    <s v="Item_12_PAT"/>
    <n v="21.5"/>
    <n v="5"/>
    <n v="107.5"/>
    <x v="2"/>
    <x v="1"/>
    <d v="2024-07-20T00:00:00"/>
    <x v="0"/>
  </r>
  <r>
    <s v="TXN_4169487"/>
    <s v="CUST_02"/>
    <x v="0"/>
    <s v="Item_16_PAT"/>
    <n v="27.5"/>
    <n v="3"/>
    <n v="82.5"/>
    <x v="2"/>
    <x v="1"/>
    <d v="2023-03-26T00:00:00"/>
    <x v="2"/>
  </r>
  <r>
    <s v="TXN_5332200"/>
    <s v="CUST_19"/>
    <x v="2"/>
    <s v="Item_23_BUT"/>
    <n v="38"/>
    <n v="9"/>
    <n v="342"/>
    <x v="0"/>
    <x v="1"/>
    <d v="2024-10-21T00:00:00"/>
    <x v="2"/>
  </r>
  <r>
    <s v="TXN_1289036"/>
    <s v="CUST_06"/>
    <x v="1"/>
    <s v="Item_11_MILK"/>
    <n v="20"/>
    <n v="4"/>
    <n v="80"/>
    <x v="2"/>
    <x v="1"/>
    <d v="2022-12-09T00:00:00"/>
    <x v="1"/>
  </r>
  <r>
    <s v="TXN_1219680"/>
    <s v="CUST_14"/>
    <x v="6"/>
    <s v="Item_5_EHE"/>
    <n v="11"/>
    <n v="3"/>
    <n v="33"/>
    <x v="1"/>
    <x v="0"/>
    <d v="2024-09-04T00:00:00"/>
    <x v="0"/>
  </r>
  <r>
    <s v="TXN_1813718"/>
    <s v="CUST_03"/>
    <x v="2"/>
    <m/>
    <m/>
    <n v="1"/>
    <n v="30.5"/>
    <x v="1"/>
    <x v="1"/>
    <d v="2023-06-08T00:00:00"/>
    <x v="2"/>
  </r>
  <r>
    <s v="TXN_4260538"/>
    <s v="CUST_11"/>
    <x v="0"/>
    <s v="Item_24_PAT"/>
    <n v="39.5"/>
    <n v="4"/>
    <n v="158"/>
    <x v="1"/>
    <x v="0"/>
    <d v="2023-05-20T00:00:00"/>
    <x v="2"/>
  </r>
  <r>
    <s v="TXN_2935001"/>
    <s v="CUST_25"/>
    <x v="6"/>
    <s v="Item_25_EHE"/>
    <n v="41"/>
    <n v="7"/>
    <n v="287"/>
    <x v="2"/>
    <x v="1"/>
    <d v="2024-11-12T00:00:00"/>
    <x v="0"/>
  </r>
  <r>
    <s v="TXN_8833136"/>
    <s v="CUST_10"/>
    <x v="4"/>
    <s v="Item_25_FOOD"/>
    <n v="41"/>
    <n v="8"/>
    <n v="328"/>
    <x v="1"/>
    <x v="1"/>
    <d v="2025-01-13T00:00:00"/>
    <x v="2"/>
  </r>
  <r>
    <s v="TXN_3644047"/>
    <s v="CUST_22"/>
    <x v="5"/>
    <s v="Item_19_FUR"/>
    <n v="32"/>
    <n v="3"/>
    <n v="96"/>
    <x v="0"/>
    <x v="0"/>
    <d v="2022-07-05T00:00:00"/>
    <x v="1"/>
  </r>
  <r>
    <s v="TXN_5059104"/>
    <s v="CUST_24"/>
    <x v="7"/>
    <s v="Item_18_CEA"/>
    <n v="30.5"/>
    <n v="6"/>
    <n v="183"/>
    <x v="0"/>
    <x v="1"/>
    <d v="2022-08-08T00:00:00"/>
    <x v="2"/>
  </r>
  <r>
    <s v="TXN_1906808"/>
    <s v="CUST_22"/>
    <x v="3"/>
    <s v="Item_12_BEV"/>
    <n v="21.5"/>
    <n v="7"/>
    <n v="150.5"/>
    <x v="2"/>
    <x v="1"/>
    <d v="2024-10-12T00:00:00"/>
    <x v="2"/>
  </r>
  <r>
    <s v="TXN_6113342"/>
    <s v="CUST_23"/>
    <x v="3"/>
    <s v="Item_1_BEV"/>
    <n v="5"/>
    <n v="9"/>
    <n v="45"/>
    <x v="2"/>
    <x v="0"/>
    <d v="2023-01-05T00:00:00"/>
    <x v="0"/>
  </r>
  <r>
    <s v="TXN_6568038"/>
    <s v="CUST_05"/>
    <x v="7"/>
    <m/>
    <m/>
    <n v="2"/>
    <n v="79"/>
    <x v="0"/>
    <x v="1"/>
    <d v="2023-12-16T00:00:00"/>
    <x v="2"/>
  </r>
  <r>
    <s v="TXN_9397196"/>
    <s v="CUST_14"/>
    <x v="5"/>
    <s v="Item_15_FUR"/>
    <n v="26"/>
    <n v="7"/>
    <n v="182"/>
    <x v="0"/>
    <x v="1"/>
    <d v="2023-03-29T00:00:00"/>
    <x v="1"/>
  </r>
  <r>
    <s v="TXN_6727590"/>
    <s v="CUST_06"/>
    <x v="7"/>
    <s v="Item_10_CEA"/>
    <n v="18.5"/>
    <n v="6"/>
    <n v="111"/>
    <x v="1"/>
    <x v="0"/>
    <d v="2024-01-30T00:00:00"/>
    <x v="1"/>
  </r>
  <r>
    <s v="TXN_8808139"/>
    <s v="CUST_17"/>
    <x v="2"/>
    <s v="Item_17_BUT"/>
    <n v="29"/>
    <n v="9"/>
    <n v="261"/>
    <x v="1"/>
    <x v="1"/>
    <d v="2022-11-15T00:00:00"/>
    <x v="2"/>
  </r>
  <r>
    <s v="TXN_1392412"/>
    <s v="CUST_23"/>
    <x v="2"/>
    <s v="Item_16_BUT"/>
    <n v="27.5"/>
    <n v="7"/>
    <n v="192.5"/>
    <x v="1"/>
    <x v="1"/>
    <d v="2022-06-13T00:00:00"/>
    <x v="0"/>
  </r>
  <r>
    <s v="TXN_6155057"/>
    <s v="CUST_20"/>
    <x v="5"/>
    <s v="Item_21_FUR"/>
    <n v="35"/>
    <n v="8"/>
    <n v="280"/>
    <x v="2"/>
    <x v="0"/>
    <d v="2023-06-07T00:00:00"/>
    <x v="2"/>
  </r>
  <r>
    <s v="TXN_8361537"/>
    <s v="CUST_18"/>
    <x v="3"/>
    <s v="Item_25_BEV"/>
    <n v="41"/>
    <n v="3"/>
    <n v="123"/>
    <x v="1"/>
    <x v="0"/>
    <d v="2022-10-01T00:00:00"/>
    <x v="2"/>
  </r>
  <r>
    <s v="TXN_1211345"/>
    <s v="CUST_19"/>
    <x v="5"/>
    <m/>
    <m/>
    <n v="7"/>
    <n v="66.5"/>
    <x v="0"/>
    <x v="0"/>
    <d v="2024-12-02T00:00:00"/>
    <x v="2"/>
  </r>
  <r>
    <s v="TXN_4450656"/>
    <s v="CUST_15"/>
    <x v="6"/>
    <s v="Item_13_EHE"/>
    <n v="23"/>
    <n v="10"/>
    <n v="230"/>
    <x v="1"/>
    <x v="0"/>
    <d v="2023-04-18T00:00:00"/>
    <x v="2"/>
  </r>
  <r>
    <s v="TXN_4975288"/>
    <s v="CUST_13"/>
    <x v="0"/>
    <s v="Item_17_PAT"/>
    <n v="29"/>
    <n v="7"/>
    <n v="203"/>
    <x v="0"/>
    <x v="1"/>
    <d v="2024-06-07T00:00:00"/>
    <x v="1"/>
  </r>
  <r>
    <s v="TXN_6577096"/>
    <s v="CUST_05"/>
    <x v="2"/>
    <s v="Item_22_BUT"/>
    <n v="36.5"/>
    <n v="2"/>
    <n v="73"/>
    <x v="0"/>
    <x v="0"/>
    <d v="2022-06-01T00:00:00"/>
    <x v="0"/>
  </r>
  <r>
    <s v="TXN_1978638"/>
    <s v="CUST_23"/>
    <x v="4"/>
    <s v="Item_9_FOOD"/>
    <n v="17"/>
    <n v="4"/>
    <n v="68"/>
    <x v="1"/>
    <x v="1"/>
    <d v="2022-12-21T00:00:00"/>
    <x v="2"/>
  </r>
  <r>
    <s v="TXN_5948038"/>
    <s v="CUST_06"/>
    <x v="7"/>
    <s v="Item_17_CEA"/>
    <n v="29"/>
    <n v="1"/>
    <n v="29"/>
    <x v="1"/>
    <x v="0"/>
    <d v="2023-04-15T00:00:00"/>
    <x v="1"/>
  </r>
  <r>
    <s v="TXN_7345416"/>
    <s v="CUST_05"/>
    <x v="1"/>
    <s v="Item_11_MILK"/>
    <n v="20"/>
    <n v="5"/>
    <n v="100"/>
    <x v="2"/>
    <x v="0"/>
    <d v="2024-02-25T00:00:00"/>
    <x v="0"/>
  </r>
  <r>
    <s v="TXN_7840743"/>
    <s v="CUST_05"/>
    <x v="0"/>
    <s v="Item_5_PAT"/>
    <n v="11"/>
    <n v="3"/>
    <n v="33"/>
    <x v="1"/>
    <x v="0"/>
    <d v="2024-09-30T00:00:00"/>
    <x v="1"/>
  </r>
  <r>
    <s v="TXN_5217409"/>
    <s v="CUST_22"/>
    <x v="1"/>
    <s v="Item_25_MILK"/>
    <n v="41"/>
    <n v="1"/>
    <n v="41"/>
    <x v="2"/>
    <x v="1"/>
    <d v="2023-12-09T00:00:00"/>
    <x v="0"/>
  </r>
  <r>
    <s v="TXN_4308632"/>
    <s v="CUST_15"/>
    <x v="1"/>
    <s v="Item_4_MILK"/>
    <n v="9.5"/>
    <n v="1"/>
    <n v="9.5"/>
    <x v="0"/>
    <x v="0"/>
    <d v="2022-10-14T00:00:00"/>
    <x v="0"/>
  </r>
  <r>
    <s v="TXN_2826383"/>
    <s v="CUST_17"/>
    <x v="6"/>
    <s v="Item_7_EHE"/>
    <n v="14"/>
    <n v="5"/>
    <n v="70"/>
    <x v="0"/>
    <x v="1"/>
    <d v="2024-04-04T00:00:00"/>
    <x v="2"/>
  </r>
  <r>
    <s v="TXN_4380827"/>
    <s v="CUST_02"/>
    <x v="1"/>
    <s v="Item_20_MILK"/>
    <n v="33.5"/>
    <n v="5"/>
    <n v="167.5"/>
    <x v="1"/>
    <x v="1"/>
    <d v="2023-12-12T00:00:00"/>
    <x v="2"/>
  </r>
  <r>
    <s v="TXN_1337454"/>
    <s v="CUST_09"/>
    <x v="4"/>
    <m/>
    <n v="41"/>
    <m/>
    <m/>
    <x v="0"/>
    <x v="1"/>
    <d v="2022-11-05T00:00:00"/>
    <x v="0"/>
  </r>
  <r>
    <s v="TXN_5851222"/>
    <s v="CUST_07"/>
    <x v="2"/>
    <s v="Item_16_BUT"/>
    <n v="27.5"/>
    <n v="8"/>
    <n v="220"/>
    <x v="0"/>
    <x v="0"/>
    <d v="2023-07-16T00:00:00"/>
    <x v="0"/>
  </r>
  <r>
    <s v="TXN_2832270"/>
    <s v="CUST_23"/>
    <x v="2"/>
    <s v="Item_18_BUT"/>
    <n v="30.5"/>
    <n v="5"/>
    <n v="152.5"/>
    <x v="1"/>
    <x v="1"/>
    <d v="2023-08-11T00:00:00"/>
    <x v="2"/>
  </r>
  <r>
    <s v="TXN_1574874"/>
    <s v="CUST_09"/>
    <x v="6"/>
    <s v="Item_8_EHE"/>
    <n v="15.5"/>
    <n v="8"/>
    <n v="124"/>
    <x v="2"/>
    <x v="1"/>
    <d v="2023-06-29T00:00:00"/>
    <x v="0"/>
  </r>
  <r>
    <s v="TXN_9729966"/>
    <s v="CUST_23"/>
    <x v="6"/>
    <s v="Item_10_EHE"/>
    <n v="18.5"/>
    <n v="10"/>
    <n v="185"/>
    <x v="2"/>
    <x v="1"/>
    <d v="2024-09-19T00:00:00"/>
    <x v="2"/>
  </r>
  <r>
    <s v="TXN_5917033"/>
    <s v="CUST_23"/>
    <x v="1"/>
    <s v="Item_3_MILK"/>
    <n v="8"/>
    <n v="1"/>
    <n v="8"/>
    <x v="1"/>
    <x v="1"/>
    <d v="2022-01-14T00:00:00"/>
    <x v="0"/>
  </r>
  <r>
    <s v="TXN_3923033"/>
    <s v="CUST_05"/>
    <x v="6"/>
    <m/>
    <m/>
    <n v="9"/>
    <n v="207"/>
    <x v="1"/>
    <x v="0"/>
    <d v="2024-12-22T00:00:00"/>
    <x v="2"/>
  </r>
  <r>
    <s v="TXN_3950585"/>
    <s v="CUST_18"/>
    <x v="3"/>
    <s v="Item_21_BEV"/>
    <n v="35"/>
    <n v="8"/>
    <n v="280"/>
    <x v="1"/>
    <x v="0"/>
    <d v="2023-02-14T00:00:00"/>
    <x v="0"/>
  </r>
  <r>
    <s v="TXN_3641566"/>
    <s v="CUST_10"/>
    <x v="3"/>
    <s v="Item_15_BEV"/>
    <n v="26"/>
    <n v="5"/>
    <n v="130"/>
    <x v="2"/>
    <x v="0"/>
    <d v="2023-10-28T00:00:00"/>
    <x v="0"/>
  </r>
  <r>
    <s v="TXN_8524452"/>
    <s v="CUST_15"/>
    <x v="0"/>
    <s v="Item_22_PAT"/>
    <n v="36.5"/>
    <n v="2"/>
    <n v="73"/>
    <x v="0"/>
    <x v="0"/>
    <d v="2023-07-19T00:00:00"/>
    <x v="2"/>
  </r>
  <r>
    <s v="TXN_1089350"/>
    <s v="CUST_06"/>
    <x v="7"/>
    <s v="Item_17_CEA"/>
    <n v="29"/>
    <n v="9"/>
    <n v="261"/>
    <x v="0"/>
    <x v="1"/>
    <d v="2025-01-03T00:00:00"/>
    <x v="0"/>
  </r>
  <r>
    <s v="TXN_8885533"/>
    <s v="CUST_09"/>
    <x v="2"/>
    <s v="Item_24_BUT"/>
    <n v="39.5"/>
    <n v="1"/>
    <n v="39.5"/>
    <x v="1"/>
    <x v="0"/>
    <d v="2023-12-12T00:00:00"/>
    <x v="2"/>
  </r>
  <r>
    <s v="TXN_2408868"/>
    <s v="CUST_02"/>
    <x v="5"/>
    <s v="Item_6_FUR"/>
    <n v="12.5"/>
    <n v="5"/>
    <n v="62.5"/>
    <x v="0"/>
    <x v="0"/>
    <d v="2023-05-16T00:00:00"/>
    <x v="0"/>
  </r>
  <r>
    <s v="TXN_5978214"/>
    <s v="CUST_19"/>
    <x v="3"/>
    <s v="Item_18_BEV"/>
    <n v="30.5"/>
    <n v="8"/>
    <n v="244"/>
    <x v="2"/>
    <x v="1"/>
    <d v="2024-06-06T00:00:00"/>
    <x v="1"/>
  </r>
  <r>
    <s v="TXN_7053979"/>
    <s v="CUST_11"/>
    <x v="7"/>
    <s v="Item_13_CEA"/>
    <n v="23"/>
    <n v="10"/>
    <n v="230"/>
    <x v="2"/>
    <x v="0"/>
    <d v="2023-05-13T00:00:00"/>
    <x v="2"/>
  </r>
  <r>
    <s v="TXN_8240632"/>
    <s v="CUST_11"/>
    <x v="1"/>
    <s v="Item_1_MILK"/>
    <n v="5"/>
    <n v="1"/>
    <n v="5"/>
    <x v="2"/>
    <x v="1"/>
    <d v="2023-10-01T00:00:00"/>
    <x v="0"/>
  </r>
  <r>
    <s v="TXN_8335741"/>
    <s v="CUST_23"/>
    <x v="6"/>
    <s v="Item_10_EHE"/>
    <n v="18.5"/>
    <n v="6"/>
    <n v="111"/>
    <x v="2"/>
    <x v="1"/>
    <d v="2023-12-22T00:00:00"/>
    <x v="2"/>
  </r>
  <r>
    <s v="TXN_5368211"/>
    <s v="CUST_25"/>
    <x v="0"/>
    <s v="Item_3_PAT"/>
    <n v="8"/>
    <n v="1"/>
    <n v="8"/>
    <x v="2"/>
    <x v="1"/>
    <d v="2024-08-01T00:00:00"/>
    <x v="2"/>
  </r>
  <r>
    <s v="TXN_5605251"/>
    <s v="CUST_13"/>
    <x v="4"/>
    <s v="Item_6_FOOD"/>
    <n v="12.5"/>
    <n v="3"/>
    <n v="37.5"/>
    <x v="2"/>
    <x v="0"/>
    <d v="2022-07-30T00:00:00"/>
    <x v="1"/>
  </r>
  <r>
    <s v="TXN_4703862"/>
    <s v="CUST_11"/>
    <x v="3"/>
    <s v="Item_24_BEV"/>
    <n v="39.5"/>
    <n v="2"/>
    <n v="79"/>
    <x v="0"/>
    <x v="1"/>
    <d v="2022-11-11T00:00:00"/>
    <x v="0"/>
  </r>
  <r>
    <s v="TXN_5362267"/>
    <s v="CUST_09"/>
    <x v="3"/>
    <s v="Item_17_BEV"/>
    <n v="29"/>
    <n v="4"/>
    <n v="116"/>
    <x v="1"/>
    <x v="0"/>
    <d v="2022-09-11T00:00:00"/>
    <x v="2"/>
  </r>
  <r>
    <s v="TXN_3675138"/>
    <s v="CUST_10"/>
    <x v="1"/>
    <s v="Item_23_MILK"/>
    <n v="38"/>
    <n v="7"/>
    <n v="266"/>
    <x v="0"/>
    <x v="0"/>
    <d v="2022-07-15T00:00:00"/>
    <x v="1"/>
  </r>
  <r>
    <s v="TXN_9080405"/>
    <s v="CUST_05"/>
    <x v="4"/>
    <s v="Item_11_FOOD"/>
    <n v="20"/>
    <n v="8"/>
    <n v="160"/>
    <x v="1"/>
    <x v="1"/>
    <d v="2022-07-15T00:00:00"/>
    <x v="1"/>
  </r>
  <r>
    <s v="TXN_6984733"/>
    <s v="CUST_16"/>
    <x v="5"/>
    <s v="Item_25_FUR"/>
    <n v="41"/>
    <n v="1"/>
    <n v="41"/>
    <x v="2"/>
    <x v="0"/>
    <d v="2023-06-09T00:00:00"/>
    <x v="1"/>
  </r>
  <r>
    <s v="TXN_8078608"/>
    <s v="CUST_07"/>
    <x v="7"/>
    <s v="Item_6_CEA"/>
    <n v="12.5"/>
    <n v="2"/>
    <n v="25"/>
    <x v="1"/>
    <x v="0"/>
    <d v="2022-08-08T00:00:00"/>
    <x v="0"/>
  </r>
  <r>
    <s v="TXN_4242984"/>
    <s v="CUST_17"/>
    <x v="3"/>
    <s v="Item_7_BEV"/>
    <n v="14"/>
    <n v="1"/>
    <n v="14"/>
    <x v="1"/>
    <x v="1"/>
    <d v="2022-08-13T00:00:00"/>
    <x v="0"/>
  </r>
  <r>
    <s v="TXN_2602980"/>
    <s v="CUST_21"/>
    <x v="0"/>
    <s v="Item_20_PAT"/>
    <n v="33.5"/>
    <n v="4"/>
    <n v="134"/>
    <x v="2"/>
    <x v="0"/>
    <d v="2024-08-14T00:00:00"/>
    <x v="0"/>
  </r>
  <r>
    <s v="TXN_2622199"/>
    <s v="CUST_16"/>
    <x v="5"/>
    <s v="Item_7_FUR"/>
    <n v="14"/>
    <n v="4"/>
    <n v="56"/>
    <x v="1"/>
    <x v="1"/>
    <d v="2024-08-28T00:00:00"/>
    <x v="1"/>
  </r>
  <r>
    <s v="TXN_9915285"/>
    <s v="CUST_05"/>
    <x v="5"/>
    <s v="Item_16_FUR"/>
    <n v="27.5"/>
    <n v="10"/>
    <n v="275"/>
    <x v="2"/>
    <x v="1"/>
    <d v="2022-01-14T00:00:00"/>
    <x v="0"/>
  </r>
  <r>
    <s v="TXN_4528114"/>
    <s v="CUST_04"/>
    <x v="7"/>
    <s v="Item_22_CEA"/>
    <n v="36.5"/>
    <n v="3"/>
    <n v="109.5"/>
    <x v="0"/>
    <x v="0"/>
    <d v="2022-05-22T00:00:00"/>
    <x v="0"/>
  </r>
  <r>
    <s v="TXN_8782678"/>
    <s v="CUST_01"/>
    <x v="5"/>
    <s v="Item_14_FUR"/>
    <n v="24.5"/>
    <n v="4"/>
    <n v="98"/>
    <x v="1"/>
    <x v="0"/>
    <d v="2023-01-21T00:00:00"/>
    <x v="2"/>
  </r>
  <r>
    <s v="TXN_4802054"/>
    <s v="CUST_10"/>
    <x v="4"/>
    <s v="Item_24_FOOD"/>
    <n v="39.5"/>
    <n v="5"/>
    <n v="197.5"/>
    <x v="1"/>
    <x v="0"/>
    <d v="2025-01-08T00:00:00"/>
    <x v="2"/>
  </r>
  <r>
    <s v="TXN_2570092"/>
    <s v="CUST_25"/>
    <x v="2"/>
    <s v="Item_22_BUT"/>
    <n v="36.5"/>
    <n v="3"/>
    <n v="109.5"/>
    <x v="0"/>
    <x v="0"/>
    <d v="2023-02-10T00:00:00"/>
    <x v="1"/>
  </r>
  <r>
    <s v="TXN_1983263"/>
    <s v="CUST_06"/>
    <x v="6"/>
    <s v="Item_2_EHE"/>
    <n v="6.5"/>
    <n v="2"/>
    <n v="13"/>
    <x v="1"/>
    <x v="1"/>
    <d v="2022-10-12T00:00:00"/>
    <x v="1"/>
  </r>
  <r>
    <s v="TXN_6286103"/>
    <s v="CUST_13"/>
    <x v="5"/>
    <s v="Item_8_FUR"/>
    <n v="15.5"/>
    <n v="3"/>
    <n v="46.5"/>
    <x v="1"/>
    <x v="1"/>
    <d v="2022-09-07T00:00:00"/>
    <x v="0"/>
  </r>
  <r>
    <s v="TXN_2390056"/>
    <s v="CUST_04"/>
    <x v="4"/>
    <s v="Item_14_FOOD"/>
    <n v="24.5"/>
    <n v="7"/>
    <n v="171.5"/>
    <x v="1"/>
    <x v="0"/>
    <d v="2024-11-17T00:00:00"/>
    <x v="0"/>
  </r>
  <r>
    <s v="TXN_8271625"/>
    <s v="CUST_21"/>
    <x v="1"/>
    <s v="Item_4_MILK"/>
    <n v="9.5"/>
    <n v="10"/>
    <n v="95"/>
    <x v="0"/>
    <x v="0"/>
    <d v="2024-07-08T00:00:00"/>
    <x v="0"/>
  </r>
  <r>
    <s v="TXN_9508915"/>
    <s v="CUST_16"/>
    <x v="7"/>
    <s v="Item_20_CEA"/>
    <n v="33.5"/>
    <n v="6"/>
    <n v="201"/>
    <x v="1"/>
    <x v="1"/>
    <d v="2022-06-07T00:00:00"/>
    <x v="0"/>
  </r>
  <r>
    <s v="TXN_7612835"/>
    <s v="CUST_08"/>
    <x v="3"/>
    <m/>
    <n v="6.5"/>
    <m/>
    <m/>
    <x v="1"/>
    <x v="0"/>
    <d v="2024-11-04T00:00:00"/>
    <x v="2"/>
  </r>
  <r>
    <s v="TXN_9355349"/>
    <s v="CUST_19"/>
    <x v="2"/>
    <s v="Item_12_BUT"/>
    <n v="21.5"/>
    <n v="4"/>
    <n v="86"/>
    <x v="2"/>
    <x v="0"/>
    <d v="2022-08-03T00:00:00"/>
    <x v="1"/>
  </r>
  <r>
    <s v="TXN_8955481"/>
    <s v="CUST_07"/>
    <x v="5"/>
    <s v="Item_7_FUR"/>
    <n v="14"/>
    <n v="9"/>
    <n v="126"/>
    <x v="1"/>
    <x v="1"/>
    <d v="2024-05-25T00:00:00"/>
    <x v="1"/>
  </r>
  <r>
    <s v="TXN_6784148"/>
    <s v="CUST_07"/>
    <x v="7"/>
    <s v="Item_25_CEA"/>
    <n v="41"/>
    <n v="6"/>
    <n v="246"/>
    <x v="2"/>
    <x v="0"/>
    <d v="2023-05-12T00:00:00"/>
    <x v="1"/>
  </r>
  <r>
    <s v="TXN_1901951"/>
    <s v="CUST_23"/>
    <x v="1"/>
    <s v="Item_23_MILK"/>
    <n v="38"/>
    <n v="4"/>
    <n v="152"/>
    <x v="0"/>
    <x v="1"/>
    <d v="2023-08-17T00:00:00"/>
    <x v="0"/>
  </r>
  <r>
    <s v="TXN_7896424"/>
    <s v="CUST_20"/>
    <x v="4"/>
    <s v="Item_17_FOOD"/>
    <n v="29"/>
    <n v="3"/>
    <n v="87"/>
    <x v="0"/>
    <x v="0"/>
    <d v="2022-11-15T00:00:00"/>
    <x v="2"/>
  </r>
  <r>
    <s v="TXN_2021252"/>
    <s v="CUST_09"/>
    <x v="4"/>
    <s v="Item_18_FOOD"/>
    <n v="30.5"/>
    <n v="1"/>
    <n v="30.5"/>
    <x v="1"/>
    <x v="1"/>
    <d v="2025-01-15T00:00:00"/>
    <x v="0"/>
  </r>
  <r>
    <s v="TXN_7131796"/>
    <s v="CUST_14"/>
    <x v="5"/>
    <s v="Item_6_FUR"/>
    <n v="12.5"/>
    <n v="6"/>
    <n v="75"/>
    <x v="1"/>
    <x v="0"/>
    <d v="2024-10-30T00:00:00"/>
    <x v="0"/>
  </r>
  <r>
    <s v="TXN_5819222"/>
    <s v="CUST_14"/>
    <x v="1"/>
    <s v="Item_20_MILK"/>
    <n v="33.5"/>
    <n v="1"/>
    <n v="33.5"/>
    <x v="1"/>
    <x v="1"/>
    <d v="2022-06-10T00:00:00"/>
    <x v="0"/>
  </r>
  <r>
    <s v="TXN_1503085"/>
    <s v="CUST_09"/>
    <x v="5"/>
    <s v="Item_2_FUR"/>
    <n v="6.5"/>
    <n v="7"/>
    <n v="45.5"/>
    <x v="1"/>
    <x v="1"/>
    <d v="2022-11-06T00:00:00"/>
    <x v="2"/>
  </r>
  <r>
    <s v="TXN_3091416"/>
    <s v="CUST_13"/>
    <x v="3"/>
    <s v="Item_7_BEV"/>
    <n v="14"/>
    <n v="7"/>
    <n v="98"/>
    <x v="2"/>
    <x v="0"/>
    <d v="2022-09-19T00:00:00"/>
    <x v="2"/>
  </r>
  <r>
    <s v="TXN_4894246"/>
    <s v="CUST_24"/>
    <x v="6"/>
    <m/>
    <n v="29"/>
    <m/>
    <m/>
    <x v="0"/>
    <x v="0"/>
    <d v="2022-05-06T00:00:00"/>
    <x v="1"/>
  </r>
  <r>
    <s v="TXN_7115676"/>
    <s v="CUST_18"/>
    <x v="4"/>
    <s v="Item_12_FOOD"/>
    <n v="21.5"/>
    <n v="10"/>
    <n v="215"/>
    <x v="0"/>
    <x v="1"/>
    <d v="2023-01-31T00:00:00"/>
    <x v="1"/>
  </r>
  <r>
    <s v="TXN_1006123"/>
    <s v="CUST_04"/>
    <x v="6"/>
    <s v="Item_8_EHE"/>
    <n v="15.5"/>
    <n v="1"/>
    <n v="15.5"/>
    <x v="2"/>
    <x v="0"/>
    <d v="2023-10-17T00:00:00"/>
    <x v="2"/>
  </r>
  <r>
    <s v="TXN_9060638"/>
    <s v="CUST_08"/>
    <x v="0"/>
    <s v="Item_7_PAT"/>
    <n v="14"/>
    <n v="3"/>
    <n v="42"/>
    <x v="2"/>
    <x v="1"/>
    <d v="2024-05-08T00:00:00"/>
    <x v="2"/>
  </r>
  <r>
    <s v="TXN_4086664"/>
    <s v="CUST_05"/>
    <x v="7"/>
    <s v="Item_15_CEA"/>
    <n v="26"/>
    <n v="3"/>
    <n v="78"/>
    <x v="0"/>
    <x v="0"/>
    <d v="2022-06-12T00:00:00"/>
    <x v="2"/>
  </r>
  <r>
    <s v="TXN_3233173"/>
    <s v="CUST_12"/>
    <x v="2"/>
    <s v="Item_13_BUT"/>
    <n v="23"/>
    <n v="10"/>
    <n v="230"/>
    <x v="1"/>
    <x v="0"/>
    <d v="2022-02-15T00:00:00"/>
    <x v="2"/>
  </r>
  <r>
    <s v="TXN_8879706"/>
    <s v="CUST_15"/>
    <x v="0"/>
    <s v="Item_16_PAT"/>
    <n v="27.5"/>
    <n v="8"/>
    <n v="220"/>
    <x v="1"/>
    <x v="1"/>
    <d v="2024-12-26T00:00:00"/>
    <x v="0"/>
  </r>
  <r>
    <s v="TXN_2235747"/>
    <s v="CUST_12"/>
    <x v="7"/>
    <s v="Item_10_CEA"/>
    <n v="18.5"/>
    <n v="10"/>
    <n v="185"/>
    <x v="1"/>
    <x v="0"/>
    <d v="2022-03-11T00:00:00"/>
    <x v="0"/>
  </r>
  <r>
    <s v="TXN_4709320"/>
    <s v="CUST_14"/>
    <x v="2"/>
    <s v="Item_23_BUT"/>
    <n v="38"/>
    <n v="2"/>
    <n v="76"/>
    <x v="0"/>
    <x v="1"/>
    <d v="2024-01-08T00:00:00"/>
    <x v="1"/>
  </r>
  <r>
    <s v="TXN_7689517"/>
    <s v="CUST_03"/>
    <x v="0"/>
    <s v="Item_4_PAT"/>
    <n v="9.5"/>
    <n v="10"/>
    <n v="95"/>
    <x v="0"/>
    <x v="0"/>
    <d v="2024-05-01T00:00:00"/>
    <x v="1"/>
  </r>
  <r>
    <s v="TXN_2049292"/>
    <s v="CUST_23"/>
    <x v="3"/>
    <s v="Item_9_BEV"/>
    <n v="17"/>
    <n v="9"/>
    <n v="153"/>
    <x v="0"/>
    <x v="0"/>
    <d v="2022-04-17T00:00:00"/>
    <x v="1"/>
  </r>
  <r>
    <s v="TXN_7554858"/>
    <s v="CUST_25"/>
    <x v="1"/>
    <m/>
    <n v="6.5"/>
    <m/>
    <m/>
    <x v="0"/>
    <x v="0"/>
    <d v="2023-09-27T00:00:00"/>
    <x v="0"/>
  </r>
  <r>
    <s v="TXN_4299947"/>
    <s v="CUST_18"/>
    <x v="2"/>
    <s v="Item_23_BUT"/>
    <n v="38"/>
    <n v="4"/>
    <n v="152"/>
    <x v="0"/>
    <x v="0"/>
    <d v="2023-05-15T00:00:00"/>
    <x v="1"/>
  </r>
  <r>
    <s v="TXN_1423104"/>
    <s v="CUST_19"/>
    <x v="4"/>
    <s v="Item_8_FOOD"/>
    <n v="15.5"/>
    <n v="9"/>
    <n v="139.5"/>
    <x v="1"/>
    <x v="1"/>
    <d v="2024-11-24T00:00:00"/>
    <x v="2"/>
  </r>
  <r>
    <s v="TXN_9521709"/>
    <s v="CUST_12"/>
    <x v="0"/>
    <m/>
    <m/>
    <n v="10"/>
    <n v="245"/>
    <x v="2"/>
    <x v="0"/>
    <d v="2022-07-11T00:00:00"/>
    <x v="0"/>
  </r>
  <r>
    <s v="TXN_1068083"/>
    <s v="CUST_16"/>
    <x v="1"/>
    <s v="Item_1_MILK"/>
    <n v="5"/>
    <n v="8"/>
    <n v="40"/>
    <x v="1"/>
    <x v="1"/>
    <d v="2023-10-11T00:00:00"/>
    <x v="2"/>
  </r>
  <r>
    <s v="TXN_9518180"/>
    <s v="CUST_02"/>
    <x v="3"/>
    <s v="Item_17_BEV"/>
    <n v="29"/>
    <n v="7"/>
    <n v="203"/>
    <x v="0"/>
    <x v="1"/>
    <d v="2023-09-08T00:00:00"/>
    <x v="0"/>
  </r>
  <r>
    <s v="TXN_1341944"/>
    <s v="CUST_05"/>
    <x v="5"/>
    <s v="Item_6_FUR"/>
    <n v="12.5"/>
    <n v="9"/>
    <n v="112.5"/>
    <x v="1"/>
    <x v="0"/>
    <d v="2023-05-24T00:00:00"/>
    <x v="2"/>
  </r>
  <r>
    <s v="TXN_6867521"/>
    <s v="CUST_12"/>
    <x v="1"/>
    <s v="Item_8_MILK"/>
    <n v="15.5"/>
    <n v="6"/>
    <n v="93"/>
    <x v="1"/>
    <x v="0"/>
    <d v="2024-12-02T00:00:00"/>
    <x v="2"/>
  </r>
  <r>
    <s v="TXN_1056560"/>
    <s v="CUST_22"/>
    <x v="5"/>
    <s v="Item_6_FUR"/>
    <n v="12.5"/>
    <n v="6"/>
    <n v="75"/>
    <x v="2"/>
    <x v="1"/>
    <d v="2024-03-06T00:00:00"/>
    <x v="0"/>
  </r>
  <r>
    <s v="TXN_4984186"/>
    <s v="CUST_01"/>
    <x v="3"/>
    <s v="Item_25_BEV"/>
    <n v="41"/>
    <n v="1"/>
    <n v="41"/>
    <x v="0"/>
    <x v="0"/>
    <d v="2023-07-11T00:00:00"/>
    <x v="1"/>
  </r>
  <r>
    <s v="TXN_9683490"/>
    <s v="CUST_24"/>
    <x v="6"/>
    <s v="Item_25_EHE"/>
    <n v="41"/>
    <n v="6"/>
    <n v="246"/>
    <x v="2"/>
    <x v="1"/>
    <d v="2023-10-27T00:00:00"/>
    <x v="2"/>
  </r>
  <r>
    <s v="TXN_4926679"/>
    <s v="CUST_05"/>
    <x v="7"/>
    <s v="Item_18_CEA"/>
    <n v="30.5"/>
    <n v="6"/>
    <n v="183"/>
    <x v="2"/>
    <x v="0"/>
    <d v="2024-06-05T00:00:00"/>
    <x v="1"/>
  </r>
  <r>
    <s v="TXN_1802987"/>
    <s v="CUST_14"/>
    <x v="4"/>
    <s v="Item_20_FOOD"/>
    <n v="33.5"/>
    <n v="9"/>
    <n v="301.5"/>
    <x v="0"/>
    <x v="1"/>
    <d v="2024-10-17T00:00:00"/>
    <x v="0"/>
  </r>
  <r>
    <s v="TXN_5129876"/>
    <s v="CUST_02"/>
    <x v="7"/>
    <s v="Item_7_CEA"/>
    <n v="14"/>
    <n v="9"/>
    <n v="126"/>
    <x v="0"/>
    <x v="0"/>
    <d v="2023-10-28T00:00:00"/>
    <x v="1"/>
  </r>
  <r>
    <s v="TXN_6167313"/>
    <s v="CUST_17"/>
    <x v="4"/>
    <s v="Item_25_FOOD"/>
    <n v="41"/>
    <n v="4"/>
    <n v="164"/>
    <x v="0"/>
    <x v="1"/>
    <d v="2025-01-12T00:00:00"/>
    <x v="0"/>
  </r>
  <r>
    <s v="TXN_3642617"/>
    <s v="CUST_19"/>
    <x v="4"/>
    <s v="Item_13_FOOD"/>
    <n v="23"/>
    <n v="7"/>
    <n v="161"/>
    <x v="2"/>
    <x v="1"/>
    <d v="2023-07-08T00:00:00"/>
    <x v="2"/>
  </r>
  <r>
    <s v="TXN_6513125"/>
    <s v="CUST_14"/>
    <x v="3"/>
    <s v="Item_25_BEV"/>
    <n v="41"/>
    <n v="10"/>
    <n v="410"/>
    <x v="2"/>
    <x v="0"/>
    <d v="2023-05-20T00:00:00"/>
    <x v="1"/>
  </r>
  <r>
    <s v="TXN_7998494"/>
    <s v="CUST_19"/>
    <x v="7"/>
    <s v="Item_20_CEA"/>
    <n v="33.5"/>
    <n v="8"/>
    <n v="268"/>
    <x v="2"/>
    <x v="1"/>
    <d v="2024-04-07T00:00:00"/>
    <x v="2"/>
  </r>
  <r>
    <s v="TXN_4287814"/>
    <s v="CUST_06"/>
    <x v="6"/>
    <s v="Item_8_EHE"/>
    <n v="15.5"/>
    <n v="1"/>
    <n v="15.5"/>
    <x v="2"/>
    <x v="1"/>
    <d v="2023-10-31T00:00:00"/>
    <x v="1"/>
  </r>
  <r>
    <s v="TXN_5659196"/>
    <s v="CUST_18"/>
    <x v="1"/>
    <s v="Item_2_MILK"/>
    <n v="6.5"/>
    <n v="6"/>
    <n v="39"/>
    <x v="0"/>
    <x v="0"/>
    <d v="2022-04-14T00:00:00"/>
    <x v="2"/>
  </r>
  <r>
    <s v="TXN_2245991"/>
    <s v="CUST_16"/>
    <x v="6"/>
    <s v="Item_1_EHE"/>
    <n v="5"/>
    <n v="7"/>
    <n v="35"/>
    <x v="2"/>
    <x v="1"/>
    <d v="2022-03-23T00:00:00"/>
    <x v="0"/>
  </r>
  <r>
    <s v="TXN_3922232"/>
    <s v="CUST_10"/>
    <x v="5"/>
    <s v="Item_8_FUR"/>
    <n v="15.5"/>
    <n v="10"/>
    <n v="155"/>
    <x v="1"/>
    <x v="1"/>
    <d v="2022-04-29T00:00:00"/>
    <x v="0"/>
  </r>
  <r>
    <s v="TXN_4014378"/>
    <s v="CUST_09"/>
    <x v="7"/>
    <s v="Item_21_CEA"/>
    <n v="35"/>
    <n v="5"/>
    <n v="175"/>
    <x v="2"/>
    <x v="0"/>
    <d v="2023-07-09T00:00:00"/>
    <x v="1"/>
  </r>
  <r>
    <s v="TXN_7271665"/>
    <s v="CUST_15"/>
    <x v="6"/>
    <s v="Item_2_EHE"/>
    <n v="6.5"/>
    <n v="9"/>
    <n v="58.5"/>
    <x v="1"/>
    <x v="1"/>
    <d v="2023-12-22T00:00:00"/>
    <x v="1"/>
  </r>
  <r>
    <s v="TXN_2370951"/>
    <s v="CUST_25"/>
    <x v="6"/>
    <s v="Item_8_EHE"/>
    <n v="15.5"/>
    <n v="5"/>
    <n v="77.5"/>
    <x v="1"/>
    <x v="0"/>
    <d v="2023-04-25T00:00:00"/>
    <x v="1"/>
  </r>
  <r>
    <s v="TXN_5261729"/>
    <s v="CUST_02"/>
    <x v="7"/>
    <s v="Item_21_CEA"/>
    <n v="35"/>
    <n v="10"/>
    <n v="350"/>
    <x v="2"/>
    <x v="0"/>
    <d v="2024-06-21T00:00:00"/>
    <x v="1"/>
  </r>
  <r>
    <s v="TXN_8345096"/>
    <s v="CUST_12"/>
    <x v="1"/>
    <s v="Item_3_MILK"/>
    <n v="8"/>
    <n v="3"/>
    <n v="24"/>
    <x v="0"/>
    <x v="0"/>
    <d v="2024-12-26T00:00:00"/>
    <x v="0"/>
  </r>
  <r>
    <s v="TXN_5052568"/>
    <s v="CUST_17"/>
    <x v="0"/>
    <s v="Item_4_PAT"/>
    <n v="9.5"/>
    <n v="4"/>
    <n v="38"/>
    <x v="0"/>
    <x v="0"/>
    <d v="2023-01-08T00:00:00"/>
    <x v="0"/>
  </r>
  <r>
    <s v="TXN_2776242"/>
    <s v="CUST_23"/>
    <x v="5"/>
    <s v="Item_13_FUR"/>
    <n v="23"/>
    <n v="6"/>
    <n v="138"/>
    <x v="2"/>
    <x v="0"/>
    <d v="2022-12-15T00:00:00"/>
    <x v="2"/>
  </r>
  <r>
    <s v="TXN_8834965"/>
    <s v="CUST_08"/>
    <x v="2"/>
    <s v="Item_25_BUT"/>
    <n v="41"/>
    <n v="9"/>
    <n v="369"/>
    <x v="2"/>
    <x v="0"/>
    <d v="2024-06-29T00:00:00"/>
    <x v="1"/>
  </r>
  <r>
    <s v="TXN_1581204"/>
    <s v="CUST_01"/>
    <x v="4"/>
    <s v="Item_14_FOOD"/>
    <n v="24.5"/>
    <n v="3"/>
    <n v="73.5"/>
    <x v="1"/>
    <x v="1"/>
    <d v="2023-11-25T00:00:00"/>
    <x v="2"/>
  </r>
  <r>
    <s v="TXN_5328500"/>
    <s v="CUST_18"/>
    <x v="0"/>
    <s v="Item_14_PAT"/>
    <n v="24.5"/>
    <n v="6"/>
    <n v="147"/>
    <x v="2"/>
    <x v="1"/>
    <d v="2024-02-11T00:00:00"/>
    <x v="1"/>
  </r>
  <r>
    <s v="TXN_8137790"/>
    <s v="CUST_07"/>
    <x v="5"/>
    <s v="Item_6_FUR"/>
    <n v="12.5"/>
    <n v="5"/>
    <n v="62.5"/>
    <x v="0"/>
    <x v="0"/>
    <d v="2022-07-27T00:00:00"/>
    <x v="2"/>
  </r>
  <r>
    <s v="TXN_5904701"/>
    <s v="CUST_18"/>
    <x v="0"/>
    <s v="Item_8_PAT"/>
    <n v="15.5"/>
    <n v="1"/>
    <n v="15.5"/>
    <x v="2"/>
    <x v="1"/>
    <d v="2024-10-04T00:00:00"/>
    <x v="2"/>
  </r>
  <r>
    <s v="TXN_6766304"/>
    <s v="CUST_03"/>
    <x v="1"/>
    <s v="Item_3_MILK"/>
    <n v="8"/>
    <n v="1"/>
    <n v="8"/>
    <x v="2"/>
    <x v="1"/>
    <d v="2023-10-08T00:00:00"/>
    <x v="1"/>
  </r>
  <r>
    <s v="TXN_2994824"/>
    <s v="CUST_16"/>
    <x v="0"/>
    <s v="Item_13_PAT"/>
    <n v="23"/>
    <n v="3"/>
    <n v="69"/>
    <x v="2"/>
    <x v="1"/>
    <d v="2023-12-13T00:00:00"/>
    <x v="0"/>
  </r>
  <r>
    <s v="TXN_2032102"/>
    <s v="CUST_03"/>
    <x v="0"/>
    <s v="Item_23_PAT"/>
    <n v="38"/>
    <n v="7"/>
    <n v="266"/>
    <x v="2"/>
    <x v="0"/>
    <d v="2024-06-08T00:00:00"/>
    <x v="1"/>
  </r>
  <r>
    <s v="TXN_8494899"/>
    <s v="CUST_12"/>
    <x v="6"/>
    <s v="Item_12_EHE"/>
    <n v="21.5"/>
    <n v="8"/>
    <n v="172"/>
    <x v="1"/>
    <x v="1"/>
    <d v="2024-08-25T00:00:00"/>
    <x v="0"/>
  </r>
  <r>
    <s v="TXN_5793195"/>
    <s v="CUST_23"/>
    <x v="5"/>
    <m/>
    <n v="26"/>
    <m/>
    <m/>
    <x v="2"/>
    <x v="1"/>
    <d v="2022-02-15T00:00:00"/>
    <x v="2"/>
  </r>
  <r>
    <s v="TXN_7140503"/>
    <s v="CUST_25"/>
    <x v="6"/>
    <m/>
    <n v="39.5"/>
    <m/>
    <m/>
    <x v="0"/>
    <x v="1"/>
    <d v="2024-06-12T00:00:00"/>
    <x v="0"/>
  </r>
  <r>
    <s v="TXN_6954754"/>
    <s v="CUST_21"/>
    <x v="4"/>
    <s v="Item_25_FOOD"/>
    <n v="41"/>
    <n v="5"/>
    <n v="205"/>
    <x v="0"/>
    <x v="0"/>
    <d v="2023-10-07T00:00:00"/>
    <x v="2"/>
  </r>
  <r>
    <s v="TXN_6481866"/>
    <s v="CUST_06"/>
    <x v="7"/>
    <s v="Item_11_CEA"/>
    <n v="20"/>
    <n v="7"/>
    <n v="140"/>
    <x v="1"/>
    <x v="1"/>
    <d v="2025-01-08T00:00:00"/>
    <x v="2"/>
  </r>
  <r>
    <s v="TXN_2895452"/>
    <s v="CUST_03"/>
    <x v="7"/>
    <s v="Item_8_CEA"/>
    <n v="15.5"/>
    <n v="3"/>
    <n v="46.5"/>
    <x v="1"/>
    <x v="0"/>
    <d v="2022-03-09T00:00:00"/>
    <x v="2"/>
  </r>
  <r>
    <s v="TXN_9950024"/>
    <s v="CUST_08"/>
    <x v="6"/>
    <s v="Item_16_EHE"/>
    <n v="27.5"/>
    <n v="6"/>
    <n v="165"/>
    <x v="1"/>
    <x v="0"/>
    <d v="2024-06-28T00:00:00"/>
    <x v="0"/>
  </r>
  <r>
    <s v="TXN_7465318"/>
    <s v="CUST_16"/>
    <x v="6"/>
    <s v="Item_6_EHE"/>
    <n v="12.5"/>
    <n v="7"/>
    <n v="87.5"/>
    <x v="1"/>
    <x v="1"/>
    <d v="2022-10-03T00:00:00"/>
    <x v="2"/>
  </r>
  <r>
    <s v="TXN_6449718"/>
    <s v="CUST_12"/>
    <x v="3"/>
    <s v="Item_12_BEV"/>
    <n v="21.5"/>
    <n v="3"/>
    <n v="64.5"/>
    <x v="2"/>
    <x v="1"/>
    <d v="2022-06-18T00:00:00"/>
    <x v="2"/>
  </r>
  <r>
    <s v="TXN_2953972"/>
    <s v="CUST_15"/>
    <x v="6"/>
    <m/>
    <m/>
    <n v="2"/>
    <n v="46"/>
    <x v="0"/>
    <x v="0"/>
    <d v="2024-01-27T00:00:00"/>
    <x v="2"/>
  </r>
  <r>
    <s v="TXN_5391688"/>
    <s v="CUST_01"/>
    <x v="6"/>
    <s v="Item_8_EHE"/>
    <n v="15.5"/>
    <n v="3"/>
    <n v="46.5"/>
    <x v="2"/>
    <x v="0"/>
    <d v="2023-12-24T00:00:00"/>
    <x v="0"/>
  </r>
  <r>
    <s v="TXN_2032621"/>
    <s v="CUST_05"/>
    <x v="6"/>
    <s v="Item_13_EHE"/>
    <n v="23"/>
    <n v="9"/>
    <n v="207"/>
    <x v="1"/>
    <x v="0"/>
    <d v="2024-08-12T00:00:00"/>
    <x v="1"/>
  </r>
  <r>
    <s v="TXN_4864899"/>
    <s v="CUST_09"/>
    <x v="1"/>
    <s v="Item_1_MILK"/>
    <n v="5"/>
    <n v="9"/>
    <n v="45"/>
    <x v="2"/>
    <x v="1"/>
    <d v="2023-09-17T00:00:00"/>
    <x v="0"/>
  </r>
  <r>
    <s v="TXN_2524809"/>
    <s v="CUST_12"/>
    <x v="7"/>
    <s v="Item_2_CEA"/>
    <n v="6.5"/>
    <n v="1"/>
    <n v="6.5"/>
    <x v="2"/>
    <x v="1"/>
    <d v="2024-02-13T00:00:00"/>
    <x v="2"/>
  </r>
  <r>
    <s v="TXN_2945851"/>
    <s v="CUST_10"/>
    <x v="0"/>
    <s v="Item_25_PAT"/>
    <n v="41"/>
    <n v="9"/>
    <n v="369"/>
    <x v="1"/>
    <x v="1"/>
    <d v="2023-03-14T00:00:00"/>
    <x v="2"/>
  </r>
  <r>
    <s v="TXN_3777133"/>
    <s v="CUST_06"/>
    <x v="2"/>
    <s v="Item_14_BUT"/>
    <n v="24.5"/>
    <n v="4"/>
    <n v="98"/>
    <x v="2"/>
    <x v="0"/>
    <d v="2024-11-13T00:00:00"/>
    <x v="0"/>
  </r>
  <r>
    <s v="TXN_9867587"/>
    <s v="CUST_04"/>
    <x v="4"/>
    <s v="Item_21_FOOD"/>
    <n v="35"/>
    <n v="8"/>
    <n v="280"/>
    <x v="0"/>
    <x v="1"/>
    <d v="2023-12-14T00:00:00"/>
    <x v="0"/>
  </r>
  <r>
    <s v="TXN_8927407"/>
    <s v="CUST_24"/>
    <x v="4"/>
    <m/>
    <n v="11"/>
    <m/>
    <m/>
    <x v="2"/>
    <x v="0"/>
    <d v="2023-10-26T00:00:00"/>
    <x v="0"/>
  </r>
  <r>
    <s v="TXN_7737340"/>
    <s v="CUST_22"/>
    <x v="7"/>
    <s v="Item_20_CEA"/>
    <n v="33.5"/>
    <n v="10"/>
    <n v="335"/>
    <x v="1"/>
    <x v="0"/>
    <d v="2024-07-31T00:00:00"/>
    <x v="0"/>
  </r>
  <r>
    <s v="TXN_8402437"/>
    <s v="CUST_12"/>
    <x v="1"/>
    <s v="Item_19_MILK"/>
    <n v="32"/>
    <n v="1"/>
    <n v="32"/>
    <x v="1"/>
    <x v="1"/>
    <d v="2024-08-04T00:00:00"/>
    <x v="2"/>
  </r>
  <r>
    <s v="TXN_8754747"/>
    <s v="CUST_24"/>
    <x v="3"/>
    <s v="Item_16_BEV"/>
    <n v="27.5"/>
    <n v="1"/>
    <n v="27.5"/>
    <x v="2"/>
    <x v="1"/>
    <d v="2022-07-01T00:00:00"/>
    <x v="1"/>
  </r>
  <r>
    <s v="TXN_9740911"/>
    <s v="CUST_20"/>
    <x v="3"/>
    <s v="Item_19_BEV"/>
    <n v="32"/>
    <n v="3"/>
    <n v="96"/>
    <x v="1"/>
    <x v="1"/>
    <d v="2023-10-09T00:00:00"/>
    <x v="2"/>
  </r>
  <r>
    <s v="TXN_9882558"/>
    <s v="CUST_24"/>
    <x v="4"/>
    <s v="Item_17_FOOD"/>
    <n v="29"/>
    <n v="4"/>
    <n v="116"/>
    <x v="2"/>
    <x v="1"/>
    <d v="2023-12-21T00:00:00"/>
    <x v="1"/>
  </r>
  <r>
    <s v="TXN_7747407"/>
    <s v="CUST_08"/>
    <x v="4"/>
    <m/>
    <m/>
    <n v="6"/>
    <n v="201"/>
    <x v="2"/>
    <x v="0"/>
    <d v="2024-04-09T00:00:00"/>
    <x v="1"/>
  </r>
  <r>
    <s v="TXN_4165936"/>
    <s v="CUST_12"/>
    <x v="6"/>
    <s v="Item_20_EHE"/>
    <n v="33.5"/>
    <n v="7"/>
    <n v="234.5"/>
    <x v="2"/>
    <x v="0"/>
    <d v="2023-06-01T00:00:00"/>
    <x v="2"/>
  </r>
  <r>
    <s v="TXN_4902630"/>
    <s v="CUST_23"/>
    <x v="6"/>
    <s v="Item_6_EHE"/>
    <n v="12.5"/>
    <n v="8"/>
    <n v="100"/>
    <x v="2"/>
    <x v="1"/>
    <d v="2022-02-20T00:00:00"/>
    <x v="1"/>
  </r>
  <r>
    <s v="TXN_4129849"/>
    <s v="CUST_16"/>
    <x v="3"/>
    <s v="Item_14_BEV"/>
    <n v="24.5"/>
    <n v="9"/>
    <n v="220.5"/>
    <x v="2"/>
    <x v="0"/>
    <d v="2022-02-04T00:00:00"/>
    <x v="1"/>
  </r>
  <r>
    <s v="TXN_7954454"/>
    <s v="CUST_08"/>
    <x v="5"/>
    <m/>
    <n v="35"/>
    <m/>
    <m/>
    <x v="0"/>
    <x v="1"/>
    <d v="2022-09-14T00:00:00"/>
    <x v="0"/>
  </r>
  <r>
    <s v="TXN_1138768"/>
    <s v="CUST_12"/>
    <x v="7"/>
    <s v="Item_14_CEA"/>
    <n v="24.5"/>
    <n v="8"/>
    <n v="196"/>
    <x v="2"/>
    <x v="0"/>
    <d v="2022-03-09T00:00:00"/>
    <x v="1"/>
  </r>
  <r>
    <s v="TXN_7908356"/>
    <s v="CUST_16"/>
    <x v="2"/>
    <s v="Item_16_BUT"/>
    <n v="27.5"/>
    <n v="5"/>
    <n v="137.5"/>
    <x v="1"/>
    <x v="1"/>
    <d v="2023-04-22T00:00:00"/>
    <x v="1"/>
  </r>
  <r>
    <s v="TXN_5046899"/>
    <s v="CUST_21"/>
    <x v="7"/>
    <s v="Item_11_CEA"/>
    <n v="20"/>
    <n v="9"/>
    <n v="180"/>
    <x v="0"/>
    <x v="1"/>
    <d v="2023-01-20T00:00:00"/>
    <x v="2"/>
  </r>
  <r>
    <s v="TXN_8316682"/>
    <s v="CUST_01"/>
    <x v="4"/>
    <s v="Item_24_FOOD"/>
    <n v="39.5"/>
    <n v="6"/>
    <n v="237"/>
    <x v="0"/>
    <x v="0"/>
    <d v="2024-07-05T00:00:00"/>
    <x v="2"/>
  </r>
  <r>
    <s v="TXN_3300791"/>
    <s v="CUST_04"/>
    <x v="2"/>
    <s v="Item_16_BUT"/>
    <n v="27.5"/>
    <n v="10"/>
    <n v="275"/>
    <x v="2"/>
    <x v="0"/>
    <d v="2022-05-17T00:00:00"/>
    <x v="0"/>
  </r>
  <r>
    <s v="TXN_6229504"/>
    <s v="CUST_07"/>
    <x v="4"/>
    <s v="Item_18_FOOD"/>
    <n v="30.5"/>
    <n v="3"/>
    <n v="91.5"/>
    <x v="2"/>
    <x v="0"/>
    <d v="2024-08-30T00:00:00"/>
    <x v="2"/>
  </r>
  <r>
    <s v="TXN_5890227"/>
    <s v="CUST_14"/>
    <x v="6"/>
    <s v="Item_8_EHE"/>
    <n v="15.5"/>
    <n v="7"/>
    <n v="108.5"/>
    <x v="1"/>
    <x v="1"/>
    <d v="2022-11-05T00:00:00"/>
    <x v="1"/>
  </r>
  <r>
    <s v="TXN_4677429"/>
    <s v="CUST_15"/>
    <x v="7"/>
    <s v="Item_9_CEA"/>
    <n v="17"/>
    <n v="4"/>
    <n v="68"/>
    <x v="0"/>
    <x v="1"/>
    <d v="2024-01-19T00:00:00"/>
    <x v="0"/>
  </r>
  <r>
    <s v="TXN_2102336"/>
    <s v="CUST_02"/>
    <x v="1"/>
    <s v="Item_5_MILK"/>
    <n v="11"/>
    <n v="10"/>
    <n v="110"/>
    <x v="1"/>
    <x v="1"/>
    <d v="2022-07-07T00:00:00"/>
    <x v="2"/>
  </r>
  <r>
    <s v="TXN_7068908"/>
    <s v="CUST_14"/>
    <x v="6"/>
    <s v="Item_10_EHE"/>
    <n v="18.5"/>
    <n v="6"/>
    <n v="111"/>
    <x v="1"/>
    <x v="0"/>
    <d v="2022-10-25T00:00:00"/>
    <x v="1"/>
  </r>
  <r>
    <s v="TXN_7170661"/>
    <s v="CUST_15"/>
    <x v="4"/>
    <s v="Item_1_FOOD"/>
    <n v="5"/>
    <n v="9"/>
    <n v="45"/>
    <x v="2"/>
    <x v="0"/>
    <d v="2023-07-17T00:00:00"/>
    <x v="2"/>
  </r>
  <r>
    <s v="TXN_5026398"/>
    <s v="CUST_25"/>
    <x v="2"/>
    <m/>
    <m/>
    <n v="9"/>
    <n v="328.5"/>
    <x v="0"/>
    <x v="0"/>
    <d v="2022-04-07T00:00:00"/>
    <x v="2"/>
  </r>
  <r>
    <s v="TXN_7565406"/>
    <s v="CUST_15"/>
    <x v="2"/>
    <m/>
    <m/>
    <n v="9"/>
    <n v="207"/>
    <x v="0"/>
    <x v="0"/>
    <d v="2023-10-06T00:00:00"/>
    <x v="1"/>
  </r>
  <r>
    <s v="TXN_1514117"/>
    <s v="CUST_22"/>
    <x v="7"/>
    <s v="Item_13_CEA"/>
    <n v="23"/>
    <n v="3"/>
    <n v="69"/>
    <x v="0"/>
    <x v="0"/>
    <d v="2022-12-08T00:00:00"/>
    <x v="2"/>
  </r>
  <r>
    <s v="TXN_1354152"/>
    <s v="CUST_17"/>
    <x v="4"/>
    <s v="Item_6_FOOD"/>
    <n v="12.5"/>
    <n v="2"/>
    <n v="25"/>
    <x v="1"/>
    <x v="0"/>
    <d v="2024-06-06T00:00:00"/>
    <x v="1"/>
  </r>
  <r>
    <s v="TXN_6224018"/>
    <s v="CUST_09"/>
    <x v="4"/>
    <s v="Item_21_FOOD"/>
    <n v="35"/>
    <n v="8"/>
    <n v="280"/>
    <x v="1"/>
    <x v="0"/>
    <d v="2023-08-25T00:00:00"/>
    <x v="0"/>
  </r>
  <r>
    <s v="TXN_2853011"/>
    <s v="CUST_05"/>
    <x v="5"/>
    <s v="Item_15_FUR"/>
    <n v="26"/>
    <n v="10"/>
    <n v="260"/>
    <x v="1"/>
    <x v="0"/>
    <d v="2023-06-03T00:00:00"/>
    <x v="0"/>
  </r>
  <r>
    <s v="TXN_3168019"/>
    <s v="CUST_08"/>
    <x v="3"/>
    <s v="Item_20_BEV"/>
    <n v="33.5"/>
    <n v="9"/>
    <n v="301.5"/>
    <x v="0"/>
    <x v="0"/>
    <d v="2022-06-17T00:00:00"/>
    <x v="2"/>
  </r>
  <r>
    <s v="TXN_4879792"/>
    <s v="CUST_10"/>
    <x v="3"/>
    <s v="Item_7_BEV"/>
    <n v="14"/>
    <n v="8"/>
    <n v="112"/>
    <x v="0"/>
    <x v="1"/>
    <d v="2024-02-06T00:00:00"/>
    <x v="2"/>
  </r>
  <r>
    <s v="TXN_9379089"/>
    <s v="CUST_04"/>
    <x v="7"/>
    <s v="Item_21_CEA"/>
    <n v="35"/>
    <n v="4"/>
    <n v="140"/>
    <x v="0"/>
    <x v="1"/>
    <d v="2025-01-09T00:00:00"/>
    <x v="0"/>
  </r>
  <r>
    <s v="TXN_3547519"/>
    <s v="CUST_16"/>
    <x v="2"/>
    <s v="Item_25_BUT"/>
    <n v="41"/>
    <n v="7"/>
    <n v="287"/>
    <x v="1"/>
    <x v="1"/>
    <d v="2022-02-02T00:00:00"/>
    <x v="2"/>
  </r>
  <r>
    <s v="TXN_1954548"/>
    <s v="CUST_25"/>
    <x v="6"/>
    <s v="Item_13_EHE"/>
    <n v="23"/>
    <n v="10"/>
    <n v="230"/>
    <x v="1"/>
    <x v="1"/>
    <d v="2022-05-13T00:00:00"/>
    <x v="2"/>
  </r>
  <r>
    <s v="TXN_9158283"/>
    <s v="CUST_21"/>
    <x v="0"/>
    <m/>
    <n v="29"/>
    <m/>
    <m/>
    <x v="2"/>
    <x v="1"/>
    <d v="2024-09-26T00:00:00"/>
    <x v="2"/>
  </r>
  <r>
    <s v="TXN_2029127"/>
    <s v="CUST_12"/>
    <x v="3"/>
    <s v="Item_8_BEV"/>
    <n v="15.5"/>
    <n v="4"/>
    <n v="62"/>
    <x v="2"/>
    <x v="1"/>
    <d v="2024-01-12T00:00:00"/>
    <x v="0"/>
  </r>
  <r>
    <s v="TXN_2046922"/>
    <s v="CUST_21"/>
    <x v="1"/>
    <m/>
    <m/>
    <n v="5"/>
    <n v="40"/>
    <x v="2"/>
    <x v="1"/>
    <d v="2023-11-26T00:00:00"/>
    <x v="1"/>
  </r>
  <r>
    <s v="TXN_4408619"/>
    <s v="CUST_14"/>
    <x v="6"/>
    <s v="Item_15_EHE"/>
    <n v="26"/>
    <n v="8"/>
    <n v="208"/>
    <x v="0"/>
    <x v="0"/>
    <d v="2022-10-22T00:00:00"/>
    <x v="0"/>
  </r>
  <r>
    <s v="TXN_5155156"/>
    <s v="CUST_02"/>
    <x v="3"/>
    <s v="Item_9_BEV"/>
    <n v="17"/>
    <n v="6"/>
    <n v="102"/>
    <x v="0"/>
    <x v="1"/>
    <d v="2023-06-30T00:00:00"/>
    <x v="2"/>
  </r>
  <r>
    <s v="TXN_8931910"/>
    <s v="CUST_15"/>
    <x v="7"/>
    <s v="Item_19_CEA"/>
    <n v="32"/>
    <n v="2"/>
    <n v="64"/>
    <x v="0"/>
    <x v="1"/>
    <d v="2024-01-03T00:00:00"/>
    <x v="1"/>
  </r>
  <r>
    <s v="TXN_4468083"/>
    <s v="CUST_14"/>
    <x v="6"/>
    <s v="Item_9_EHE"/>
    <n v="17"/>
    <n v="10"/>
    <n v="170"/>
    <x v="1"/>
    <x v="0"/>
    <d v="2022-06-30T00:00:00"/>
    <x v="1"/>
  </r>
  <r>
    <s v="TXN_9044453"/>
    <s v="CUST_01"/>
    <x v="0"/>
    <s v="Item_1_PAT"/>
    <n v="5"/>
    <n v="2"/>
    <n v="10"/>
    <x v="2"/>
    <x v="1"/>
    <d v="2024-10-06T00:00:00"/>
    <x v="0"/>
  </r>
  <r>
    <s v="TXN_4272832"/>
    <s v="CUST_04"/>
    <x v="5"/>
    <s v="Item_5_FUR"/>
    <n v="11"/>
    <n v="7"/>
    <n v="77"/>
    <x v="0"/>
    <x v="1"/>
    <d v="2023-06-12T00:00:00"/>
    <x v="2"/>
  </r>
  <r>
    <s v="TXN_7124851"/>
    <s v="CUST_19"/>
    <x v="0"/>
    <s v="Item_19_PAT"/>
    <n v="32"/>
    <n v="6"/>
    <n v="192"/>
    <x v="1"/>
    <x v="0"/>
    <d v="2022-01-09T00:00:00"/>
    <x v="0"/>
  </r>
  <r>
    <s v="TXN_7587019"/>
    <s v="CUST_22"/>
    <x v="1"/>
    <s v="Item_19_MILK"/>
    <n v="32"/>
    <n v="10"/>
    <n v="320"/>
    <x v="0"/>
    <x v="1"/>
    <d v="2024-06-29T00:00:00"/>
    <x v="2"/>
  </r>
  <r>
    <s v="TXN_2695177"/>
    <s v="CUST_16"/>
    <x v="5"/>
    <s v="Item_7_FUR"/>
    <n v="14"/>
    <n v="8"/>
    <n v="112"/>
    <x v="1"/>
    <x v="1"/>
    <d v="2022-03-31T00:00:00"/>
    <x v="2"/>
  </r>
  <r>
    <s v="TXN_8293569"/>
    <s v="CUST_19"/>
    <x v="7"/>
    <s v="Item_19_CEA"/>
    <n v="32"/>
    <n v="5"/>
    <n v="160"/>
    <x v="0"/>
    <x v="1"/>
    <d v="2023-06-20T00:00:00"/>
    <x v="2"/>
  </r>
  <r>
    <s v="TXN_4708675"/>
    <s v="CUST_14"/>
    <x v="1"/>
    <s v="Item_18_MILK"/>
    <n v="30.5"/>
    <n v="4"/>
    <n v="122"/>
    <x v="0"/>
    <x v="0"/>
    <d v="2022-07-15T00:00:00"/>
    <x v="2"/>
  </r>
  <r>
    <s v="TXN_7627081"/>
    <s v="CUST_14"/>
    <x v="3"/>
    <s v="Item_15_BEV"/>
    <n v="26"/>
    <n v="6"/>
    <n v="156"/>
    <x v="2"/>
    <x v="1"/>
    <d v="2022-03-12T00:00:00"/>
    <x v="2"/>
  </r>
  <r>
    <s v="TXN_3707017"/>
    <s v="CUST_10"/>
    <x v="5"/>
    <m/>
    <m/>
    <n v="3"/>
    <n v="33"/>
    <x v="0"/>
    <x v="0"/>
    <d v="2024-04-04T00:00:00"/>
    <x v="1"/>
  </r>
  <r>
    <s v="TXN_3384376"/>
    <s v="CUST_22"/>
    <x v="1"/>
    <s v="Item_23_MILK"/>
    <n v="38"/>
    <n v="2"/>
    <n v="76"/>
    <x v="1"/>
    <x v="0"/>
    <d v="2024-02-22T00:00:00"/>
    <x v="2"/>
  </r>
  <r>
    <s v="TXN_1454886"/>
    <s v="CUST_06"/>
    <x v="1"/>
    <s v="Item_3_MILK"/>
    <n v="8"/>
    <n v="7"/>
    <n v="56"/>
    <x v="0"/>
    <x v="0"/>
    <d v="2022-05-16T00:00:00"/>
    <x v="2"/>
  </r>
  <r>
    <s v="TXN_2179469"/>
    <s v="CUST_23"/>
    <x v="0"/>
    <s v="Item_17_PAT"/>
    <n v="29"/>
    <n v="5"/>
    <n v="145"/>
    <x v="1"/>
    <x v="1"/>
    <d v="2023-12-01T00:00:00"/>
    <x v="1"/>
  </r>
  <r>
    <s v="TXN_3827408"/>
    <s v="CUST_14"/>
    <x v="4"/>
    <s v="Item_3_FOOD"/>
    <n v="8"/>
    <n v="6"/>
    <n v="48"/>
    <x v="0"/>
    <x v="0"/>
    <d v="2024-01-28T00:00:00"/>
    <x v="2"/>
  </r>
  <r>
    <s v="TXN_9779104"/>
    <s v="CUST_13"/>
    <x v="6"/>
    <s v="Item_23_EHE"/>
    <n v="38"/>
    <n v="8"/>
    <n v="304"/>
    <x v="2"/>
    <x v="1"/>
    <d v="2024-12-05T00:00:00"/>
    <x v="0"/>
  </r>
  <r>
    <s v="TXN_2030685"/>
    <s v="CUST_08"/>
    <x v="2"/>
    <s v="Item_23_BUT"/>
    <n v="38"/>
    <n v="10"/>
    <n v="380"/>
    <x v="2"/>
    <x v="1"/>
    <d v="2023-07-16T00:00:00"/>
    <x v="0"/>
  </r>
  <r>
    <s v="TXN_2338994"/>
    <s v="CUST_11"/>
    <x v="6"/>
    <s v="Item_9_EHE"/>
    <n v="17"/>
    <n v="7"/>
    <n v="119"/>
    <x v="2"/>
    <x v="1"/>
    <d v="2022-03-05T00:00:00"/>
    <x v="2"/>
  </r>
  <r>
    <s v="TXN_7912681"/>
    <s v="CUST_02"/>
    <x v="5"/>
    <s v="Item_20_FUR"/>
    <n v="33.5"/>
    <n v="5"/>
    <n v="167.5"/>
    <x v="1"/>
    <x v="1"/>
    <d v="2023-05-05T00:00:00"/>
    <x v="0"/>
  </r>
  <r>
    <s v="TXN_8165360"/>
    <s v="CUST_07"/>
    <x v="4"/>
    <s v="Item_12_FOOD"/>
    <n v="21.5"/>
    <n v="8"/>
    <n v="172"/>
    <x v="2"/>
    <x v="0"/>
    <d v="2022-12-04T00:00:00"/>
    <x v="1"/>
  </r>
  <r>
    <s v="TXN_5000699"/>
    <s v="CUST_14"/>
    <x v="5"/>
    <s v="Item_20_FUR"/>
    <n v="33.5"/>
    <n v="6"/>
    <n v="201"/>
    <x v="1"/>
    <x v="1"/>
    <d v="2022-05-01T00:00:00"/>
    <x v="2"/>
  </r>
  <r>
    <s v="TXN_2912284"/>
    <s v="CUST_10"/>
    <x v="2"/>
    <s v="Item_23_BUT"/>
    <n v="38"/>
    <n v="10"/>
    <n v="380"/>
    <x v="1"/>
    <x v="1"/>
    <d v="2023-06-26T00:00:00"/>
    <x v="0"/>
  </r>
  <r>
    <s v="TXN_5473528"/>
    <s v="CUST_16"/>
    <x v="0"/>
    <m/>
    <n v="18.5"/>
    <m/>
    <m/>
    <x v="1"/>
    <x v="0"/>
    <d v="2023-12-03T00:00:00"/>
    <x v="1"/>
  </r>
  <r>
    <s v="TXN_1513521"/>
    <s v="CUST_18"/>
    <x v="5"/>
    <s v="Item_2_FUR"/>
    <n v="6.5"/>
    <n v="5"/>
    <n v="32.5"/>
    <x v="0"/>
    <x v="1"/>
    <d v="2024-10-25T00:00:00"/>
    <x v="2"/>
  </r>
  <r>
    <s v="TXN_9002809"/>
    <s v="CUST_23"/>
    <x v="4"/>
    <s v="Item_12_FOOD"/>
    <n v="21.5"/>
    <n v="7"/>
    <n v="150.5"/>
    <x v="0"/>
    <x v="1"/>
    <d v="2023-09-04T00:00:00"/>
    <x v="0"/>
  </r>
  <r>
    <s v="TXN_3238026"/>
    <s v="CUST_24"/>
    <x v="0"/>
    <s v="Item_23_PAT"/>
    <n v="38"/>
    <n v="4"/>
    <n v="152"/>
    <x v="0"/>
    <x v="1"/>
    <d v="2024-06-11T00:00:00"/>
    <x v="1"/>
  </r>
  <r>
    <s v="TXN_6543986"/>
    <s v="CUST_18"/>
    <x v="2"/>
    <s v="Item_22_BUT"/>
    <n v="36.5"/>
    <n v="10"/>
    <n v="365"/>
    <x v="0"/>
    <x v="1"/>
    <d v="2024-10-12T00:00:00"/>
    <x v="1"/>
  </r>
  <r>
    <s v="TXN_5488903"/>
    <s v="CUST_24"/>
    <x v="5"/>
    <s v="Item_23_FUR"/>
    <n v="38"/>
    <n v="5"/>
    <n v="190"/>
    <x v="1"/>
    <x v="0"/>
    <d v="2024-03-16T00:00:00"/>
    <x v="2"/>
  </r>
  <r>
    <s v="TXN_3695108"/>
    <s v="CUST_13"/>
    <x v="7"/>
    <s v="Item_9_CEA"/>
    <n v="17"/>
    <n v="7"/>
    <n v="119"/>
    <x v="2"/>
    <x v="1"/>
    <d v="2023-01-24T00:00:00"/>
    <x v="1"/>
  </r>
  <r>
    <s v="TXN_2625598"/>
    <s v="CUST_10"/>
    <x v="3"/>
    <s v="Item_15_BEV"/>
    <n v="26"/>
    <n v="7"/>
    <n v="182"/>
    <x v="0"/>
    <x v="1"/>
    <d v="2024-06-15T00:00:00"/>
    <x v="2"/>
  </r>
  <r>
    <s v="TXN_8945171"/>
    <s v="CUST_05"/>
    <x v="4"/>
    <s v="Item_9_FOOD"/>
    <n v="17"/>
    <n v="10"/>
    <n v="170"/>
    <x v="0"/>
    <x v="1"/>
    <d v="2022-10-19T00:00:00"/>
    <x v="2"/>
  </r>
  <r>
    <s v="TXN_5399162"/>
    <s v="CUST_25"/>
    <x v="5"/>
    <s v="Item_8_FUR"/>
    <n v="15.5"/>
    <n v="2"/>
    <n v="31"/>
    <x v="2"/>
    <x v="1"/>
    <d v="2022-04-05T00:00:00"/>
    <x v="2"/>
  </r>
  <r>
    <s v="TXN_9780180"/>
    <s v="CUST_07"/>
    <x v="6"/>
    <s v="Item_25_EHE"/>
    <n v="41"/>
    <n v="8"/>
    <n v="328"/>
    <x v="2"/>
    <x v="1"/>
    <d v="2023-10-19T00:00:00"/>
    <x v="2"/>
  </r>
  <r>
    <s v="TXN_6648814"/>
    <s v="CUST_10"/>
    <x v="2"/>
    <s v="Item_18_BUT"/>
    <n v="30.5"/>
    <n v="9"/>
    <n v="274.5"/>
    <x v="1"/>
    <x v="0"/>
    <d v="2022-10-14T00:00:00"/>
    <x v="1"/>
  </r>
  <r>
    <s v="TXN_8686778"/>
    <s v="CUST_19"/>
    <x v="2"/>
    <s v="Item_1_BUT"/>
    <n v="5"/>
    <n v="9"/>
    <n v="45"/>
    <x v="0"/>
    <x v="0"/>
    <d v="2024-12-17T00:00:00"/>
    <x v="0"/>
  </r>
  <r>
    <s v="TXN_8532994"/>
    <s v="CUST_17"/>
    <x v="6"/>
    <s v="Item_12_EHE"/>
    <n v="21.5"/>
    <n v="1"/>
    <n v="21.5"/>
    <x v="2"/>
    <x v="0"/>
    <d v="2022-05-04T00:00:00"/>
    <x v="0"/>
  </r>
  <r>
    <s v="TXN_8584427"/>
    <s v="CUST_08"/>
    <x v="2"/>
    <s v="Item_22_BUT"/>
    <n v="36.5"/>
    <n v="9"/>
    <n v="328.5"/>
    <x v="0"/>
    <x v="1"/>
    <d v="2023-03-04T00:00:00"/>
    <x v="1"/>
  </r>
  <r>
    <s v="TXN_6279943"/>
    <s v="CUST_23"/>
    <x v="4"/>
    <s v="Item_18_FOOD"/>
    <n v="30.5"/>
    <n v="3"/>
    <n v="91.5"/>
    <x v="1"/>
    <x v="1"/>
    <d v="2023-06-10T00:00:00"/>
    <x v="0"/>
  </r>
  <r>
    <s v="TXN_2275962"/>
    <s v="CUST_25"/>
    <x v="5"/>
    <s v="Item_15_FUR"/>
    <n v="26"/>
    <n v="4"/>
    <n v="104"/>
    <x v="2"/>
    <x v="0"/>
    <d v="2023-07-06T00:00:00"/>
    <x v="2"/>
  </r>
  <r>
    <s v="TXN_7018266"/>
    <s v="CUST_13"/>
    <x v="1"/>
    <s v="Item_19_MILK"/>
    <n v="32"/>
    <n v="6"/>
    <n v="192"/>
    <x v="2"/>
    <x v="1"/>
    <d v="2022-03-15T00:00:00"/>
    <x v="0"/>
  </r>
  <r>
    <s v="TXN_7814324"/>
    <s v="CUST_23"/>
    <x v="7"/>
    <s v="Item_16_CEA"/>
    <n v="27.5"/>
    <n v="10"/>
    <n v="275"/>
    <x v="1"/>
    <x v="1"/>
    <d v="2024-12-01T00:00:00"/>
    <x v="0"/>
  </r>
  <r>
    <s v="TXN_7435689"/>
    <s v="CUST_23"/>
    <x v="6"/>
    <s v="Item_13_EHE"/>
    <n v="23"/>
    <n v="2"/>
    <n v="46"/>
    <x v="2"/>
    <x v="0"/>
    <d v="2024-11-16T00:00:00"/>
    <x v="1"/>
  </r>
  <r>
    <s v="TXN_8035999"/>
    <s v="CUST_20"/>
    <x v="6"/>
    <s v="Item_20_EHE"/>
    <n v="33.5"/>
    <n v="5"/>
    <n v="167.5"/>
    <x v="2"/>
    <x v="0"/>
    <d v="2024-12-19T00:00:00"/>
    <x v="2"/>
  </r>
  <r>
    <s v="TXN_3800325"/>
    <s v="CUST_16"/>
    <x v="7"/>
    <s v="Item_9_CEA"/>
    <n v="17"/>
    <n v="7"/>
    <n v="119"/>
    <x v="1"/>
    <x v="1"/>
    <d v="2023-08-30T00:00:00"/>
    <x v="2"/>
  </r>
  <r>
    <s v="TXN_7927513"/>
    <s v="CUST_19"/>
    <x v="5"/>
    <s v="Item_24_FUR"/>
    <n v="39.5"/>
    <n v="1"/>
    <n v="39.5"/>
    <x v="0"/>
    <x v="1"/>
    <d v="2022-07-18T00:00:00"/>
    <x v="0"/>
  </r>
  <r>
    <s v="TXN_4765007"/>
    <s v="CUST_14"/>
    <x v="6"/>
    <s v="Item_13_EHE"/>
    <n v="23"/>
    <n v="10"/>
    <n v="230"/>
    <x v="2"/>
    <x v="0"/>
    <d v="2024-04-22T00:00:00"/>
    <x v="1"/>
  </r>
  <r>
    <s v="TXN_1637239"/>
    <s v="CUST_18"/>
    <x v="7"/>
    <s v="Item_11_CEA"/>
    <n v="20"/>
    <n v="2"/>
    <n v="40"/>
    <x v="2"/>
    <x v="0"/>
    <d v="2023-05-01T00:00:00"/>
    <x v="0"/>
  </r>
  <r>
    <s v="TXN_1500347"/>
    <s v="CUST_10"/>
    <x v="5"/>
    <s v="Item_16_FUR"/>
    <n v="27.5"/>
    <n v="5"/>
    <n v="137.5"/>
    <x v="1"/>
    <x v="1"/>
    <d v="2023-01-22T00:00:00"/>
    <x v="2"/>
  </r>
  <r>
    <s v="TXN_4037215"/>
    <s v="CUST_04"/>
    <x v="2"/>
    <s v="Item_13_BUT"/>
    <n v="23"/>
    <n v="7"/>
    <n v="161"/>
    <x v="0"/>
    <x v="1"/>
    <d v="2023-06-14T00:00:00"/>
    <x v="0"/>
  </r>
  <r>
    <s v="TXN_9742543"/>
    <s v="CUST_09"/>
    <x v="0"/>
    <s v="Item_11_PAT"/>
    <n v="20"/>
    <n v="5"/>
    <n v="100"/>
    <x v="1"/>
    <x v="0"/>
    <d v="2024-04-13T00:00:00"/>
    <x v="0"/>
  </r>
  <r>
    <s v="TXN_9212186"/>
    <s v="CUST_12"/>
    <x v="1"/>
    <s v="Item_5_MILK"/>
    <n v="11"/>
    <n v="6"/>
    <n v="66"/>
    <x v="0"/>
    <x v="0"/>
    <d v="2023-03-20T00:00:00"/>
    <x v="2"/>
  </r>
  <r>
    <s v="TXN_2167229"/>
    <s v="CUST_19"/>
    <x v="6"/>
    <s v="Item_2_EHE"/>
    <n v="6.5"/>
    <n v="3"/>
    <n v="19.5"/>
    <x v="2"/>
    <x v="0"/>
    <d v="2023-06-11T00:00:00"/>
    <x v="2"/>
  </r>
  <r>
    <s v="TXN_9967946"/>
    <s v="CUST_22"/>
    <x v="3"/>
    <s v="Item_20_BEV"/>
    <n v="33.5"/>
    <n v="9"/>
    <n v="301.5"/>
    <x v="1"/>
    <x v="1"/>
    <d v="2024-04-23T00:00:00"/>
    <x v="2"/>
  </r>
  <r>
    <s v="TXN_4299562"/>
    <s v="CUST_06"/>
    <x v="1"/>
    <s v="Item_24_MILK"/>
    <n v="39.5"/>
    <n v="6"/>
    <n v="237"/>
    <x v="0"/>
    <x v="0"/>
    <d v="2023-05-22T00:00:00"/>
    <x v="1"/>
  </r>
  <r>
    <s v="TXN_7881149"/>
    <s v="CUST_22"/>
    <x v="0"/>
    <s v="Item_23_PAT"/>
    <n v="38"/>
    <n v="8"/>
    <n v="304"/>
    <x v="1"/>
    <x v="1"/>
    <d v="2024-03-29T00:00:00"/>
    <x v="2"/>
  </r>
  <r>
    <s v="TXN_1838613"/>
    <s v="CUST_19"/>
    <x v="1"/>
    <s v="Item_8_MILK"/>
    <n v="15.5"/>
    <n v="7"/>
    <n v="108.5"/>
    <x v="1"/>
    <x v="0"/>
    <d v="2024-06-27T00:00:00"/>
    <x v="0"/>
  </r>
  <r>
    <s v="TXN_5404379"/>
    <s v="CUST_03"/>
    <x v="2"/>
    <s v="Item_19_BUT"/>
    <n v="32"/>
    <n v="9"/>
    <n v="288"/>
    <x v="0"/>
    <x v="1"/>
    <d v="2022-01-13T00:00:00"/>
    <x v="2"/>
  </r>
  <r>
    <s v="TXN_9744101"/>
    <s v="CUST_10"/>
    <x v="7"/>
    <s v="Item_10_CEA"/>
    <n v="18.5"/>
    <n v="7"/>
    <n v="129.5"/>
    <x v="0"/>
    <x v="1"/>
    <d v="2024-01-11T00:00:00"/>
    <x v="1"/>
  </r>
  <r>
    <s v="TXN_6912528"/>
    <s v="CUST_08"/>
    <x v="7"/>
    <m/>
    <m/>
    <n v="7"/>
    <n v="287"/>
    <x v="2"/>
    <x v="0"/>
    <d v="2024-04-13T00:00:00"/>
    <x v="2"/>
  </r>
  <r>
    <s v="TXN_5047057"/>
    <s v="CUST_10"/>
    <x v="2"/>
    <s v="Item_8_BUT"/>
    <n v="15.5"/>
    <n v="1"/>
    <n v="15.5"/>
    <x v="2"/>
    <x v="1"/>
    <d v="2024-05-02T00:00:00"/>
    <x v="1"/>
  </r>
  <r>
    <s v="TXN_6573079"/>
    <s v="CUST_02"/>
    <x v="1"/>
    <s v="Item_16_MILK"/>
    <n v="27.5"/>
    <n v="7"/>
    <n v="192.5"/>
    <x v="0"/>
    <x v="1"/>
    <d v="2022-10-24T00:00:00"/>
    <x v="2"/>
  </r>
  <r>
    <s v="TXN_8803385"/>
    <s v="CUST_15"/>
    <x v="5"/>
    <s v="Item_15_FUR"/>
    <n v="26"/>
    <n v="5"/>
    <n v="130"/>
    <x v="1"/>
    <x v="1"/>
    <d v="2023-08-07T00:00:00"/>
    <x v="0"/>
  </r>
  <r>
    <s v="TXN_8934602"/>
    <s v="CUST_06"/>
    <x v="1"/>
    <s v="Item_7_MILK"/>
    <n v="14"/>
    <n v="2"/>
    <n v="28"/>
    <x v="2"/>
    <x v="0"/>
    <d v="2022-10-10T00:00:00"/>
    <x v="0"/>
  </r>
  <r>
    <s v="TXN_4082819"/>
    <s v="CUST_25"/>
    <x v="5"/>
    <s v="Item_2_FUR"/>
    <n v="6.5"/>
    <n v="8"/>
    <n v="52"/>
    <x v="1"/>
    <x v="0"/>
    <d v="2023-03-03T00:00:00"/>
    <x v="1"/>
  </r>
  <r>
    <s v="TXN_7941731"/>
    <s v="CUST_01"/>
    <x v="6"/>
    <m/>
    <n v="6.5"/>
    <m/>
    <m/>
    <x v="0"/>
    <x v="1"/>
    <d v="2023-02-15T00:00:00"/>
    <x v="1"/>
  </r>
  <r>
    <s v="TXN_6703348"/>
    <s v="CUST_08"/>
    <x v="4"/>
    <s v="Item_18_FOOD"/>
    <n v="30.5"/>
    <n v="6"/>
    <n v="183"/>
    <x v="2"/>
    <x v="1"/>
    <d v="2024-10-26T00:00:00"/>
    <x v="1"/>
  </r>
  <r>
    <s v="TXN_7487176"/>
    <s v="CUST_23"/>
    <x v="1"/>
    <s v="Item_2_MILK"/>
    <n v="6.5"/>
    <n v="10"/>
    <n v="65"/>
    <x v="1"/>
    <x v="1"/>
    <d v="2022-10-21T00:00:00"/>
    <x v="1"/>
  </r>
  <r>
    <s v="TXN_7121701"/>
    <s v="CUST_05"/>
    <x v="2"/>
    <s v="Item_20_BUT"/>
    <n v="33.5"/>
    <n v="1"/>
    <n v="33.5"/>
    <x v="1"/>
    <x v="0"/>
    <d v="2024-09-10T00:00:00"/>
    <x v="2"/>
  </r>
  <r>
    <s v="TXN_9483255"/>
    <s v="CUST_23"/>
    <x v="6"/>
    <s v="Item_17_EHE"/>
    <n v="29"/>
    <n v="9"/>
    <n v="261"/>
    <x v="1"/>
    <x v="1"/>
    <d v="2023-04-20T00:00:00"/>
    <x v="0"/>
  </r>
  <r>
    <s v="TXN_8238998"/>
    <s v="CUST_03"/>
    <x v="6"/>
    <s v="Item_15_EHE"/>
    <n v="26"/>
    <n v="9"/>
    <n v="234"/>
    <x v="1"/>
    <x v="1"/>
    <d v="2022-05-30T00:00:00"/>
    <x v="1"/>
  </r>
  <r>
    <s v="TXN_3125965"/>
    <s v="CUST_04"/>
    <x v="3"/>
    <s v="Item_8_BEV"/>
    <n v="15.5"/>
    <n v="3"/>
    <n v="46.5"/>
    <x v="2"/>
    <x v="0"/>
    <d v="2022-08-16T00:00:00"/>
    <x v="2"/>
  </r>
  <r>
    <s v="TXN_1942225"/>
    <s v="CUST_04"/>
    <x v="3"/>
    <s v="Item_17_BEV"/>
    <n v="29"/>
    <n v="2"/>
    <n v="58"/>
    <x v="1"/>
    <x v="0"/>
    <d v="2022-06-11T00:00:00"/>
    <x v="2"/>
  </r>
  <r>
    <s v="TXN_1161003"/>
    <s v="CUST_17"/>
    <x v="6"/>
    <s v="Item_23_EHE"/>
    <n v="38"/>
    <n v="4"/>
    <n v="152"/>
    <x v="1"/>
    <x v="1"/>
    <d v="2022-03-24T00:00:00"/>
    <x v="2"/>
  </r>
  <r>
    <s v="TXN_3861803"/>
    <s v="CUST_13"/>
    <x v="4"/>
    <s v="Item_13_FOOD"/>
    <n v="23"/>
    <n v="4"/>
    <n v="92"/>
    <x v="2"/>
    <x v="1"/>
    <d v="2023-01-04T00:00:00"/>
    <x v="0"/>
  </r>
  <r>
    <s v="TXN_9479761"/>
    <s v="CUST_03"/>
    <x v="3"/>
    <s v="Item_12_BEV"/>
    <n v="21.5"/>
    <n v="2"/>
    <n v="43"/>
    <x v="1"/>
    <x v="1"/>
    <d v="2024-01-29T00:00:00"/>
    <x v="2"/>
  </r>
  <r>
    <s v="TXN_6523729"/>
    <s v="CUST_14"/>
    <x v="5"/>
    <s v="Item_5_FUR"/>
    <n v="11"/>
    <n v="10"/>
    <n v="110"/>
    <x v="1"/>
    <x v="1"/>
    <d v="2024-06-14T00:00:00"/>
    <x v="1"/>
  </r>
  <r>
    <s v="TXN_5628367"/>
    <s v="CUST_04"/>
    <x v="4"/>
    <m/>
    <m/>
    <n v="3"/>
    <n v="123"/>
    <x v="2"/>
    <x v="1"/>
    <d v="2023-01-29T00:00:00"/>
    <x v="2"/>
  </r>
  <r>
    <s v="TXN_8917842"/>
    <s v="CUST_05"/>
    <x v="0"/>
    <s v="Item_17_PAT"/>
    <n v="29"/>
    <n v="8"/>
    <n v="232"/>
    <x v="2"/>
    <x v="0"/>
    <d v="2024-03-19T00:00:00"/>
    <x v="0"/>
  </r>
  <r>
    <s v="TXN_2727006"/>
    <s v="CUST_01"/>
    <x v="7"/>
    <s v="Item_9_CEA"/>
    <n v="17"/>
    <n v="2"/>
    <n v="34"/>
    <x v="1"/>
    <x v="1"/>
    <d v="2023-10-17T00:00:00"/>
    <x v="1"/>
  </r>
  <r>
    <s v="TXN_9546049"/>
    <s v="CUST_21"/>
    <x v="2"/>
    <s v="Item_5_BUT"/>
    <n v="11"/>
    <n v="3"/>
    <n v="33"/>
    <x v="0"/>
    <x v="0"/>
    <d v="2022-03-10T00:00:00"/>
    <x v="1"/>
  </r>
  <r>
    <s v="TXN_3831672"/>
    <s v="CUST_04"/>
    <x v="4"/>
    <s v="Item_1_FOOD"/>
    <n v="5"/>
    <n v="7"/>
    <n v="35"/>
    <x v="0"/>
    <x v="1"/>
    <d v="2023-05-16T00:00:00"/>
    <x v="0"/>
  </r>
  <r>
    <s v="TXN_6991067"/>
    <s v="CUST_16"/>
    <x v="6"/>
    <s v="Item_19_EHE"/>
    <n v="32"/>
    <n v="8"/>
    <n v="256"/>
    <x v="2"/>
    <x v="1"/>
    <d v="2023-01-23T00:00:00"/>
    <x v="1"/>
  </r>
  <r>
    <s v="TXN_2234295"/>
    <s v="CUST_04"/>
    <x v="0"/>
    <s v="Item_10_PAT"/>
    <n v="18.5"/>
    <n v="7"/>
    <n v="129.5"/>
    <x v="0"/>
    <x v="1"/>
    <d v="2024-05-06T00:00:00"/>
    <x v="0"/>
  </r>
  <r>
    <s v="TXN_7984079"/>
    <s v="CUST_15"/>
    <x v="1"/>
    <s v="Item_23_MILK"/>
    <n v="38"/>
    <n v="1"/>
    <n v="38"/>
    <x v="1"/>
    <x v="1"/>
    <d v="2023-06-09T00:00:00"/>
    <x v="2"/>
  </r>
  <r>
    <s v="TXN_3676096"/>
    <s v="CUST_03"/>
    <x v="4"/>
    <s v="Item_25_FOOD"/>
    <n v="41"/>
    <n v="1"/>
    <n v="41"/>
    <x v="0"/>
    <x v="1"/>
    <d v="2023-03-22T00:00:00"/>
    <x v="2"/>
  </r>
  <r>
    <s v="TXN_4541411"/>
    <s v="CUST_06"/>
    <x v="6"/>
    <s v="Item_11_EHE"/>
    <n v="20"/>
    <n v="4"/>
    <n v="80"/>
    <x v="1"/>
    <x v="0"/>
    <d v="2025-01-15T00:00:00"/>
    <x v="2"/>
  </r>
  <r>
    <s v="TXN_3088798"/>
    <s v="CUST_08"/>
    <x v="3"/>
    <s v="Item_14_BEV"/>
    <n v="24.5"/>
    <n v="3"/>
    <n v="73.5"/>
    <x v="1"/>
    <x v="1"/>
    <d v="2022-07-21T00:00:00"/>
    <x v="2"/>
  </r>
  <r>
    <s v="TXN_2447120"/>
    <s v="CUST_12"/>
    <x v="3"/>
    <s v="Item_15_BEV"/>
    <n v="26"/>
    <n v="3"/>
    <n v="78"/>
    <x v="0"/>
    <x v="0"/>
    <d v="2023-07-01T00:00:00"/>
    <x v="1"/>
  </r>
  <r>
    <s v="TXN_7394411"/>
    <s v="CUST_23"/>
    <x v="7"/>
    <s v="Item_16_CEA"/>
    <n v="27.5"/>
    <n v="2"/>
    <n v="55"/>
    <x v="2"/>
    <x v="1"/>
    <d v="2022-08-17T00:00:00"/>
    <x v="2"/>
  </r>
  <r>
    <s v="TXN_3115030"/>
    <s v="CUST_20"/>
    <x v="5"/>
    <s v="Item_23_FUR"/>
    <n v="38"/>
    <n v="6"/>
    <n v="228"/>
    <x v="1"/>
    <x v="0"/>
    <d v="2024-06-11T00:00:00"/>
    <x v="1"/>
  </r>
  <r>
    <s v="TXN_9298154"/>
    <s v="CUST_23"/>
    <x v="0"/>
    <s v="Item_20_PAT"/>
    <n v="33.5"/>
    <n v="9"/>
    <n v="301.5"/>
    <x v="1"/>
    <x v="0"/>
    <d v="2023-10-26T00:00:00"/>
    <x v="0"/>
  </r>
  <r>
    <s v="TXN_3044362"/>
    <s v="CUST_01"/>
    <x v="7"/>
    <s v="Item_5_CEA"/>
    <n v="11"/>
    <n v="2"/>
    <n v="22"/>
    <x v="0"/>
    <x v="1"/>
    <d v="2023-12-11T00:00:00"/>
    <x v="0"/>
  </r>
  <r>
    <s v="TXN_4534054"/>
    <s v="CUST_25"/>
    <x v="4"/>
    <s v="Item_2_FOOD"/>
    <n v="6.5"/>
    <n v="9"/>
    <n v="58.5"/>
    <x v="1"/>
    <x v="1"/>
    <d v="2023-09-21T00:00:00"/>
    <x v="1"/>
  </r>
  <r>
    <s v="TXN_7348487"/>
    <s v="CUST_10"/>
    <x v="7"/>
    <s v="Item_25_CEA"/>
    <n v="41"/>
    <n v="5"/>
    <n v="205"/>
    <x v="2"/>
    <x v="0"/>
    <d v="2022-07-16T00:00:00"/>
    <x v="1"/>
  </r>
  <r>
    <s v="TXN_7669281"/>
    <s v="CUST_05"/>
    <x v="2"/>
    <s v="Item_2_BUT"/>
    <n v="6.5"/>
    <n v="4"/>
    <n v="26"/>
    <x v="0"/>
    <x v="0"/>
    <d v="2023-07-06T00:00:00"/>
    <x v="0"/>
  </r>
  <r>
    <s v="TXN_5151808"/>
    <s v="CUST_05"/>
    <x v="0"/>
    <s v="Item_8_PAT"/>
    <n v="15.5"/>
    <n v="9"/>
    <n v="139.5"/>
    <x v="1"/>
    <x v="1"/>
    <d v="2024-02-25T00:00:00"/>
    <x v="0"/>
  </r>
  <r>
    <s v="TXN_3103409"/>
    <s v="CUST_16"/>
    <x v="1"/>
    <s v="Item_6_MILK"/>
    <n v="12.5"/>
    <n v="2"/>
    <n v="25"/>
    <x v="0"/>
    <x v="0"/>
    <d v="2022-12-28T00:00:00"/>
    <x v="0"/>
  </r>
  <r>
    <s v="TXN_1763880"/>
    <s v="CUST_25"/>
    <x v="3"/>
    <s v="Item_19_BEV"/>
    <n v="32"/>
    <n v="7"/>
    <n v="224"/>
    <x v="0"/>
    <x v="0"/>
    <d v="2024-08-08T00:00:00"/>
    <x v="1"/>
  </r>
  <r>
    <s v="TXN_8376407"/>
    <s v="CUST_02"/>
    <x v="1"/>
    <s v="Item_22_MILK"/>
    <n v="36.5"/>
    <n v="8"/>
    <n v="292"/>
    <x v="1"/>
    <x v="0"/>
    <d v="2024-04-03T00:00:00"/>
    <x v="1"/>
  </r>
  <r>
    <s v="TXN_1354704"/>
    <s v="CUST_07"/>
    <x v="2"/>
    <s v="Item_18_BUT"/>
    <n v="30.5"/>
    <n v="8"/>
    <n v="244"/>
    <x v="2"/>
    <x v="0"/>
    <d v="2022-12-03T00:00:00"/>
    <x v="1"/>
  </r>
  <r>
    <s v="TXN_7898262"/>
    <s v="CUST_24"/>
    <x v="7"/>
    <s v="Item_19_CEA"/>
    <n v="32"/>
    <n v="7"/>
    <n v="224"/>
    <x v="2"/>
    <x v="1"/>
    <d v="2024-06-11T00:00:00"/>
    <x v="2"/>
  </r>
  <r>
    <s v="TXN_8213093"/>
    <s v="CUST_14"/>
    <x v="2"/>
    <s v="Item_17_BUT"/>
    <n v="29"/>
    <n v="2"/>
    <n v="58"/>
    <x v="2"/>
    <x v="0"/>
    <d v="2022-11-20T00:00:00"/>
    <x v="0"/>
  </r>
  <r>
    <s v="TXN_2108505"/>
    <s v="CUST_01"/>
    <x v="1"/>
    <s v="Item_4_MILK"/>
    <n v="9.5"/>
    <n v="3"/>
    <n v="28.5"/>
    <x v="0"/>
    <x v="1"/>
    <d v="2022-11-29T00:00:00"/>
    <x v="1"/>
  </r>
  <r>
    <s v="TXN_4274817"/>
    <s v="CUST_16"/>
    <x v="3"/>
    <s v="Item_12_BEV"/>
    <n v="21.5"/>
    <n v="10"/>
    <n v="215"/>
    <x v="2"/>
    <x v="0"/>
    <d v="2024-08-15T00:00:00"/>
    <x v="0"/>
  </r>
  <r>
    <s v="TXN_9113248"/>
    <s v="CUST_17"/>
    <x v="0"/>
    <s v="Item_4_PAT"/>
    <n v="9.5"/>
    <n v="6"/>
    <n v="57"/>
    <x v="2"/>
    <x v="0"/>
    <d v="2024-05-16T00:00:00"/>
    <x v="2"/>
  </r>
  <r>
    <s v="TXN_4222067"/>
    <s v="CUST_13"/>
    <x v="1"/>
    <s v="Item_11_MILK"/>
    <n v="20"/>
    <n v="1"/>
    <n v="20"/>
    <x v="0"/>
    <x v="0"/>
    <d v="2024-11-28T00:00:00"/>
    <x v="1"/>
  </r>
  <r>
    <s v="TXN_3354650"/>
    <s v="CUST_21"/>
    <x v="6"/>
    <s v="Item_19_EHE"/>
    <n v="32"/>
    <n v="1"/>
    <n v="32"/>
    <x v="0"/>
    <x v="0"/>
    <d v="2024-04-10T00:00:00"/>
    <x v="1"/>
  </r>
  <r>
    <s v="TXN_4733711"/>
    <s v="CUST_03"/>
    <x v="0"/>
    <s v="Item_12_PAT"/>
    <n v="21.5"/>
    <n v="6"/>
    <n v="129"/>
    <x v="1"/>
    <x v="1"/>
    <d v="2023-08-03T00:00:00"/>
    <x v="2"/>
  </r>
  <r>
    <s v="TXN_6204232"/>
    <s v="CUST_10"/>
    <x v="7"/>
    <s v="Item_3_CEA"/>
    <n v="8"/>
    <n v="6"/>
    <n v="48"/>
    <x v="2"/>
    <x v="0"/>
    <d v="2023-07-29T00:00:00"/>
    <x v="2"/>
  </r>
  <r>
    <s v="TXN_5841884"/>
    <s v="CUST_16"/>
    <x v="1"/>
    <s v="Item_2_MILK"/>
    <n v="6.5"/>
    <n v="7"/>
    <n v="45.5"/>
    <x v="0"/>
    <x v="0"/>
    <d v="2024-04-13T00:00:00"/>
    <x v="0"/>
  </r>
  <r>
    <s v="TXN_5533205"/>
    <s v="CUST_18"/>
    <x v="5"/>
    <m/>
    <m/>
    <n v="7"/>
    <n v="276.5"/>
    <x v="1"/>
    <x v="0"/>
    <d v="2023-12-31T00:00:00"/>
    <x v="2"/>
  </r>
  <r>
    <s v="TXN_8299537"/>
    <s v="CUST_24"/>
    <x v="2"/>
    <s v="Item_15_BUT"/>
    <n v="26"/>
    <n v="4"/>
    <n v="104"/>
    <x v="2"/>
    <x v="1"/>
    <d v="2024-08-05T00:00:00"/>
    <x v="1"/>
  </r>
  <r>
    <s v="TXN_2630534"/>
    <s v="CUST_14"/>
    <x v="1"/>
    <s v="Item_19_MILK"/>
    <n v="32"/>
    <n v="8"/>
    <n v="256"/>
    <x v="1"/>
    <x v="0"/>
    <d v="2022-02-07T00:00:00"/>
    <x v="0"/>
  </r>
  <r>
    <s v="TXN_3499166"/>
    <s v="CUST_05"/>
    <x v="3"/>
    <s v="Item_24_BEV"/>
    <n v="39.5"/>
    <n v="7"/>
    <n v="276.5"/>
    <x v="0"/>
    <x v="1"/>
    <d v="2022-01-21T00:00:00"/>
    <x v="1"/>
  </r>
  <r>
    <s v="TXN_6015868"/>
    <s v="CUST_07"/>
    <x v="0"/>
    <m/>
    <n v="24.5"/>
    <m/>
    <m/>
    <x v="1"/>
    <x v="1"/>
    <d v="2023-04-08T00:00:00"/>
    <x v="0"/>
  </r>
  <r>
    <s v="TXN_5181239"/>
    <s v="CUST_04"/>
    <x v="5"/>
    <s v="Item_4_FUR"/>
    <n v="9.5"/>
    <n v="2"/>
    <n v="19"/>
    <x v="2"/>
    <x v="1"/>
    <d v="2022-07-25T00:00:00"/>
    <x v="0"/>
  </r>
  <r>
    <s v="TXN_6780214"/>
    <s v="CUST_05"/>
    <x v="4"/>
    <m/>
    <n v="9.5"/>
    <m/>
    <m/>
    <x v="1"/>
    <x v="0"/>
    <d v="2022-08-15T00:00:00"/>
    <x v="2"/>
  </r>
  <r>
    <s v="TXN_4102079"/>
    <s v="CUST_15"/>
    <x v="0"/>
    <s v="Item_11_PAT"/>
    <n v="20"/>
    <n v="4"/>
    <n v="80"/>
    <x v="1"/>
    <x v="1"/>
    <d v="2023-02-15T00:00:00"/>
    <x v="1"/>
  </r>
  <r>
    <s v="TXN_6742452"/>
    <s v="CUST_23"/>
    <x v="2"/>
    <s v="Item_19_BUT"/>
    <n v="32"/>
    <n v="9"/>
    <n v="288"/>
    <x v="1"/>
    <x v="1"/>
    <d v="2024-09-30T00:00:00"/>
    <x v="1"/>
  </r>
  <r>
    <s v="TXN_1631345"/>
    <s v="CUST_07"/>
    <x v="5"/>
    <s v="Item_6_FUR"/>
    <n v="12.5"/>
    <n v="10"/>
    <n v="125"/>
    <x v="1"/>
    <x v="0"/>
    <d v="2023-09-10T00:00:00"/>
    <x v="2"/>
  </r>
  <r>
    <s v="TXN_3076458"/>
    <s v="CUST_11"/>
    <x v="6"/>
    <s v="Item_1_EHE"/>
    <n v="5"/>
    <n v="1"/>
    <n v="5"/>
    <x v="0"/>
    <x v="0"/>
    <d v="2024-12-04T00:00:00"/>
    <x v="2"/>
  </r>
  <r>
    <s v="TXN_2111257"/>
    <s v="CUST_11"/>
    <x v="5"/>
    <s v="Item_8_FUR"/>
    <n v="15.5"/>
    <n v="5"/>
    <n v="77.5"/>
    <x v="0"/>
    <x v="0"/>
    <d v="2022-08-03T00:00:00"/>
    <x v="1"/>
  </r>
  <r>
    <s v="TXN_7975440"/>
    <s v="CUST_15"/>
    <x v="2"/>
    <s v="Item_12_BUT"/>
    <n v="21.5"/>
    <n v="10"/>
    <n v="215"/>
    <x v="2"/>
    <x v="0"/>
    <d v="2024-07-21T00:00:00"/>
    <x v="1"/>
  </r>
  <r>
    <s v="TXN_3648215"/>
    <s v="CUST_01"/>
    <x v="4"/>
    <m/>
    <m/>
    <n v="6"/>
    <n v="210"/>
    <x v="2"/>
    <x v="1"/>
    <d v="2024-03-29T00:00:00"/>
    <x v="2"/>
  </r>
  <r>
    <s v="TXN_3943267"/>
    <s v="CUST_13"/>
    <x v="4"/>
    <s v="Item_5_FOOD"/>
    <n v="11"/>
    <n v="4"/>
    <n v="44"/>
    <x v="0"/>
    <x v="0"/>
    <d v="2023-11-21T00:00:00"/>
    <x v="2"/>
  </r>
  <r>
    <s v="TXN_1190407"/>
    <s v="CUST_05"/>
    <x v="1"/>
    <s v="Item_11_MILK"/>
    <n v="20"/>
    <n v="9"/>
    <n v="180"/>
    <x v="0"/>
    <x v="0"/>
    <d v="2022-09-21T00:00:00"/>
    <x v="0"/>
  </r>
  <r>
    <s v="TXN_6418246"/>
    <s v="CUST_20"/>
    <x v="5"/>
    <s v="Item_8_FUR"/>
    <n v="15.5"/>
    <n v="9"/>
    <n v="139.5"/>
    <x v="0"/>
    <x v="0"/>
    <d v="2022-11-11T00:00:00"/>
    <x v="1"/>
  </r>
  <r>
    <s v="TXN_5158837"/>
    <s v="CUST_17"/>
    <x v="4"/>
    <m/>
    <n v="17"/>
    <m/>
    <m/>
    <x v="1"/>
    <x v="0"/>
    <d v="2023-03-20T00:00:00"/>
    <x v="2"/>
  </r>
  <r>
    <s v="TXN_8662660"/>
    <s v="CUST_14"/>
    <x v="5"/>
    <s v="Item_2_FUR"/>
    <n v="6.5"/>
    <n v="10"/>
    <n v="65"/>
    <x v="1"/>
    <x v="0"/>
    <d v="2022-05-29T00:00:00"/>
    <x v="2"/>
  </r>
  <r>
    <s v="TXN_6742481"/>
    <s v="CUST_05"/>
    <x v="4"/>
    <s v="Item_13_FOOD"/>
    <n v="23"/>
    <n v="9"/>
    <n v="207"/>
    <x v="2"/>
    <x v="0"/>
    <d v="2023-02-02T00:00:00"/>
    <x v="0"/>
  </r>
  <r>
    <s v="TXN_5123517"/>
    <s v="CUST_12"/>
    <x v="4"/>
    <s v="Item_10_FOOD"/>
    <n v="18.5"/>
    <n v="4"/>
    <n v="74"/>
    <x v="2"/>
    <x v="0"/>
    <d v="2024-12-13T00:00:00"/>
    <x v="0"/>
  </r>
  <r>
    <s v="TXN_5740802"/>
    <s v="CUST_12"/>
    <x v="6"/>
    <s v="Item_8_EHE"/>
    <n v="15.5"/>
    <n v="1"/>
    <n v="15.5"/>
    <x v="2"/>
    <x v="0"/>
    <d v="2024-09-20T00:00:00"/>
    <x v="2"/>
  </r>
  <r>
    <s v="TXN_6460857"/>
    <s v="CUST_06"/>
    <x v="7"/>
    <s v="Item_21_CEA"/>
    <n v="35"/>
    <n v="6"/>
    <n v="210"/>
    <x v="1"/>
    <x v="1"/>
    <d v="2022-02-23T00:00:00"/>
    <x v="1"/>
  </r>
  <r>
    <s v="TXN_5622173"/>
    <s v="CUST_07"/>
    <x v="3"/>
    <s v="Item_3_BEV"/>
    <n v="8"/>
    <n v="5"/>
    <n v="40"/>
    <x v="0"/>
    <x v="1"/>
    <d v="2023-10-16T00:00:00"/>
    <x v="2"/>
  </r>
  <r>
    <s v="TXN_4613619"/>
    <s v="CUST_03"/>
    <x v="3"/>
    <s v="Item_20_BEV"/>
    <n v="33.5"/>
    <n v="3"/>
    <n v="100.5"/>
    <x v="0"/>
    <x v="0"/>
    <d v="2022-10-07T00:00:00"/>
    <x v="2"/>
  </r>
  <r>
    <s v="TXN_1153704"/>
    <s v="CUST_10"/>
    <x v="0"/>
    <s v="Item_13_PAT"/>
    <n v="23"/>
    <n v="1"/>
    <n v="23"/>
    <x v="2"/>
    <x v="1"/>
    <d v="2022-01-02T00:00:00"/>
    <x v="2"/>
  </r>
  <r>
    <s v="TXN_9027302"/>
    <s v="CUST_05"/>
    <x v="5"/>
    <s v="Item_1_FUR"/>
    <n v="5"/>
    <n v="3"/>
    <n v="15"/>
    <x v="2"/>
    <x v="0"/>
    <d v="2022-12-26T00:00:00"/>
    <x v="1"/>
  </r>
  <r>
    <s v="TXN_9435818"/>
    <s v="CUST_06"/>
    <x v="1"/>
    <s v="Item_13_MILK"/>
    <n v="23"/>
    <n v="8"/>
    <n v="184"/>
    <x v="2"/>
    <x v="1"/>
    <d v="2023-03-10T00:00:00"/>
    <x v="2"/>
  </r>
  <r>
    <s v="TXN_8402013"/>
    <s v="CUST_19"/>
    <x v="6"/>
    <s v="Item_12_EHE"/>
    <n v="21.5"/>
    <n v="8"/>
    <n v="172"/>
    <x v="2"/>
    <x v="1"/>
    <d v="2023-09-23T00:00:00"/>
    <x v="0"/>
  </r>
  <r>
    <s v="TXN_5631765"/>
    <s v="CUST_19"/>
    <x v="6"/>
    <s v="Item_10_EHE"/>
    <n v="18.5"/>
    <n v="4"/>
    <n v="74"/>
    <x v="1"/>
    <x v="0"/>
    <d v="2022-11-10T00:00:00"/>
    <x v="2"/>
  </r>
  <r>
    <s v="TXN_2573164"/>
    <s v="CUST_04"/>
    <x v="5"/>
    <s v="Item_25_FUR"/>
    <n v="41"/>
    <n v="3"/>
    <n v="123"/>
    <x v="2"/>
    <x v="0"/>
    <d v="2022-08-11T00:00:00"/>
    <x v="0"/>
  </r>
  <r>
    <s v="TXN_7143271"/>
    <s v="CUST_24"/>
    <x v="3"/>
    <s v="Item_8_BEV"/>
    <n v="15.5"/>
    <n v="2"/>
    <n v="31"/>
    <x v="0"/>
    <x v="1"/>
    <d v="2024-04-20T00:00:00"/>
    <x v="2"/>
  </r>
  <r>
    <s v="TXN_8953962"/>
    <s v="CUST_18"/>
    <x v="7"/>
    <s v="Item_14_CEA"/>
    <n v="24.5"/>
    <n v="3"/>
    <n v="73.5"/>
    <x v="2"/>
    <x v="1"/>
    <d v="2023-04-18T00:00:00"/>
    <x v="0"/>
  </r>
  <r>
    <s v="TXN_4115707"/>
    <s v="CUST_02"/>
    <x v="3"/>
    <s v="Item_24_BEV"/>
    <n v="39.5"/>
    <n v="10"/>
    <n v="395"/>
    <x v="1"/>
    <x v="0"/>
    <d v="2022-09-02T00:00:00"/>
    <x v="1"/>
  </r>
  <r>
    <s v="TXN_7673621"/>
    <s v="CUST_24"/>
    <x v="5"/>
    <s v="Item_12_FUR"/>
    <n v="21.5"/>
    <n v="6"/>
    <n v="129"/>
    <x v="1"/>
    <x v="1"/>
    <d v="2023-02-11T00:00:00"/>
    <x v="1"/>
  </r>
  <r>
    <s v="TXN_3178675"/>
    <s v="CUST_14"/>
    <x v="5"/>
    <s v="Item_5_FUR"/>
    <n v="11"/>
    <n v="6"/>
    <n v="66"/>
    <x v="2"/>
    <x v="1"/>
    <d v="2024-02-25T00:00:00"/>
    <x v="0"/>
  </r>
  <r>
    <s v="TXN_2350545"/>
    <s v="CUST_17"/>
    <x v="2"/>
    <m/>
    <n v="41"/>
    <m/>
    <m/>
    <x v="1"/>
    <x v="1"/>
    <d v="2023-07-29T00:00:00"/>
    <x v="1"/>
  </r>
  <r>
    <s v="TXN_4283461"/>
    <s v="CUST_13"/>
    <x v="4"/>
    <s v="Item_18_FOOD"/>
    <n v="30.5"/>
    <n v="5"/>
    <n v="152.5"/>
    <x v="2"/>
    <x v="1"/>
    <d v="2023-06-25T00:00:00"/>
    <x v="2"/>
  </r>
  <r>
    <s v="TXN_2401524"/>
    <s v="CUST_06"/>
    <x v="2"/>
    <s v="Item_15_BUT"/>
    <n v="26"/>
    <n v="7"/>
    <n v="182"/>
    <x v="0"/>
    <x v="1"/>
    <d v="2022-08-15T00:00:00"/>
    <x v="0"/>
  </r>
  <r>
    <s v="TXN_6717903"/>
    <s v="CUST_19"/>
    <x v="5"/>
    <s v="Item_4_FUR"/>
    <n v="9.5"/>
    <n v="2"/>
    <n v="19"/>
    <x v="2"/>
    <x v="1"/>
    <d v="2022-05-26T00:00:00"/>
    <x v="1"/>
  </r>
  <r>
    <s v="TXN_2296900"/>
    <s v="CUST_17"/>
    <x v="1"/>
    <s v="Item_13_MILK"/>
    <n v="23"/>
    <n v="1"/>
    <n v="23"/>
    <x v="0"/>
    <x v="0"/>
    <d v="2022-05-05T00:00:00"/>
    <x v="2"/>
  </r>
  <r>
    <s v="TXN_7138571"/>
    <s v="CUST_13"/>
    <x v="6"/>
    <m/>
    <m/>
    <n v="4"/>
    <n v="140"/>
    <x v="2"/>
    <x v="0"/>
    <d v="2023-09-25T00:00:00"/>
    <x v="1"/>
  </r>
  <r>
    <s v="TXN_8438563"/>
    <s v="CUST_17"/>
    <x v="4"/>
    <s v="Item_22_FOOD"/>
    <n v="36.5"/>
    <n v="10"/>
    <n v="365"/>
    <x v="0"/>
    <x v="0"/>
    <d v="2023-07-15T00:00:00"/>
    <x v="0"/>
  </r>
  <r>
    <s v="TXN_3212539"/>
    <s v="CUST_19"/>
    <x v="3"/>
    <s v="Item_18_BEV"/>
    <n v="30.5"/>
    <n v="4"/>
    <n v="122"/>
    <x v="1"/>
    <x v="0"/>
    <d v="2024-09-05T00:00:00"/>
    <x v="0"/>
  </r>
  <r>
    <s v="TXN_6157602"/>
    <s v="CUST_21"/>
    <x v="4"/>
    <s v="Item_18_FOOD"/>
    <n v="30.5"/>
    <n v="7"/>
    <n v="213.5"/>
    <x v="0"/>
    <x v="0"/>
    <d v="2023-10-22T00:00:00"/>
    <x v="1"/>
  </r>
  <r>
    <s v="TXN_6220862"/>
    <s v="CUST_21"/>
    <x v="6"/>
    <s v="Item_6_EHE"/>
    <n v="12.5"/>
    <n v="4"/>
    <n v="50"/>
    <x v="2"/>
    <x v="1"/>
    <d v="2023-04-04T00:00:00"/>
    <x v="2"/>
  </r>
  <r>
    <s v="TXN_8216096"/>
    <s v="CUST_25"/>
    <x v="6"/>
    <s v="Item_21_EHE"/>
    <n v="35"/>
    <n v="1"/>
    <n v="35"/>
    <x v="2"/>
    <x v="1"/>
    <d v="2025-01-06T00:00:00"/>
    <x v="1"/>
  </r>
  <r>
    <s v="TXN_4055300"/>
    <s v="CUST_15"/>
    <x v="5"/>
    <s v="Item_11_FUR"/>
    <n v="20"/>
    <n v="8"/>
    <n v="160"/>
    <x v="1"/>
    <x v="1"/>
    <d v="2024-10-22T00:00:00"/>
    <x v="2"/>
  </r>
  <r>
    <s v="TXN_5514653"/>
    <s v="CUST_18"/>
    <x v="2"/>
    <s v="Item_7_BUT"/>
    <n v="14"/>
    <n v="10"/>
    <n v="140"/>
    <x v="1"/>
    <x v="1"/>
    <d v="2022-04-23T00:00:00"/>
    <x v="2"/>
  </r>
  <r>
    <s v="TXN_9886800"/>
    <s v="CUST_09"/>
    <x v="0"/>
    <s v="Item_5_PAT"/>
    <n v="11"/>
    <n v="8"/>
    <n v="88"/>
    <x v="1"/>
    <x v="0"/>
    <d v="2022-01-27T00:00:00"/>
    <x v="2"/>
  </r>
  <r>
    <s v="TXN_2447361"/>
    <s v="CUST_07"/>
    <x v="1"/>
    <s v="Item_11_MILK"/>
    <n v="20"/>
    <n v="1"/>
    <n v="20"/>
    <x v="2"/>
    <x v="1"/>
    <d v="2023-04-06T00:00:00"/>
    <x v="2"/>
  </r>
  <r>
    <s v="TXN_4710652"/>
    <s v="CUST_07"/>
    <x v="7"/>
    <s v="Item_22_CEA"/>
    <n v="36.5"/>
    <n v="3"/>
    <n v="109.5"/>
    <x v="0"/>
    <x v="1"/>
    <d v="2024-09-23T00:00:00"/>
    <x v="1"/>
  </r>
  <r>
    <s v="TXN_5037301"/>
    <s v="CUST_21"/>
    <x v="0"/>
    <m/>
    <m/>
    <n v="9"/>
    <n v="45"/>
    <x v="0"/>
    <x v="0"/>
    <d v="2023-11-14T00:00:00"/>
    <x v="2"/>
  </r>
  <r>
    <s v="TXN_8694760"/>
    <s v="CUST_15"/>
    <x v="5"/>
    <s v="Item_24_FUR"/>
    <n v="39.5"/>
    <n v="3"/>
    <n v="118.5"/>
    <x v="2"/>
    <x v="1"/>
    <d v="2024-02-22T00:00:00"/>
    <x v="1"/>
  </r>
  <r>
    <s v="TXN_8722582"/>
    <s v="CUST_11"/>
    <x v="3"/>
    <s v="Item_9_BEV"/>
    <n v="17"/>
    <n v="10"/>
    <n v="170"/>
    <x v="2"/>
    <x v="1"/>
    <d v="2022-09-18T00:00:00"/>
    <x v="2"/>
  </r>
  <r>
    <s v="TXN_9829192"/>
    <s v="CUST_21"/>
    <x v="2"/>
    <s v="Item_16_BUT"/>
    <n v="27.5"/>
    <n v="1"/>
    <n v="27.5"/>
    <x v="1"/>
    <x v="0"/>
    <d v="2023-03-10T00:00:00"/>
    <x v="1"/>
  </r>
  <r>
    <s v="TXN_6280148"/>
    <s v="CUST_19"/>
    <x v="7"/>
    <s v="Item_13_CEA"/>
    <n v="23"/>
    <n v="1"/>
    <n v="23"/>
    <x v="1"/>
    <x v="0"/>
    <d v="2024-07-25T00:00:00"/>
    <x v="0"/>
  </r>
  <r>
    <s v="TXN_7858070"/>
    <s v="CUST_09"/>
    <x v="4"/>
    <s v="Item_15_FOOD"/>
    <n v="26"/>
    <n v="3"/>
    <n v="78"/>
    <x v="0"/>
    <x v="1"/>
    <d v="2022-09-20T00:00:00"/>
    <x v="2"/>
  </r>
  <r>
    <s v="TXN_4063830"/>
    <s v="CUST_12"/>
    <x v="6"/>
    <s v="Item_17_EHE"/>
    <n v="29"/>
    <n v="7"/>
    <n v="203"/>
    <x v="2"/>
    <x v="1"/>
    <d v="2022-12-18T00:00:00"/>
    <x v="0"/>
  </r>
  <r>
    <s v="TXN_9619679"/>
    <s v="CUST_05"/>
    <x v="1"/>
    <s v="Item_23_MILK"/>
    <n v="38"/>
    <n v="4"/>
    <n v="152"/>
    <x v="1"/>
    <x v="1"/>
    <d v="2023-04-27T00:00:00"/>
    <x v="2"/>
  </r>
  <r>
    <s v="TXN_4232426"/>
    <s v="CUST_10"/>
    <x v="2"/>
    <s v="Item_22_BUT"/>
    <n v="36.5"/>
    <n v="7"/>
    <n v="255.5"/>
    <x v="0"/>
    <x v="0"/>
    <d v="2022-09-30T00:00:00"/>
    <x v="2"/>
  </r>
  <r>
    <s v="TXN_2122406"/>
    <s v="CUST_18"/>
    <x v="3"/>
    <s v="Item_7_BEV"/>
    <n v="14"/>
    <n v="9"/>
    <n v="126"/>
    <x v="0"/>
    <x v="1"/>
    <d v="2024-08-17T00:00:00"/>
    <x v="1"/>
  </r>
  <r>
    <s v="TXN_3158395"/>
    <s v="CUST_25"/>
    <x v="6"/>
    <s v="Item_15_EHE"/>
    <n v="26"/>
    <n v="1"/>
    <n v="26"/>
    <x v="0"/>
    <x v="0"/>
    <d v="2023-10-10T00:00:00"/>
    <x v="1"/>
  </r>
  <r>
    <s v="TXN_2878204"/>
    <s v="CUST_12"/>
    <x v="2"/>
    <s v="Item_16_BUT"/>
    <n v="27.5"/>
    <n v="6"/>
    <n v="165"/>
    <x v="1"/>
    <x v="0"/>
    <d v="2023-01-13T00:00:00"/>
    <x v="1"/>
  </r>
  <r>
    <s v="TXN_8295792"/>
    <s v="CUST_24"/>
    <x v="6"/>
    <s v="Item_25_EHE"/>
    <n v="41"/>
    <n v="7"/>
    <n v="287"/>
    <x v="0"/>
    <x v="1"/>
    <d v="2024-02-02T00:00:00"/>
    <x v="2"/>
  </r>
  <r>
    <s v="TXN_7984009"/>
    <s v="CUST_09"/>
    <x v="1"/>
    <s v="Item_8_MILK"/>
    <n v="15.5"/>
    <n v="2"/>
    <n v="31"/>
    <x v="1"/>
    <x v="1"/>
    <d v="2024-02-20T00:00:00"/>
    <x v="2"/>
  </r>
  <r>
    <s v="TXN_4580660"/>
    <s v="CUST_16"/>
    <x v="7"/>
    <s v="Item_20_CEA"/>
    <n v="33.5"/>
    <n v="4"/>
    <n v="134"/>
    <x v="2"/>
    <x v="0"/>
    <d v="2022-07-06T00:00:00"/>
    <x v="0"/>
  </r>
  <r>
    <s v="TXN_5190484"/>
    <s v="CUST_08"/>
    <x v="4"/>
    <s v="Item_14_FOOD"/>
    <n v="24.5"/>
    <n v="6"/>
    <n v="147"/>
    <x v="2"/>
    <x v="0"/>
    <d v="2022-11-07T00:00:00"/>
    <x v="1"/>
  </r>
  <r>
    <s v="TXN_1926590"/>
    <s v="CUST_13"/>
    <x v="7"/>
    <s v="Item_6_CEA"/>
    <n v="12.5"/>
    <n v="9"/>
    <n v="112.5"/>
    <x v="1"/>
    <x v="0"/>
    <d v="2022-10-12T00:00:00"/>
    <x v="0"/>
  </r>
  <r>
    <s v="TXN_5680789"/>
    <s v="CUST_13"/>
    <x v="4"/>
    <s v="Item_22_FOOD"/>
    <n v="36.5"/>
    <n v="9"/>
    <n v="328.5"/>
    <x v="2"/>
    <x v="1"/>
    <d v="2022-11-08T00:00:00"/>
    <x v="2"/>
  </r>
  <r>
    <s v="TXN_7478863"/>
    <s v="CUST_22"/>
    <x v="0"/>
    <m/>
    <m/>
    <n v="2"/>
    <n v="49"/>
    <x v="2"/>
    <x v="1"/>
    <d v="2022-05-16T00:00:00"/>
    <x v="2"/>
  </r>
  <r>
    <s v="TXN_9967357"/>
    <s v="CUST_13"/>
    <x v="3"/>
    <s v="Item_2_BEV"/>
    <n v="6.5"/>
    <n v="9"/>
    <n v="58.5"/>
    <x v="2"/>
    <x v="1"/>
    <d v="2023-05-24T00:00:00"/>
    <x v="1"/>
  </r>
  <r>
    <s v="TXN_4864665"/>
    <s v="CUST_06"/>
    <x v="7"/>
    <s v="Item_14_CEA"/>
    <n v="24.5"/>
    <n v="2"/>
    <n v="49"/>
    <x v="0"/>
    <x v="1"/>
    <d v="2022-06-17T00:00:00"/>
    <x v="2"/>
  </r>
  <r>
    <s v="TXN_7303362"/>
    <s v="CUST_20"/>
    <x v="5"/>
    <m/>
    <m/>
    <n v="10"/>
    <n v="110"/>
    <x v="0"/>
    <x v="1"/>
    <d v="2023-11-02T00:00:00"/>
    <x v="2"/>
  </r>
  <r>
    <s v="TXN_7866173"/>
    <s v="CUST_04"/>
    <x v="6"/>
    <s v="Item_5_EHE"/>
    <n v="11"/>
    <n v="5"/>
    <n v="55"/>
    <x v="1"/>
    <x v="1"/>
    <d v="2022-11-10T00:00:00"/>
    <x v="2"/>
  </r>
  <r>
    <s v="TXN_1376742"/>
    <s v="CUST_24"/>
    <x v="0"/>
    <m/>
    <n v="17"/>
    <m/>
    <m/>
    <x v="1"/>
    <x v="0"/>
    <d v="2024-10-20T00:00:00"/>
    <x v="0"/>
  </r>
  <r>
    <s v="TXN_4238599"/>
    <s v="CUST_15"/>
    <x v="1"/>
    <s v="Item_8_MILK"/>
    <n v="15.5"/>
    <n v="3"/>
    <n v="46.5"/>
    <x v="1"/>
    <x v="1"/>
    <d v="2024-04-09T00:00:00"/>
    <x v="1"/>
  </r>
  <r>
    <s v="TXN_6891915"/>
    <s v="CUST_11"/>
    <x v="2"/>
    <s v="Item_18_BUT"/>
    <n v="30.5"/>
    <n v="4"/>
    <n v="122"/>
    <x v="2"/>
    <x v="1"/>
    <d v="2023-01-04T00:00:00"/>
    <x v="1"/>
  </r>
  <r>
    <s v="TXN_5588584"/>
    <s v="CUST_21"/>
    <x v="1"/>
    <s v="Item_16_MILK"/>
    <n v="27.5"/>
    <n v="9"/>
    <n v="247.5"/>
    <x v="2"/>
    <x v="1"/>
    <d v="2023-02-05T00:00:00"/>
    <x v="1"/>
  </r>
  <r>
    <s v="TXN_8451329"/>
    <s v="CUST_20"/>
    <x v="5"/>
    <s v="Item_14_FUR"/>
    <n v="24.5"/>
    <n v="1"/>
    <n v="24.5"/>
    <x v="1"/>
    <x v="0"/>
    <d v="2024-11-02T00:00:00"/>
    <x v="2"/>
  </r>
  <r>
    <s v="TXN_1906850"/>
    <s v="CUST_06"/>
    <x v="1"/>
    <s v="Item_1_MILK"/>
    <n v="5"/>
    <n v="5"/>
    <n v="25"/>
    <x v="1"/>
    <x v="1"/>
    <d v="2023-04-20T00:00:00"/>
    <x v="1"/>
  </r>
  <r>
    <s v="TXN_8179078"/>
    <s v="CUST_04"/>
    <x v="2"/>
    <s v="Item_23_BUT"/>
    <n v="38"/>
    <n v="10"/>
    <n v="380"/>
    <x v="1"/>
    <x v="0"/>
    <d v="2024-10-18T00:00:00"/>
    <x v="1"/>
  </r>
  <r>
    <s v="TXN_6530329"/>
    <s v="CUST_10"/>
    <x v="7"/>
    <s v="Item_9_CEA"/>
    <n v="17"/>
    <n v="8"/>
    <n v="136"/>
    <x v="0"/>
    <x v="0"/>
    <d v="2024-04-29T00:00:00"/>
    <x v="1"/>
  </r>
  <r>
    <s v="TXN_6380869"/>
    <s v="CUST_15"/>
    <x v="0"/>
    <s v="Item_3_PAT"/>
    <n v="8"/>
    <n v="9"/>
    <n v="72"/>
    <x v="2"/>
    <x v="0"/>
    <d v="2022-05-02T00:00:00"/>
    <x v="2"/>
  </r>
  <r>
    <s v="TXN_8021276"/>
    <s v="CUST_18"/>
    <x v="6"/>
    <s v="Item_4_EHE"/>
    <n v="9.5"/>
    <n v="5"/>
    <n v="47.5"/>
    <x v="0"/>
    <x v="0"/>
    <d v="2023-10-14T00:00:00"/>
    <x v="2"/>
  </r>
  <r>
    <s v="TXN_1629845"/>
    <s v="CUST_04"/>
    <x v="5"/>
    <s v="Item_15_FUR"/>
    <n v="26"/>
    <n v="7"/>
    <n v="182"/>
    <x v="2"/>
    <x v="0"/>
    <d v="2022-10-02T00:00:00"/>
    <x v="1"/>
  </r>
  <r>
    <s v="TXN_8073705"/>
    <s v="CUST_16"/>
    <x v="0"/>
    <s v="Item_8_PAT"/>
    <n v="15.5"/>
    <n v="9"/>
    <n v="139.5"/>
    <x v="1"/>
    <x v="0"/>
    <d v="2023-08-19T00:00:00"/>
    <x v="1"/>
  </r>
  <r>
    <s v="TXN_5071376"/>
    <s v="CUST_10"/>
    <x v="2"/>
    <s v="Item_13_BUT"/>
    <n v="23"/>
    <n v="6"/>
    <n v="138"/>
    <x v="1"/>
    <x v="1"/>
    <d v="2023-01-07T00:00:00"/>
    <x v="1"/>
  </r>
  <r>
    <s v="TXN_9068188"/>
    <s v="CUST_07"/>
    <x v="4"/>
    <s v="Item_18_FOOD"/>
    <n v="30.5"/>
    <n v="4"/>
    <n v="122"/>
    <x v="0"/>
    <x v="0"/>
    <d v="2024-02-09T00:00:00"/>
    <x v="1"/>
  </r>
  <r>
    <s v="TXN_7583936"/>
    <s v="CUST_01"/>
    <x v="4"/>
    <s v="Item_4_FOOD"/>
    <n v="9.5"/>
    <n v="2"/>
    <n v="19"/>
    <x v="0"/>
    <x v="0"/>
    <d v="2023-08-02T00:00:00"/>
    <x v="0"/>
  </r>
  <r>
    <s v="TXN_6350381"/>
    <s v="CUST_05"/>
    <x v="0"/>
    <s v="Item_17_PAT"/>
    <n v="29"/>
    <n v="4"/>
    <n v="116"/>
    <x v="2"/>
    <x v="1"/>
    <d v="2022-10-08T00:00:00"/>
    <x v="2"/>
  </r>
  <r>
    <s v="TXN_3896731"/>
    <s v="CUST_17"/>
    <x v="0"/>
    <s v="Item_1_PAT"/>
    <n v="5"/>
    <n v="3"/>
    <n v="15"/>
    <x v="0"/>
    <x v="1"/>
    <d v="2024-07-15T00:00:00"/>
    <x v="2"/>
  </r>
  <r>
    <s v="TXN_8284106"/>
    <s v="CUST_16"/>
    <x v="3"/>
    <s v="Item_3_BEV"/>
    <n v="8"/>
    <n v="5"/>
    <n v="40"/>
    <x v="1"/>
    <x v="1"/>
    <d v="2022-07-25T00:00:00"/>
    <x v="2"/>
  </r>
  <r>
    <s v="TXN_5884888"/>
    <s v="CUST_04"/>
    <x v="5"/>
    <s v="Item_11_FUR"/>
    <n v="20"/>
    <n v="9"/>
    <n v="180"/>
    <x v="2"/>
    <x v="1"/>
    <d v="2023-12-25T00:00:00"/>
    <x v="2"/>
  </r>
  <r>
    <s v="TXN_4013276"/>
    <s v="CUST_22"/>
    <x v="0"/>
    <s v="Item_16_PAT"/>
    <n v="27.5"/>
    <n v="1"/>
    <n v="27.5"/>
    <x v="1"/>
    <x v="0"/>
    <d v="2023-04-13T00:00:00"/>
    <x v="0"/>
  </r>
  <r>
    <s v="TXN_2778307"/>
    <s v="CUST_03"/>
    <x v="5"/>
    <s v="Item_23_FUR"/>
    <n v="38"/>
    <n v="10"/>
    <n v="380"/>
    <x v="1"/>
    <x v="0"/>
    <d v="2022-01-28T00:00:00"/>
    <x v="2"/>
  </r>
  <r>
    <s v="TXN_4883235"/>
    <s v="CUST_19"/>
    <x v="5"/>
    <s v="Item_6_FUR"/>
    <n v="12.5"/>
    <n v="7"/>
    <n v="87.5"/>
    <x v="0"/>
    <x v="1"/>
    <d v="2022-08-24T00:00:00"/>
    <x v="2"/>
  </r>
  <r>
    <s v="TXN_8692872"/>
    <s v="CUST_03"/>
    <x v="7"/>
    <s v="Item_11_CEA"/>
    <n v="20"/>
    <n v="3"/>
    <n v="60"/>
    <x v="1"/>
    <x v="1"/>
    <d v="2024-04-29T00:00:00"/>
    <x v="1"/>
  </r>
  <r>
    <s v="TXN_4063341"/>
    <s v="CUST_04"/>
    <x v="4"/>
    <s v="Item_4_FOOD"/>
    <n v="9.5"/>
    <n v="8"/>
    <n v="76"/>
    <x v="2"/>
    <x v="1"/>
    <d v="2022-03-25T00:00:00"/>
    <x v="2"/>
  </r>
  <r>
    <s v="TXN_4624810"/>
    <s v="CUST_20"/>
    <x v="6"/>
    <m/>
    <m/>
    <n v="9"/>
    <n v="247.5"/>
    <x v="0"/>
    <x v="0"/>
    <d v="2023-11-08T00:00:00"/>
    <x v="1"/>
  </r>
  <r>
    <s v="TXN_8818340"/>
    <s v="CUST_04"/>
    <x v="6"/>
    <s v="Item_21_EHE"/>
    <n v="35"/>
    <n v="7"/>
    <n v="245"/>
    <x v="0"/>
    <x v="1"/>
    <d v="2022-04-30T00:00:00"/>
    <x v="0"/>
  </r>
  <r>
    <s v="TXN_3890213"/>
    <s v="CUST_21"/>
    <x v="4"/>
    <s v="Item_12_FOOD"/>
    <n v="21.5"/>
    <n v="9"/>
    <n v="193.5"/>
    <x v="2"/>
    <x v="1"/>
    <d v="2023-04-26T00:00:00"/>
    <x v="0"/>
  </r>
  <r>
    <s v="TXN_9862250"/>
    <s v="CUST_11"/>
    <x v="4"/>
    <s v="Item_6_FOOD"/>
    <n v="12.5"/>
    <n v="6"/>
    <n v="75"/>
    <x v="2"/>
    <x v="1"/>
    <d v="2022-06-04T00:00:00"/>
    <x v="2"/>
  </r>
  <r>
    <s v="TXN_6346461"/>
    <s v="CUST_03"/>
    <x v="5"/>
    <s v="Item_11_FUR"/>
    <n v="20"/>
    <n v="3"/>
    <n v="60"/>
    <x v="0"/>
    <x v="1"/>
    <d v="2022-01-14T00:00:00"/>
    <x v="2"/>
  </r>
  <r>
    <s v="TXN_4204330"/>
    <s v="CUST_04"/>
    <x v="5"/>
    <s v="Item_4_FUR"/>
    <n v="9.5"/>
    <n v="3"/>
    <n v="28.5"/>
    <x v="0"/>
    <x v="1"/>
    <d v="2022-11-04T00:00:00"/>
    <x v="2"/>
  </r>
  <r>
    <s v="TXN_7887194"/>
    <s v="CUST_11"/>
    <x v="1"/>
    <s v="Item_8_MILK"/>
    <n v="15.5"/>
    <n v="4"/>
    <n v="62"/>
    <x v="2"/>
    <x v="0"/>
    <d v="2022-11-06T00:00:00"/>
    <x v="0"/>
  </r>
  <r>
    <s v="TXN_5762651"/>
    <s v="CUST_12"/>
    <x v="0"/>
    <s v="Item_11_PAT"/>
    <n v="20"/>
    <n v="1"/>
    <n v="20"/>
    <x v="1"/>
    <x v="0"/>
    <d v="2024-02-12T00:00:00"/>
    <x v="2"/>
  </r>
  <r>
    <s v="TXN_3531848"/>
    <s v="CUST_23"/>
    <x v="6"/>
    <s v="Item_22_EHE"/>
    <n v="36.5"/>
    <n v="9"/>
    <n v="328.5"/>
    <x v="1"/>
    <x v="1"/>
    <d v="2022-04-08T00:00:00"/>
    <x v="0"/>
  </r>
  <r>
    <s v="TXN_4776643"/>
    <s v="CUST_15"/>
    <x v="5"/>
    <s v="Item_20_FUR"/>
    <n v="33.5"/>
    <n v="3"/>
    <n v="100.5"/>
    <x v="2"/>
    <x v="1"/>
    <d v="2024-06-22T00:00:00"/>
    <x v="2"/>
  </r>
  <r>
    <s v="TXN_1818334"/>
    <s v="CUST_08"/>
    <x v="1"/>
    <s v="Item_15_MILK"/>
    <n v="26"/>
    <n v="1"/>
    <n v="26"/>
    <x v="1"/>
    <x v="1"/>
    <d v="2022-01-08T00:00:00"/>
    <x v="0"/>
  </r>
  <r>
    <s v="TXN_3894563"/>
    <s v="CUST_23"/>
    <x v="4"/>
    <s v="Item_11_FOOD"/>
    <n v="20"/>
    <n v="3"/>
    <n v="60"/>
    <x v="0"/>
    <x v="1"/>
    <d v="2024-12-05T00:00:00"/>
    <x v="0"/>
  </r>
  <r>
    <s v="TXN_7450879"/>
    <s v="CUST_01"/>
    <x v="3"/>
    <m/>
    <m/>
    <n v="4"/>
    <n v="134"/>
    <x v="1"/>
    <x v="1"/>
    <d v="2024-03-29T00:00:00"/>
    <x v="1"/>
  </r>
  <r>
    <s v="TXN_2850918"/>
    <s v="CUST_25"/>
    <x v="3"/>
    <s v="Item_2_BEV"/>
    <n v="6.5"/>
    <n v="8"/>
    <n v="52"/>
    <x v="1"/>
    <x v="0"/>
    <d v="2024-05-21T00:00:00"/>
    <x v="2"/>
  </r>
  <r>
    <s v="TXN_6133268"/>
    <s v="CUST_13"/>
    <x v="0"/>
    <m/>
    <n v="21.5"/>
    <m/>
    <m/>
    <x v="1"/>
    <x v="0"/>
    <d v="2024-03-17T00:00:00"/>
    <x v="2"/>
  </r>
  <r>
    <s v="TXN_7388794"/>
    <s v="CUST_03"/>
    <x v="3"/>
    <s v="Item_12_BEV"/>
    <n v="21.5"/>
    <n v="1"/>
    <n v="21.5"/>
    <x v="1"/>
    <x v="1"/>
    <d v="2024-09-06T00:00:00"/>
    <x v="1"/>
  </r>
  <r>
    <s v="TXN_6913140"/>
    <s v="CUST_02"/>
    <x v="0"/>
    <s v="Item_15_PAT"/>
    <n v="26"/>
    <n v="7"/>
    <n v="182"/>
    <x v="0"/>
    <x v="0"/>
    <d v="2024-07-08T00:00:00"/>
    <x v="2"/>
  </r>
  <r>
    <s v="TXN_6415831"/>
    <s v="CUST_18"/>
    <x v="3"/>
    <s v="Item_21_BEV"/>
    <n v="35"/>
    <n v="10"/>
    <n v="350"/>
    <x v="2"/>
    <x v="0"/>
    <d v="2024-08-21T00:00:00"/>
    <x v="1"/>
  </r>
  <r>
    <s v="TXN_9976541"/>
    <s v="CUST_04"/>
    <x v="0"/>
    <s v="Item_8_PAT"/>
    <n v="15.5"/>
    <n v="3"/>
    <n v="46.5"/>
    <x v="2"/>
    <x v="0"/>
    <d v="2023-02-22T00:00:00"/>
    <x v="0"/>
  </r>
  <r>
    <s v="TXN_5428095"/>
    <s v="CUST_01"/>
    <x v="4"/>
    <s v="Item_5_FOOD"/>
    <n v="11"/>
    <n v="3"/>
    <n v="33"/>
    <x v="1"/>
    <x v="1"/>
    <d v="2022-05-22T00:00:00"/>
    <x v="0"/>
  </r>
  <r>
    <s v="TXN_2894843"/>
    <s v="CUST_05"/>
    <x v="4"/>
    <s v="Item_13_FOOD"/>
    <n v="23"/>
    <n v="3"/>
    <n v="69"/>
    <x v="1"/>
    <x v="1"/>
    <d v="2022-06-06T00:00:00"/>
    <x v="1"/>
  </r>
  <r>
    <s v="TXN_9976971"/>
    <s v="CUST_14"/>
    <x v="6"/>
    <s v="Item_15_EHE"/>
    <n v="26"/>
    <n v="7"/>
    <n v="182"/>
    <x v="2"/>
    <x v="1"/>
    <d v="2022-05-21T00:00:00"/>
    <x v="2"/>
  </r>
  <r>
    <s v="TXN_9442211"/>
    <s v="CUST_25"/>
    <x v="4"/>
    <s v="Item_14_FOOD"/>
    <n v="24.5"/>
    <n v="7"/>
    <n v="171.5"/>
    <x v="0"/>
    <x v="0"/>
    <d v="2022-09-06T00:00:00"/>
    <x v="1"/>
  </r>
  <r>
    <s v="TXN_7595172"/>
    <s v="CUST_23"/>
    <x v="4"/>
    <s v="Item_14_FOOD"/>
    <n v="24.5"/>
    <n v="4"/>
    <n v="98"/>
    <x v="1"/>
    <x v="0"/>
    <d v="2024-06-01T00:00:00"/>
    <x v="0"/>
  </r>
  <r>
    <s v="TXN_5687388"/>
    <s v="CUST_21"/>
    <x v="3"/>
    <s v="Item_20_BEV"/>
    <n v="33.5"/>
    <n v="5"/>
    <n v="167.5"/>
    <x v="2"/>
    <x v="0"/>
    <d v="2022-09-29T00:00:00"/>
    <x v="2"/>
  </r>
  <r>
    <s v="TXN_1965640"/>
    <s v="CUST_21"/>
    <x v="4"/>
    <s v="Item_3_FOOD"/>
    <n v="8"/>
    <n v="3"/>
    <n v="24"/>
    <x v="1"/>
    <x v="0"/>
    <d v="2023-05-05T00:00:00"/>
    <x v="0"/>
  </r>
  <r>
    <s v="TXN_5301234"/>
    <s v="CUST_09"/>
    <x v="5"/>
    <s v="Item_6_FUR"/>
    <n v="12.5"/>
    <n v="10"/>
    <n v="125"/>
    <x v="1"/>
    <x v="1"/>
    <d v="2023-07-21T00:00:00"/>
    <x v="0"/>
  </r>
  <r>
    <s v="TXN_8642580"/>
    <s v="CUST_23"/>
    <x v="2"/>
    <s v="Item_23_BUT"/>
    <n v="38"/>
    <n v="9"/>
    <n v="342"/>
    <x v="1"/>
    <x v="1"/>
    <d v="2022-12-13T00:00:00"/>
    <x v="0"/>
  </r>
  <r>
    <s v="TXN_4306611"/>
    <s v="CUST_16"/>
    <x v="6"/>
    <s v="Item_19_EHE"/>
    <n v="32"/>
    <n v="6"/>
    <n v="192"/>
    <x v="0"/>
    <x v="0"/>
    <d v="2023-08-25T00:00:00"/>
    <x v="2"/>
  </r>
  <r>
    <s v="TXN_1117354"/>
    <s v="CUST_22"/>
    <x v="3"/>
    <s v="Item_2_BEV"/>
    <n v="6.5"/>
    <n v="4"/>
    <n v="26"/>
    <x v="2"/>
    <x v="0"/>
    <d v="2024-11-01T00:00:00"/>
    <x v="0"/>
  </r>
  <r>
    <s v="TXN_5239863"/>
    <s v="CUST_21"/>
    <x v="5"/>
    <s v="Item_25_FUR"/>
    <n v="41"/>
    <n v="8"/>
    <n v="328"/>
    <x v="0"/>
    <x v="1"/>
    <d v="2024-12-22T00:00:00"/>
    <x v="1"/>
  </r>
  <r>
    <s v="TXN_9471719"/>
    <s v="CUST_15"/>
    <x v="5"/>
    <s v="Item_19_FUR"/>
    <n v="32"/>
    <n v="5"/>
    <n v="160"/>
    <x v="1"/>
    <x v="0"/>
    <d v="2024-11-09T00:00:00"/>
    <x v="1"/>
  </r>
  <r>
    <s v="TXN_6251701"/>
    <s v="CUST_07"/>
    <x v="4"/>
    <m/>
    <n v="30.5"/>
    <m/>
    <m/>
    <x v="2"/>
    <x v="0"/>
    <d v="2024-06-25T00:00:00"/>
    <x v="2"/>
  </r>
  <r>
    <s v="TXN_4657405"/>
    <s v="CUST_14"/>
    <x v="3"/>
    <s v="Item_12_BEV"/>
    <n v="21.5"/>
    <n v="3"/>
    <n v="64.5"/>
    <x v="2"/>
    <x v="0"/>
    <d v="2024-10-07T00:00:00"/>
    <x v="0"/>
  </r>
  <r>
    <s v="TXN_8543967"/>
    <s v="CUST_06"/>
    <x v="4"/>
    <s v="Item_20_FOOD"/>
    <n v="33.5"/>
    <n v="7"/>
    <n v="234.5"/>
    <x v="2"/>
    <x v="0"/>
    <d v="2024-05-16T00:00:00"/>
    <x v="1"/>
  </r>
  <r>
    <s v="TXN_3486476"/>
    <s v="CUST_14"/>
    <x v="4"/>
    <s v="Item_5_FOOD"/>
    <n v="11"/>
    <n v="7"/>
    <n v="77"/>
    <x v="2"/>
    <x v="1"/>
    <d v="2022-05-30T00:00:00"/>
    <x v="2"/>
  </r>
  <r>
    <s v="TXN_6529390"/>
    <s v="CUST_04"/>
    <x v="7"/>
    <s v="Item_25_CEA"/>
    <n v="41"/>
    <n v="8"/>
    <n v="328"/>
    <x v="0"/>
    <x v="1"/>
    <d v="2022-11-26T00:00:00"/>
    <x v="2"/>
  </r>
  <r>
    <s v="TXN_1610590"/>
    <s v="CUST_03"/>
    <x v="2"/>
    <s v="Item_22_BUT"/>
    <n v="36.5"/>
    <n v="10"/>
    <n v="365"/>
    <x v="2"/>
    <x v="1"/>
    <d v="2023-01-14T00:00:00"/>
    <x v="1"/>
  </r>
  <r>
    <s v="TXN_6973160"/>
    <s v="CUST_25"/>
    <x v="7"/>
    <s v="Item_11_CEA"/>
    <n v="20"/>
    <n v="1"/>
    <n v="20"/>
    <x v="1"/>
    <x v="0"/>
    <d v="2022-11-26T00:00:00"/>
    <x v="2"/>
  </r>
  <r>
    <s v="TXN_5554317"/>
    <s v="CUST_14"/>
    <x v="3"/>
    <s v="Item_6_BEV"/>
    <n v="12.5"/>
    <n v="4"/>
    <n v="50"/>
    <x v="0"/>
    <x v="0"/>
    <d v="2022-03-10T00:00:00"/>
    <x v="1"/>
  </r>
  <r>
    <s v="TXN_1360556"/>
    <s v="CUST_01"/>
    <x v="0"/>
    <s v="Item_20_PAT"/>
    <n v="33.5"/>
    <n v="8"/>
    <n v="268"/>
    <x v="2"/>
    <x v="1"/>
    <d v="2024-01-12T00:00:00"/>
    <x v="1"/>
  </r>
  <r>
    <s v="TXN_7020339"/>
    <s v="CUST_18"/>
    <x v="3"/>
    <s v="Item_2_BEV"/>
    <n v="6.5"/>
    <n v="3"/>
    <n v="19.5"/>
    <x v="0"/>
    <x v="0"/>
    <d v="2024-06-19T00:00:00"/>
    <x v="0"/>
  </r>
  <r>
    <s v="TXN_2198875"/>
    <s v="CUST_09"/>
    <x v="0"/>
    <s v="Item_4_PAT"/>
    <n v="9.5"/>
    <n v="2"/>
    <n v="19"/>
    <x v="2"/>
    <x v="0"/>
    <d v="2023-05-31T00:00:00"/>
    <x v="0"/>
  </r>
  <r>
    <s v="TXN_7378314"/>
    <s v="CUST_09"/>
    <x v="4"/>
    <s v="Item_21_FOOD"/>
    <n v="35"/>
    <n v="5"/>
    <n v="175"/>
    <x v="1"/>
    <x v="0"/>
    <d v="2022-04-29T00:00:00"/>
    <x v="0"/>
  </r>
  <r>
    <s v="TXN_4226051"/>
    <s v="CUST_02"/>
    <x v="4"/>
    <s v="Item_14_FOOD"/>
    <n v="24.5"/>
    <n v="6"/>
    <n v="147"/>
    <x v="0"/>
    <x v="1"/>
    <d v="2024-01-09T00:00:00"/>
    <x v="1"/>
  </r>
  <r>
    <s v="TXN_3178975"/>
    <s v="CUST_16"/>
    <x v="4"/>
    <s v="Item_3_FOOD"/>
    <n v="8"/>
    <n v="9"/>
    <n v="72"/>
    <x v="1"/>
    <x v="0"/>
    <d v="2024-04-08T00:00:00"/>
    <x v="1"/>
  </r>
  <r>
    <s v="TXN_6997387"/>
    <s v="CUST_13"/>
    <x v="1"/>
    <s v="Item_7_MILK"/>
    <n v="14"/>
    <n v="10"/>
    <n v="140"/>
    <x v="0"/>
    <x v="1"/>
    <d v="2022-02-02T00:00:00"/>
    <x v="2"/>
  </r>
  <r>
    <s v="TXN_3275587"/>
    <s v="CUST_04"/>
    <x v="7"/>
    <m/>
    <m/>
    <n v="5"/>
    <n v="77.5"/>
    <x v="1"/>
    <x v="1"/>
    <d v="2024-03-11T00:00:00"/>
    <x v="1"/>
  </r>
  <r>
    <s v="TXN_6867504"/>
    <s v="CUST_04"/>
    <x v="7"/>
    <s v="Item_7_CEA"/>
    <n v="14"/>
    <n v="2"/>
    <n v="28"/>
    <x v="0"/>
    <x v="0"/>
    <d v="2023-10-30T00:00:00"/>
    <x v="0"/>
  </r>
  <r>
    <s v="TXN_2345880"/>
    <s v="CUST_06"/>
    <x v="6"/>
    <s v="Item_13_EHE"/>
    <n v="23"/>
    <n v="4"/>
    <n v="92"/>
    <x v="2"/>
    <x v="1"/>
    <d v="2024-09-09T00:00:00"/>
    <x v="2"/>
  </r>
  <r>
    <s v="TXN_5153121"/>
    <s v="CUST_14"/>
    <x v="4"/>
    <s v="Item_11_FOOD"/>
    <n v="20"/>
    <n v="2"/>
    <n v="40"/>
    <x v="0"/>
    <x v="1"/>
    <d v="2025-01-02T00:00:00"/>
    <x v="2"/>
  </r>
  <r>
    <s v="TXN_9670800"/>
    <s v="CUST_19"/>
    <x v="3"/>
    <s v="Item_17_BEV"/>
    <n v="29"/>
    <n v="10"/>
    <n v="290"/>
    <x v="0"/>
    <x v="1"/>
    <d v="2024-06-28T00:00:00"/>
    <x v="0"/>
  </r>
  <r>
    <s v="TXN_2232426"/>
    <s v="CUST_22"/>
    <x v="0"/>
    <s v="Item_25_PAT"/>
    <n v="41"/>
    <n v="6"/>
    <n v="246"/>
    <x v="2"/>
    <x v="1"/>
    <d v="2022-05-12T00:00:00"/>
    <x v="0"/>
  </r>
  <r>
    <s v="TXN_2739401"/>
    <s v="CUST_15"/>
    <x v="4"/>
    <s v="Item_18_FOOD"/>
    <n v="30.5"/>
    <n v="3"/>
    <n v="91.5"/>
    <x v="2"/>
    <x v="1"/>
    <d v="2023-04-16T00:00:00"/>
    <x v="1"/>
  </r>
  <r>
    <s v="TXN_5292313"/>
    <s v="CUST_16"/>
    <x v="2"/>
    <s v="Item_19_BUT"/>
    <n v="32"/>
    <n v="8"/>
    <n v="256"/>
    <x v="2"/>
    <x v="0"/>
    <d v="2023-11-26T00:00:00"/>
    <x v="0"/>
  </r>
  <r>
    <s v="TXN_7174887"/>
    <s v="CUST_08"/>
    <x v="2"/>
    <s v="Item_6_BUT"/>
    <n v="12.5"/>
    <n v="4"/>
    <n v="50"/>
    <x v="1"/>
    <x v="0"/>
    <d v="2024-09-04T00:00:00"/>
    <x v="0"/>
  </r>
  <r>
    <s v="TXN_8317660"/>
    <s v="CUST_20"/>
    <x v="1"/>
    <s v="Item_8_MILK"/>
    <n v="15.5"/>
    <n v="4"/>
    <n v="62"/>
    <x v="1"/>
    <x v="0"/>
    <d v="2023-07-23T00:00:00"/>
    <x v="1"/>
  </r>
  <r>
    <s v="TXN_5034413"/>
    <s v="CUST_06"/>
    <x v="5"/>
    <s v="Item_1_FUR"/>
    <n v="5"/>
    <n v="7"/>
    <n v="35"/>
    <x v="0"/>
    <x v="0"/>
    <d v="2022-03-14T00:00:00"/>
    <x v="1"/>
  </r>
  <r>
    <s v="TXN_6102269"/>
    <s v="CUST_07"/>
    <x v="3"/>
    <s v="Item_25_BEV"/>
    <n v="41"/>
    <n v="9"/>
    <n v="369"/>
    <x v="1"/>
    <x v="1"/>
    <d v="2023-10-03T00:00:00"/>
    <x v="2"/>
  </r>
  <r>
    <s v="TXN_2204860"/>
    <s v="CUST_10"/>
    <x v="3"/>
    <s v="Item_19_BEV"/>
    <n v="32"/>
    <n v="7"/>
    <n v="224"/>
    <x v="0"/>
    <x v="0"/>
    <d v="2023-07-17T00:00:00"/>
    <x v="2"/>
  </r>
  <r>
    <s v="TXN_1044009"/>
    <s v="CUST_05"/>
    <x v="1"/>
    <s v="Item_7_MILK"/>
    <n v="14"/>
    <n v="9"/>
    <n v="126"/>
    <x v="1"/>
    <x v="0"/>
    <d v="2024-01-07T00:00:00"/>
    <x v="2"/>
  </r>
  <r>
    <s v="TXN_3514972"/>
    <s v="CUST_20"/>
    <x v="1"/>
    <s v="Item_19_MILK"/>
    <n v="32"/>
    <n v="3"/>
    <n v="96"/>
    <x v="1"/>
    <x v="0"/>
    <d v="2023-10-13T00:00:00"/>
    <x v="2"/>
  </r>
  <r>
    <s v="TXN_6092283"/>
    <s v="CUST_02"/>
    <x v="3"/>
    <s v="Item_24_BEV"/>
    <n v="39.5"/>
    <n v="7"/>
    <n v="276.5"/>
    <x v="1"/>
    <x v="1"/>
    <d v="2024-12-28T00:00:00"/>
    <x v="1"/>
  </r>
  <r>
    <s v="TXN_9165564"/>
    <s v="CUST_02"/>
    <x v="1"/>
    <m/>
    <m/>
    <n v="3"/>
    <n v="100.5"/>
    <x v="2"/>
    <x v="0"/>
    <d v="2023-03-31T00:00:00"/>
    <x v="2"/>
  </r>
  <r>
    <s v="TXN_5991912"/>
    <s v="CUST_24"/>
    <x v="5"/>
    <s v="Item_5_FUR"/>
    <n v="11"/>
    <n v="2"/>
    <n v="22"/>
    <x v="0"/>
    <x v="0"/>
    <d v="2022-02-23T00:00:00"/>
    <x v="1"/>
  </r>
  <r>
    <s v="TXN_5532478"/>
    <s v="CUST_19"/>
    <x v="1"/>
    <s v="Item_3_MILK"/>
    <n v="8"/>
    <n v="10"/>
    <n v="80"/>
    <x v="2"/>
    <x v="0"/>
    <d v="2024-07-12T00:00:00"/>
    <x v="2"/>
  </r>
  <r>
    <s v="TXN_5248260"/>
    <s v="CUST_19"/>
    <x v="7"/>
    <s v="Item_21_CEA"/>
    <n v="35"/>
    <n v="5"/>
    <n v="175"/>
    <x v="2"/>
    <x v="1"/>
    <d v="2022-04-30T00:00:00"/>
    <x v="1"/>
  </r>
  <r>
    <s v="TXN_6333391"/>
    <s v="CUST_18"/>
    <x v="5"/>
    <s v="Item_24_FUR"/>
    <n v="39.5"/>
    <n v="9"/>
    <n v="355.5"/>
    <x v="1"/>
    <x v="0"/>
    <d v="2022-06-29T00:00:00"/>
    <x v="0"/>
  </r>
  <r>
    <s v="TXN_2767410"/>
    <s v="CUST_23"/>
    <x v="4"/>
    <s v="Item_18_FOOD"/>
    <n v="30.5"/>
    <n v="6"/>
    <n v="183"/>
    <x v="2"/>
    <x v="0"/>
    <d v="2023-09-28T00:00:00"/>
    <x v="1"/>
  </r>
  <r>
    <s v="TXN_5740060"/>
    <s v="CUST_06"/>
    <x v="5"/>
    <s v="Item_8_FUR"/>
    <n v="15.5"/>
    <n v="6"/>
    <n v="93"/>
    <x v="2"/>
    <x v="1"/>
    <d v="2024-08-04T00:00:00"/>
    <x v="0"/>
  </r>
  <r>
    <s v="TXN_6321793"/>
    <s v="CUST_24"/>
    <x v="6"/>
    <s v="Item_13_EHE"/>
    <n v="23"/>
    <n v="6"/>
    <n v="138"/>
    <x v="2"/>
    <x v="0"/>
    <d v="2024-05-15T00:00:00"/>
    <x v="0"/>
  </r>
  <r>
    <s v="TXN_9173181"/>
    <s v="CUST_05"/>
    <x v="0"/>
    <s v="Item_23_PAT"/>
    <n v="38"/>
    <n v="1"/>
    <n v="38"/>
    <x v="2"/>
    <x v="1"/>
    <d v="2024-02-07T00:00:00"/>
    <x v="1"/>
  </r>
  <r>
    <s v="TXN_1971043"/>
    <s v="CUST_25"/>
    <x v="5"/>
    <s v="Item_20_FUR"/>
    <n v="33.5"/>
    <n v="9"/>
    <n v="301.5"/>
    <x v="2"/>
    <x v="0"/>
    <d v="2022-09-05T00:00:00"/>
    <x v="1"/>
  </r>
  <r>
    <s v="TXN_8496149"/>
    <s v="CUST_23"/>
    <x v="1"/>
    <m/>
    <n v="20"/>
    <m/>
    <m/>
    <x v="2"/>
    <x v="1"/>
    <d v="2023-03-17T00:00:00"/>
    <x v="1"/>
  </r>
  <r>
    <s v="TXN_8274832"/>
    <s v="CUST_10"/>
    <x v="7"/>
    <s v="Item_17_CEA"/>
    <n v="29"/>
    <n v="10"/>
    <n v="290"/>
    <x v="0"/>
    <x v="0"/>
    <d v="2022-02-22T00:00:00"/>
    <x v="0"/>
  </r>
  <r>
    <s v="TXN_6501235"/>
    <s v="CUST_02"/>
    <x v="0"/>
    <s v="Item_23_PAT"/>
    <n v="38"/>
    <n v="9"/>
    <n v="342"/>
    <x v="2"/>
    <x v="1"/>
    <d v="2024-10-23T00:00:00"/>
    <x v="2"/>
  </r>
  <r>
    <s v="TXN_1257746"/>
    <s v="CUST_14"/>
    <x v="3"/>
    <s v="Item_17_BEV"/>
    <n v="29"/>
    <n v="1"/>
    <n v="29"/>
    <x v="1"/>
    <x v="1"/>
    <d v="2022-09-29T00:00:00"/>
    <x v="2"/>
  </r>
  <r>
    <s v="TXN_6227305"/>
    <s v="CUST_22"/>
    <x v="3"/>
    <m/>
    <n v="26"/>
    <m/>
    <m/>
    <x v="0"/>
    <x v="0"/>
    <d v="2022-01-31T00:00:00"/>
    <x v="0"/>
  </r>
  <r>
    <s v="TXN_4699589"/>
    <s v="CUST_13"/>
    <x v="6"/>
    <m/>
    <n v="41"/>
    <m/>
    <m/>
    <x v="1"/>
    <x v="0"/>
    <d v="2023-07-07T00:00:00"/>
    <x v="1"/>
  </r>
  <r>
    <s v="TXN_5035545"/>
    <s v="CUST_04"/>
    <x v="2"/>
    <s v="Item_7_BUT"/>
    <n v="14"/>
    <n v="3"/>
    <n v="42"/>
    <x v="2"/>
    <x v="1"/>
    <d v="2022-09-05T00:00:00"/>
    <x v="0"/>
  </r>
  <r>
    <s v="TXN_7105109"/>
    <s v="CUST_01"/>
    <x v="4"/>
    <s v="Item_3_FOOD"/>
    <n v="8"/>
    <n v="5"/>
    <n v="40"/>
    <x v="2"/>
    <x v="1"/>
    <d v="2023-04-01T00:00:00"/>
    <x v="2"/>
  </r>
  <r>
    <s v="TXN_2463351"/>
    <s v="CUST_19"/>
    <x v="7"/>
    <m/>
    <m/>
    <n v="10"/>
    <n v="65"/>
    <x v="1"/>
    <x v="0"/>
    <d v="2022-08-12T00:00:00"/>
    <x v="2"/>
  </r>
  <r>
    <s v="TXN_4061146"/>
    <s v="CUST_13"/>
    <x v="0"/>
    <s v="Item_15_PAT"/>
    <n v="26"/>
    <n v="2"/>
    <n v="52"/>
    <x v="1"/>
    <x v="0"/>
    <d v="2023-07-15T00:00:00"/>
    <x v="1"/>
  </r>
  <r>
    <s v="TXN_1826818"/>
    <s v="CUST_12"/>
    <x v="0"/>
    <s v="Item_11_PAT"/>
    <n v="20"/>
    <n v="5"/>
    <n v="100"/>
    <x v="1"/>
    <x v="1"/>
    <d v="2024-07-04T00:00:00"/>
    <x v="0"/>
  </r>
  <r>
    <s v="TXN_7807998"/>
    <s v="CUST_24"/>
    <x v="6"/>
    <s v="Item_5_EHE"/>
    <n v="11"/>
    <n v="4"/>
    <n v="44"/>
    <x v="2"/>
    <x v="1"/>
    <d v="2024-01-03T00:00:00"/>
    <x v="0"/>
  </r>
  <r>
    <s v="TXN_5055357"/>
    <s v="CUST_20"/>
    <x v="7"/>
    <s v="Item_16_CEA"/>
    <n v="27.5"/>
    <n v="6"/>
    <n v="165"/>
    <x v="1"/>
    <x v="0"/>
    <d v="2024-10-05T00:00:00"/>
    <x v="1"/>
  </r>
  <r>
    <s v="TXN_8313334"/>
    <s v="CUST_03"/>
    <x v="2"/>
    <s v="Item_3_BUT"/>
    <n v="8"/>
    <n v="5"/>
    <n v="40"/>
    <x v="1"/>
    <x v="1"/>
    <d v="2022-09-23T00:00:00"/>
    <x v="0"/>
  </r>
  <r>
    <s v="TXN_1408851"/>
    <s v="CUST_20"/>
    <x v="7"/>
    <s v="Item_13_CEA"/>
    <n v="23"/>
    <n v="1"/>
    <n v="23"/>
    <x v="2"/>
    <x v="0"/>
    <d v="2024-08-13T00:00:00"/>
    <x v="0"/>
  </r>
  <r>
    <s v="TXN_5701048"/>
    <s v="CUST_08"/>
    <x v="2"/>
    <s v="Item_3_BUT"/>
    <n v="8"/>
    <n v="5"/>
    <n v="40"/>
    <x v="2"/>
    <x v="0"/>
    <d v="2024-08-17T00:00:00"/>
    <x v="1"/>
  </r>
  <r>
    <s v="TXN_3706741"/>
    <s v="CUST_06"/>
    <x v="4"/>
    <s v="Item_11_FOOD"/>
    <n v="20"/>
    <n v="3"/>
    <n v="60"/>
    <x v="2"/>
    <x v="0"/>
    <d v="2024-03-10T00:00:00"/>
    <x v="0"/>
  </r>
  <r>
    <s v="TXN_2207845"/>
    <s v="CUST_02"/>
    <x v="7"/>
    <s v="Item_16_CEA"/>
    <n v="27.5"/>
    <n v="1"/>
    <n v="27.5"/>
    <x v="0"/>
    <x v="0"/>
    <d v="2022-07-20T00:00:00"/>
    <x v="2"/>
  </r>
  <r>
    <s v="TXN_2565254"/>
    <s v="CUST_12"/>
    <x v="3"/>
    <s v="Item_7_BEV"/>
    <n v="14"/>
    <n v="9"/>
    <n v="126"/>
    <x v="0"/>
    <x v="0"/>
    <d v="2024-11-22T00:00:00"/>
    <x v="0"/>
  </r>
  <r>
    <s v="TXN_8931933"/>
    <s v="CUST_17"/>
    <x v="4"/>
    <s v="Item_12_FOOD"/>
    <n v="21.5"/>
    <n v="4"/>
    <n v="86"/>
    <x v="1"/>
    <x v="0"/>
    <d v="2024-07-05T00:00:00"/>
    <x v="2"/>
  </r>
  <r>
    <s v="TXN_3703564"/>
    <s v="CUST_22"/>
    <x v="0"/>
    <s v="Item_12_PAT"/>
    <n v="21.5"/>
    <n v="10"/>
    <n v="215"/>
    <x v="1"/>
    <x v="1"/>
    <d v="2022-02-18T00:00:00"/>
    <x v="1"/>
  </r>
  <r>
    <s v="TXN_3747085"/>
    <s v="CUST_04"/>
    <x v="3"/>
    <m/>
    <n v="32"/>
    <m/>
    <m/>
    <x v="2"/>
    <x v="1"/>
    <d v="2024-01-24T00:00:00"/>
    <x v="1"/>
  </r>
  <r>
    <s v="TXN_7157916"/>
    <s v="CUST_25"/>
    <x v="6"/>
    <s v="Item_16_EHE"/>
    <n v="27.5"/>
    <n v="4"/>
    <n v="110"/>
    <x v="0"/>
    <x v="1"/>
    <d v="2023-09-24T00:00:00"/>
    <x v="1"/>
  </r>
  <r>
    <s v="TXN_1091915"/>
    <s v="CUST_01"/>
    <x v="0"/>
    <s v="Item_22_PAT"/>
    <n v="36.5"/>
    <n v="4"/>
    <n v="146"/>
    <x v="1"/>
    <x v="0"/>
    <d v="2023-07-16T00:00:00"/>
    <x v="1"/>
  </r>
  <r>
    <s v="TXN_7780561"/>
    <s v="CUST_06"/>
    <x v="3"/>
    <m/>
    <m/>
    <n v="4"/>
    <n v="80"/>
    <x v="2"/>
    <x v="1"/>
    <d v="2024-05-06T00:00:00"/>
    <x v="2"/>
  </r>
  <r>
    <s v="TXN_5221018"/>
    <s v="CUST_11"/>
    <x v="2"/>
    <s v="Item_15_BUT"/>
    <n v="26"/>
    <n v="1"/>
    <n v="26"/>
    <x v="2"/>
    <x v="1"/>
    <d v="2022-06-26T00:00:00"/>
    <x v="1"/>
  </r>
  <r>
    <s v="TXN_8603145"/>
    <s v="CUST_15"/>
    <x v="6"/>
    <s v="Item_5_EHE"/>
    <n v="11"/>
    <n v="2"/>
    <n v="22"/>
    <x v="0"/>
    <x v="1"/>
    <d v="2024-02-15T00:00:00"/>
    <x v="1"/>
  </r>
  <r>
    <s v="TXN_9886688"/>
    <s v="CUST_08"/>
    <x v="5"/>
    <s v="Item_8_FUR"/>
    <n v="15.5"/>
    <n v="1"/>
    <n v="15.5"/>
    <x v="2"/>
    <x v="1"/>
    <d v="2022-04-24T00:00:00"/>
    <x v="1"/>
  </r>
  <r>
    <s v="TXN_7715494"/>
    <s v="CUST_09"/>
    <x v="7"/>
    <s v="Item_20_CEA"/>
    <n v="33.5"/>
    <n v="3"/>
    <n v="100.5"/>
    <x v="2"/>
    <x v="0"/>
    <d v="2024-09-22T00:00:00"/>
    <x v="2"/>
  </r>
  <r>
    <s v="TXN_4903037"/>
    <s v="CUST_06"/>
    <x v="0"/>
    <s v="Item_11_PAT"/>
    <n v="20"/>
    <n v="4"/>
    <n v="80"/>
    <x v="0"/>
    <x v="1"/>
    <d v="2023-10-30T00:00:00"/>
    <x v="2"/>
  </r>
  <r>
    <s v="TXN_3325191"/>
    <s v="CUST_22"/>
    <x v="5"/>
    <s v="Item_6_FUR"/>
    <n v="12.5"/>
    <n v="1"/>
    <n v="12.5"/>
    <x v="0"/>
    <x v="0"/>
    <d v="2023-09-20T00:00:00"/>
    <x v="0"/>
  </r>
  <r>
    <s v="TXN_1078672"/>
    <s v="CUST_16"/>
    <x v="0"/>
    <s v="Item_24_PAT"/>
    <n v="39.5"/>
    <n v="8"/>
    <n v="316"/>
    <x v="1"/>
    <x v="0"/>
    <d v="2023-07-22T00:00:00"/>
    <x v="2"/>
  </r>
  <r>
    <s v="TXN_7582224"/>
    <s v="CUST_12"/>
    <x v="5"/>
    <s v="Item_1_FUR"/>
    <n v="5"/>
    <n v="9"/>
    <n v="45"/>
    <x v="0"/>
    <x v="1"/>
    <d v="2022-02-01T00:00:00"/>
    <x v="0"/>
  </r>
  <r>
    <s v="TXN_1781058"/>
    <s v="CUST_15"/>
    <x v="7"/>
    <s v="Item_21_CEA"/>
    <n v="35"/>
    <n v="5"/>
    <n v="175"/>
    <x v="1"/>
    <x v="0"/>
    <d v="2024-10-14T00:00:00"/>
    <x v="1"/>
  </r>
  <r>
    <s v="TXN_3620185"/>
    <s v="CUST_08"/>
    <x v="1"/>
    <s v="Item_17_MILK"/>
    <n v="29"/>
    <n v="2"/>
    <n v="58"/>
    <x v="0"/>
    <x v="1"/>
    <d v="2023-01-31T00:00:00"/>
    <x v="2"/>
  </r>
  <r>
    <s v="TXN_5277569"/>
    <s v="CUST_09"/>
    <x v="0"/>
    <s v="Item_5_PAT"/>
    <n v="11"/>
    <n v="4"/>
    <n v="44"/>
    <x v="1"/>
    <x v="0"/>
    <d v="2024-11-16T00:00:00"/>
    <x v="0"/>
  </r>
  <r>
    <s v="TXN_7497013"/>
    <s v="CUST_24"/>
    <x v="3"/>
    <s v="Item_7_BEV"/>
    <n v="14"/>
    <n v="7"/>
    <n v="98"/>
    <x v="0"/>
    <x v="0"/>
    <d v="2022-02-02T00:00:00"/>
    <x v="0"/>
  </r>
  <r>
    <s v="TXN_8363763"/>
    <s v="CUST_05"/>
    <x v="1"/>
    <s v="Item_16_MILK"/>
    <n v="27.5"/>
    <n v="3"/>
    <n v="82.5"/>
    <x v="0"/>
    <x v="1"/>
    <d v="2023-01-10T00:00:00"/>
    <x v="1"/>
  </r>
  <r>
    <s v="TXN_6008281"/>
    <s v="CUST_19"/>
    <x v="5"/>
    <s v="Item_25_FUR"/>
    <n v="41"/>
    <n v="4"/>
    <n v="164"/>
    <x v="2"/>
    <x v="1"/>
    <d v="2024-06-29T00:00:00"/>
    <x v="1"/>
  </r>
  <r>
    <s v="TXN_7342745"/>
    <s v="CUST_02"/>
    <x v="5"/>
    <s v="Item_24_FUR"/>
    <n v="39.5"/>
    <n v="3"/>
    <n v="118.5"/>
    <x v="0"/>
    <x v="1"/>
    <d v="2022-11-26T00:00:00"/>
    <x v="2"/>
  </r>
  <r>
    <s v="TXN_5063217"/>
    <s v="CUST_03"/>
    <x v="0"/>
    <s v="Item_5_PAT"/>
    <n v="11"/>
    <n v="6"/>
    <n v="66"/>
    <x v="0"/>
    <x v="1"/>
    <d v="2023-06-12T00:00:00"/>
    <x v="0"/>
  </r>
  <r>
    <s v="TXN_1743700"/>
    <s v="CUST_04"/>
    <x v="2"/>
    <s v="Item_21_BUT"/>
    <n v="35"/>
    <n v="8"/>
    <n v="280"/>
    <x v="2"/>
    <x v="1"/>
    <d v="2023-12-06T00:00:00"/>
    <x v="2"/>
  </r>
  <r>
    <s v="TXN_2088735"/>
    <s v="CUST_12"/>
    <x v="2"/>
    <s v="Item_20_BUT"/>
    <n v="33.5"/>
    <n v="2"/>
    <n v="67"/>
    <x v="1"/>
    <x v="1"/>
    <d v="2022-10-24T00:00:00"/>
    <x v="1"/>
  </r>
  <r>
    <s v="TXN_3152795"/>
    <s v="CUST_10"/>
    <x v="1"/>
    <s v="Item_21_MILK"/>
    <n v="35"/>
    <n v="6"/>
    <n v="210"/>
    <x v="0"/>
    <x v="0"/>
    <d v="2023-08-14T00:00:00"/>
    <x v="0"/>
  </r>
  <r>
    <s v="TXN_9312667"/>
    <s v="CUST_14"/>
    <x v="1"/>
    <s v="Item_14_MILK"/>
    <n v="24.5"/>
    <n v="8"/>
    <n v="196"/>
    <x v="2"/>
    <x v="1"/>
    <d v="2022-01-27T00:00:00"/>
    <x v="0"/>
  </r>
  <r>
    <s v="TXN_5531182"/>
    <s v="CUST_06"/>
    <x v="5"/>
    <s v="Item_11_FUR"/>
    <n v="20"/>
    <n v="3"/>
    <n v="60"/>
    <x v="1"/>
    <x v="1"/>
    <d v="2022-06-13T00:00:00"/>
    <x v="0"/>
  </r>
  <r>
    <s v="TXN_2855329"/>
    <s v="CUST_13"/>
    <x v="1"/>
    <s v="Item_17_MILK"/>
    <n v="29"/>
    <n v="7"/>
    <n v="203"/>
    <x v="0"/>
    <x v="0"/>
    <d v="2022-02-18T00:00:00"/>
    <x v="0"/>
  </r>
  <r>
    <s v="TXN_3297253"/>
    <s v="CUST_15"/>
    <x v="6"/>
    <s v="Item_23_EHE"/>
    <n v="38"/>
    <n v="1"/>
    <n v="38"/>
    <x v="2"/>
    <x v="0"/>
    <d v="2023-11-20T00:00:00"/>
    <x v="1"/>
  </r>
  <r>
    <s v="TXN_4955717"/>
    <s v="CUST_16"/>
    <x v="3"/>
    <s v="Item_20_BEV"/>
    <n v="33.5"/>
    <n v="5"/>
    <n v="167.5"/>
    <x v="2"/>
    <x v="1"/>
    <d v="2024-08-27T00:00:00"/>
    <x v="1"/>
  </r>
  <r>
    <s v="TXN_1757980"/>
    <s v="CUST_02"/>
    <x v="4"/>
    <s v="Item_14_FOOD"/>
    <n v="24.5"/>
    <n v="7"/>
    <n v="171.5"/>
    <x v="2"/>
    <x v="1"/>
    <d v="2023-12-10T00:00:00"/>
    <x v="2"/>
  </r>
  <r>
    <s v="TXN_5142992"/>
    <s v="CUST_19"/>
    <x v="6"/>
    <s v="Item_24_EHE"/>
    <n v="39.5"/>
    <n v="7"/>
    <n v="276.5"/>
    <x v="0"/>
    <x v="1"/>
    <d v="2023-09-02T00:00:00"/>
    <x v="2"/>
  </r>
  <r>
    <s v="TXN_3809804"/>
    <s v="CUST_06"/>
    <x v="2"/>
    <s v="Item_22_BUT"/>
    <n v="36.5"/>
    <n v="1"/>
    <n v="36.5"/>
    <x v="2"/>
    <x v="0"/>
    <d v="2022-02-11T00:00:00"/>
    <x v="0"/>
  </r>
  <r>
    <s v="TXN_1746228"/>
    <s v="CUST_07"/>
    <x v="3"/>
    <s v="Item_25_BEV"/>
    <n v="41"/>
    <n v="9"/>
    <n v="369"/>
    <x v="1"/>
    <x v="0"/>
    <d v="2024-06-16T00:00:00"/>
    <x v="2"/>
  </r>
  <r>
    <s v="TXN_8262363"/>
    <s v="CUST_18"/>
    <x v="6"/>
    <s v="Item_12_EHE"/>
    <n v="21.5"/>
    <n v="4"/>
    <n v="86"/>
    <x v="2"/>
    <x v="0"/>
    <d v="2023-02-13T00:00:00"/>
    <x v="0"/>
  </r>
  <r>
    <s v="TXN_7345106"/>
    <s v="CUST_21"/>
    <x v="6"/>
    <s v="Item_1_EHE"/>
    <n v="5"/>
    <n v="3"/>
    <n v="15"/>
    <x v="0"/>
    <x v="0"/>
    <d v="2024-04-21T00:00:00"/>
    <x v="2"/>
  </r>
  <r>
    <s v="TXN_2993263"/>
    <s v="CUST_14"/>
    <x v="7"/>
    <s v="Item_14_CEA"/>
    <n v="24.5"/>
    <n v="4"/>
    <n v="98"/>
    <x v="2"/>
    <x v="1"/>
    <d v="2024-04-17T00:00:00"/>
    <x v="1"/>
  </r>
  <r>
    <s v="TXN_9687417"/>
    <s v="CUST_02"/>
    <x v="3"/>
    <s v="Item_4_BEV"/>
    <n v="9.5"/>
    <n v="5"/>
    <n v="47.5"/>
    <x v="0"/>
    <x v="1"/>
    <d v="2023-03-20T00:00:00"/>
    <x v="0"/>
  </r>
  <r>
    <s v="TXN_1688767"/>
    <s v="CUST_13"/>
    <x v="5"/>
    <s v="Item_20_FUR"/>
    <n v="33.5"/>
    <n v="2"/>
    <n v="67"/>
    <x v="2"/>
    <x v="1"/>
    <d v="2023-12-31T00:00:00"/>
    <x v="2"/>
  </r>
  <r>
    <s v="TXN_8209222"/>
    <s v="CUST_01"/>
    <x v="2"/>
    <s v="Item_15_BUT"/>
    <n v="26"/>
    <n v="3"/>
    <n v="78"/>
    <x v="1"/>
    <x v="0"/>
    <d v="2023-04-03T00:00:00"/>
    <x v="1"/>
  </r>
  <r>
    <s v="TXN_3575373"/>
    <s v="CUST_17"/>
    <x v="1"/>
    <m/>
    <m/>
    <n v="9"/>
    <n v="45"/>
    <x v="2"/>
    <x v="0"/>
    <d v="2024-12-29T00:00:00"/>
    <x v="0"/>
  </r>
  <r>
    <s v="TXN_9821381"/>
    <s v="CUST_10"/>
    <x v="5"/>
    <s v="Item_5_FUR"/>
    <n v="11"/>
    <n v="10"/>
    <n v="110"/>
    <x v="2"/>
    <x v="0"/>
    <d v="2024-06-11T00:00:00"/>
    <x v="2"/>
  </r>
  <r>
    <s v="TXN_7442640"/>
    <s v="CUST_20"/>
    <x v="1"/>
    <s v="Item_16_MILK"/>
    <n v="27.5"/>
    <n v="9"/>
    <n v="247.5"/>
    <x v="1"/>
    <x v="0"/>
    <d v="2022-07-07T00:00:00"/>
    <x v="0"/>
  </r>
  <r>
    <s v="TXN_9848359"/>
    <s v="CUST_16"/>
    <x v="2"/>
    <s v="Item_15_BUT"/>
    <n v="26"/>
    <n v="3"/>
    <n v="78"/>
    <x v="1"/>
    <x v="1"/>
    <d v="2024-12-19T00:00:00"/>
    <x v="2"/>
  </r>
  <r>
    <s v="TXN_4705123"/>
    <s v="CUST_14"/>
    <x v="0"/>
    <s v="Item_11_PAT"/>
    <n v="20"/>
    <n v="5"/>
    <n v="100"/>
    <x v="0"/>
    <x v="0"/>
    <d v="2023-06-10T00:00:00"/>
    <x v="1"/>
  </r>
  <r>
    <s v="TXN_5771988"/>
    <s v="CUST_22"/>
    <x v="0"/>
    <m/>
    <n v="26"/>
    <m/>
    <m/>
    <x v="1"/>
    <x v="1"/>
    <d v="2023-04-07T00:00:00"/>
    <x v="1"/>
  </r>
  <r>
    <s v="TXN_6893397"/>
    <s v="CUST_08"/>
    <x v="7"/>
    <s v="Item_2_CEA"/>
    <n v="6.5"/>
    <n v="9"/>
    <n v="58.5"/>
    <x v="0"/>
    <x v="0"/>
    <d v="2023-11-18T00:00:00"/>
    <x v="0"/>
  </r>
  <r>
    <s v="TXN_3591977"/>
    <s v="CUST_14"/>
    <x v="5"/>
    <s v="Item_14_FUR"/>
    <n v="24.5"/>
    <n v="5"/>
    <n v="122.5"/>
    <x v="2"/>
    <x v="0"/>
    <d v="2023-12-12T00:00:00"/>
    <x v="2"/>
  </r>
  <r>
    <s v="TXN_7852936"/>
    <s v="CUST_01"/>
    <x v="0"/>
    <s v="Item_6_PAT"/>
    <n v="12.5"/>
    <n v="5"/>
    <n v="62.5"/>
    <x v="0"/>
    <x v="1"/>
    <d v="2022-12-14T00:00:00"/>
    <x v="1"/>
  </r>
  <r>
    <s v="TXN_8860703"/>
    <s v="CUST_04"/>
    <x v="3"/>
    <s v="Item_12_BEV"/>
    <n v="21.5"/>
    <n v="2"/>
    <n v="43"/>
    <x v="1"/>
    <x v="1"/>
    <d v="2023-08-09T00:00:00"/>
    <x v="1"/>
  </r>
  <r>
    <s v="TXN_8778726"/>
    <s v="CUST_22"/>
    <x v="4"/>
    <s v="Item_14_FOOD"/>
    <n v="24.5"/>
    <n v="3"/>
    <n v="73.5"/>
    <x v="1"/>
    <x v="0"/>
    <d v="2022-02-14T00:00:00"/>
    <x v="0"/>
  </r>
  <r>
    <s v="TXN_2625866"/>
    <s v="CUST_19"/>
    <x v="6"/>
    <s v="Item_12_EHE"/>
    <n v="21.5"/>
    <n v="5"/>
    <n v="107.5"/>
    <x v="0"/>
    <x v="1"/>
    <d v="2023-01-31T00:00:00"/>
    <x v="2"/>
  </r>
  <r>
    <s v="TXN_4689214"/>
    <s v="CUST_15"/>
    <x v="6"/>
    <s v="Item_15_EHE"/>
    <n v="26"/>
    <n v="9"/>
    <n v="234"/>
    <x v="2"/>
    <x v="1"/>
    <d v="2023-12-24T00:00:00"/>
    <x v="1"/>
  </r>
  <r>
    <s v="TXN_7141723"/>
    <s v="CUST_01"/>
    <x v="2"/>
    <s v="Item_23_BUT"/>
    <n v="38"/>
    <n v="6"/>
    <n v="228"/>
    <x v="2"/>
    <x v="0"/>
    <d v="2022-10-31T00:00:00"/>
    <x v="1"/>
  </r>
  <r>
    <s v="TXN_4663019"/>
    <s v="CUST_06"/>
    <x v="4"/>
    <s v="Item_18_FOOD"/>
    <n v="30.5"/>
    <n v="1"/>
    <n v="30.5"/>
    <x v="1"/>
    <x v="1"/>
    <d v="2022-11-29T00:00:00"/>
    <x v="0"/>
  </r>
  <r>
    <s v="TXN_9991358"/>
    <s v="CUST_25"/>
    <x v="6"/>
    <s v="Item_18_EHE"/>
    <n v="30.5"/>
    <n v="6"/>
    <n v="183"/>
    <x v="2"/>
    <x v="0"/>
    <d v="2023-07-17T00:00:00"/>
    <x v="2"/>
  </r>
  <r>
    <s v="TXN_4304226"/>
    <s v="CUST_05"/>
    <x v="2"/>
    <s v="Item_17_BUT"/>
    <n v="29"/>
    <n v="6"/>
    <n v="174"/>
    <x v="1"/>
    <x v="1"/>
    <d v="2023-09-16T00:00:00"/>
    <x v="1"/>
  </r>
  <r>
    <s v="TXN_8837973"/>
    <s v="CUST_18"/>
    <x v="7"/>
    <s v="Item_23_CEA"/>
    <n v="38"/>
    <n v="9"/>
    <n v="342"/>
    <x v="0"/>
    <x v="1"/>
    <d v="2024-12-29T00:00:00"/>
    <x v="0"/>
  </r>
  <r>
    <s v="TXN_8897254"/>
    <s v="CUST_07"/>
    <x v="4"/>
    <s v="Item_17_FOOD"/>
    <n v="29"/>
    <n v="8"/>
    <n v="232"/>
    <x v="2"/>
    <x v="1"/>
    <d v="2024-08-25T00:00:00"/>
    <x v="2"/>
  </r>
  <r>
    <s v="TXN_6633776"/>
    <s v="CUST_12"/>
    <x v="3"/>
    <s v="Item_19_BEV"/>
    <n v="32"/>
    <n v="6"/>
    <n v="192"/>
    <x v="1"/>
    <x v="1"/>
    <d v="2023-07-06T00:00:00"/>
    <x v="1"/>
  </r>
  <r>
    <s v="TXN_1914649"/>
    <s v="CUST_22"/>
    <x v="5"/>
    <s v="Item_6_FUR"/>
    <n v="12.5"/>
    <n v="2"/>
    <n v="25"/>
    <x v="0"/>
    <x v="0"/>
    <d v="2023-11-03T00:00:00"/>
    <x v="0"/>
  </r>
  <r>
    <s v="TXN_1175007"/>
    <s v="CUST_01"/>
    <x v="7"/>
    <s v="Item_20_CEA"/>
    <n v="33.5"/>
    <n v="6"/>
    <n v="201"/>
    <x v="2"/>
    <x v="0"/>
    <d v="2024-07-10T00:00:00"/>
    <x v="1"/>
  </r>
  <r>
    <s v="TXN_7589967"/>
    <s v="CUST_16"/>
    <x v="6"/>
    <m/>
    <n v="14"/>
    <m/>
    <m/>
    <x v="2"/>
    <x v="0"/>
    <d v="2023-02-25T00:00:00"/>
    <x v="2"/>
  </r>
  <r>
    <s v="TXN_9252739"/>
    <s v="CUST_23"/>
    <x v="1"/>
    <s v="Item_18_MILK"/>
    <n v="30.5"/>
    <n v="10"/>
    <n v="305"/>
    <x v="0"/>
    <x v="0"/>
    <d v="2023-01-13T00:00:00"/>
    <x v="0"/>
  </r>
  <r>
    <s v="TXN_2453156"/>
    <s v="CUST_21"/>
    <x v="5"/>
    <s v="Item_25_FUR"/>
    <n v="41"/>
    <n v="1"/>
    <n v="41"/>
    <x v="1"/>
    <x v="0"/>
    <d v="2022-09-02T00:00:00"/>
    <x v="1"/>
  </r>
  <r>
    <s v="TXN_2694211"/>
    <s v="CUST_24"/>
    <x v="3"/>
    <s v="Item_3_BEV"/>
    <n v="8"/>
    <n v="3"/>
    <n v="24"/>
    <x v="1"/>
    <x v="1"/>
    <d v="2023-02-19T00:00:00"/>
    <x v="0"/>
  </r>
  <r>
    <s v="TXN_5861553"/>
    <s v="CUST_05"/>
    <x v="3"/>
    <s v="Item_25_BEV"/>
    <n v="41"/>
    <n v="3"/>
    <n v="123"/>
    <x v="1"/>
    <x v="0"/>
    <d v="2023-01-18T00:00:00"/>
    <x v="2"/>
  </r>
  <r>
    <s v="TXN_6096860"/>
    <s v="CUST_18"/>
    <x v="5"/>
    <m/>
    <n v="35"/>
    <m/>
    <m/>
    <x v="0"/>
    <x v="0"/>
    <d v="2024-05-15T00:00:00"/>
    <x v="2"/>
  </r>
  <r>
    <s v="TXN_9088597"/>
    <s v="CUST_05"/>
    <x v="3"/>
    <s v="Item_4_BEV"/>
    <n v="9.5"/>
    <n v="8"/>
    <n v="76"/>
    <x v="2"/>
    <x v="1"/>
    <d v="2023-07-23T00:00:00"/>
    <x v="2"/>
  </r>
  <r>
    <s v="TXN_9761735"/>
    <s v="CUST_02"/>
    <x v="6"/>
    <s v="Item_23_EHE"/>
    <n v="38"/>
    <n v="7"/>
    <n v="266"/>
    <x v="0"/>
    <x v="1"/>
    <d v="2024-10-06T00:00:00"/>
    <x v="1"/>
  </r>
  <r>
    <s v="TXN_3206739"/>
    <s v="CUST_10"/>
    <x v="6"/>
    <s v="Item_12_EHE"/>
    <n v="21.5"/>
    <n v="7"/>
    <n v="150.5"/>
    <x v="2"/>
    <x v="1"/>
    <d v="2023-06-21T00:00:00"/>
    <x v="1"/>
  </r>
  <r>
    <s v="TXN_6866951"/>
    <s v="CUST_04"/>
    <x v="6"/>
    <m/>
    <m/>
    <n v="9"/>
    <n v="301.5"/>
    <x v="1"/>
    <x v="0"/>
    <d v="2023-09-24T00:00:00"/>
    <x v="0"/>
  </r>
  <r>
    <s v="TXN_1178688"/>
    <s v="CUST_17"/>
    <x v="3"/>
    <s v="Item_12_BEV"/>
    <n v="21.5"/>
    <n v="3"/>
    <n v="64.5"/>
    <x v="2"/>
    <x v="0"/>
    <d v="2023-10-15T00:00:00"/>
    <x v="0"/>
  </r>
  <r>
    <s v="TXN_4030585"/>
    <s v="CUST_11"/>
    <x v="7"/>
    <s v="Item_1_CEA"/>
    <n v="5"/>
    <n v="10"/>
    <n v="50"/>
    <x v="2"/>
    <x v="1"/>
    <d v="2022-02-04T00:00:00"/>
    <x v="0"/>
  </r>
  <r>
    <s v="TXN_5206226"/>
    <s v="CUST_15"/>
    <x v="2"/>
    <s v="Item_22_BUT"/>
    <n v="36.5"/>
    <n v="2"/>
    <n v="73"/>
    <x v="0"/>
    <x v="1"/>
    <d v="2024-11-07T00:00:00"/>
    <x v="1"/>
  </r>
  <r>
    <s v="TXN_4387932"/>
    <s v="CUST_21"/>
    <x v="5"/>
    <s v="Item_1_FUR"/>
    <n v="5"/>
    <n v="6"/>
    <n v="30"/>
    <x v="2"/>
    <x v="0"/>
    <d v="2024-08-11T00:00:00"/>
    <x v="2"/>
  </r>
  <r>
    <s v="TXN_7016344"/>
    <s v="CUST_19"/>
    <x v="5"/>
    <s v="Item_16_FUR"/>
    <n v="27.5"/>
    <n v="6"/>
    <n v="165"/>
    <x v="2"/>
    <x v="0"/>
    <d v="2023-05-13T00:00:00"/>
    <x v="2"/>
  </r>
  <r>
    <s v="TXN_5879899"/>
    <s v="CUST_21"/>
    <x v="5"/>
    <s v="Item_23_FUR"/>
    <n v="38"/>
    <n v="7"/>
    <n v="266"/>
    <x v="0"/>
    <x v="1"/>
    <d v="2024-10-31T00:00:00"/>
    <x v="2"/>
  </r>
  <r>
    <s v="TXN_2400589"/>
    <s v="CUST_03"/>
    <x v="2"/>
    <s v="Item_23_BUT"/>
    <n v="38"/>
    <n v="4"/>
    <n v="152"/>
    <x v="1"/>
    <x v="1"/>
    <d v="2023-07-19T00:00:00"/>
    <x v="0"/>
  </r>
  <r>
    <s v="TXN_5968294"/>
    <s v="CUST_09"/>
    <x v="6"/>
    <s v="Item_12_EHE"/>
    <n v="21.5"/>
    <n v="3"/>
    <n v="64.5"/>
    <x v="0"/>
    <x v="0"/>
    <d v="2024-05-13T00:00:00"/>
    <x v="0"/>
  </r>
  <r>
    <s v="TXN_7597821"/>
    <s v="CUST_01"/>
    <x v="2"/>
    <m/>
    <m/>
    <n v="5"/>
    <n v="205"/>
    <x v="1"/>
    <x v="1"/>
    <d v="2024-05-18T00:00:00"/>
    <x v="0"/>
  </r>
  <r>
    <s v="TXN_8061941"/>
    <s v="CUST_11"/>
    <x v="2"/>
    <s v="Item_6_BUT"/>
    <n v="12.5"/>
    <n v="1"/>
    <n v="12.5"/>
    <x v="0"/>
    <x v="0"/>
    <d v="2024-08-03T00:00:00"/>
    <x v="2"/>
  </r>
  <r>
    <s v="TXN_9013787"/>
    <s v="CUST_19"/>
    <x v="0"/>
    <s v="Item_11_PAT"/>
    <n v="20"/>
    <n v="4"/>
    <n v="80"/>
    <x v="2"/>
    <x v="1"/>
    <d v="2024-10-27T00:00:00"/>
    <x v="1"/>
  </r>
  <r>
    <s v="TXN_1833797"/>
    <s v="CUST_08"/>
    <x v="4"/>
    <s v="Item_6_FOOD"/>
    <n v="12.5"/>
    <n v="10"/>
    <n v="125"/>
    <x v="0"/>
    <x v="1"/>
    <d v="2022-03-29T00:00:00"/>
    <x v="1"/>
  </r>
  <r>
    <s v="TXN_5356552"/>
    <s v="CUST_09"/>
    <x v="1"/>
    <s v="Item_1_MILK"/>
    <n v="5"/>
    <n v="8"/>
    <n v="40"/>
    <x v="1"/>
    <x v="1"/>
    <d v="2023-10-19T00:00:00"/>
    <x v="0"/>
  </r>
  <r>
    <s v="TXN_1293495"/>
    <s v="CUST_03"/>
    <x v="2"/>
    <s v="Item_1_BUT"/>
    <n v="5"/>
    <n v="6"/>
    <n v="30"/>
    <x v="0"/>
    <x v="1"/>
    <d v="2023-11-10T00:00:00"/>
    <x v="1"/>
  </r>
  <r>
    <s v="TXN_9760364"/>
    <s v="CUST_16"/>
    <x v="5"/>
    <s v="Item_5_FUR"/>
    <n v="11"/>
    <n v="5"/>
    <n v="55"/>
    <x v="1"/>
    <x v="0"/>
    <d v="2022-01-26T00:00:00"/>
    <x v="0"/>
  </r>
  <r>
    <s v="TXN_9093693"/>
    <s v="CUST_02"/>
    <x v="3"/>
    <s v="Item_16_BEV"/>
    <n v="27.5"/>
    <n v="10"/>
    <n v="275"/>
    <x v="2"/>
    <x v="1"/>
    <d v="2022-04-18T00:00:00"/>
    <x v="2"/>
  </r>
  <r>
    <s v="TXN_1284380"/>
    <s v="CUST_06"/>
    <x v="6"/>
    <m/>
    <m/>
    <n v="4"/>
    <n v="62"/>
    <x v="2"/>
    <x v="1"/>
    <d v="2023-07-14T00:00:00"/>
    <x v="0"/>
  </r>
  <r>
    <s v="TXN_5602945"/>
    <s v="CUST_03"/>
    <x v="6"/>
    <s v="Item_15_EHE"/>
    <n v="26"/>
    <n v="5"/>
    <n v="130"/>
    <x v="0"/>
    <x v="0"/>
    <d v="2023-09-29T00:00:00"/>
    <x v="2"/>
  </r>
  <r>
    <s v="TXN_8221789"/>
    <s v="CUST_23"/>
    <x v="5"/>
    <m/>
    <m/>
    <n v="10"/>
    <n v="110"/>
    <x v="1"/>
    <x v="1"/>
    <d v="2024-06-12T00:00:00"/>
    <x v="2"/>
  </r>
  <r>
    <s v="TXN_2337522"/>
    <s v="CUST_10"/>
    <x v="3"/>
    <m/>
    <n v="41"/>
    <m/>
    <m/>
    <x v="2"/>
    <x v="0"/>
    <d v="2022-07-15T00:00:00"/>
    <x v="0"/>
  </r>
  <r>
    <s v="TXN_9306598"/>
    <s v="CUST_24"/>
    <x v="7"/>
    <s v="Item_21_CEA"/>
    <n v="35"/>
    <n v="10"/>
    <n v="350"/>
    <x v="1"/>
    <x v="0"/>
    <d v="2022-09-01T00:00:00"/>
    <x v="1"/>
  </r>
  <r>
    <s v="TXN_1877280"/>
    <s v="CUST_25"/>
    <x v="0"/>
    <s v="Item_9_PAT"/>
    <n v="17"/>
    <n v="8"/>
    <n v="136"/>
    <x v="0"/>
    <x v="1"/>
    <d v="2023-09-01T00:00:00"/>
    <x v="0"/>
  </r>
  <r>
    <s v="TXN_8474989"/>
    <s v="CUST_06"/>
    <x v="3"/>
    <s v="Item_2_BEV"/>
    <n v="6.5"/>
    <n v="3"/>
    <n v="19.5"/>
    <x v="1"/>
    <x v="0"/>
    <d v="2022-06-22T00:00:00"/>
    <x v="2"/>
  </r>
  <r>
    <s v="TXN_4131069"/>
    <s v="CUST_14"/>
    <x v="1"/>
    <s v="Item_16_MILK"/>
    <n v="27.5"/>
    <n v="10"/>
    <n v="275"/>
    <x v="0"/>
    <x v="1"/>
    <d v="2022-11-17T00:00:00"/>
    <x v="1"/>
  </r>
  <r>
    <s v="TXN_2691217"/>
    <s v="CUST_17"/>
    <x v="5"/>
    <m/>
    <m/>
    <n v="2"/>
    <n v="40"/>
    <x v="1"/>
    <x v="0"/>
    <d v="2024-08-11T00:00:00"/>
    <x v="0"/>
  </r>
  <r>
    <s v="TXN_3642493"/>
    <s v="CUST_06"/>
    <x v="5"/>
    <s v="Item_15_FUR"/>
    <n v="26"/>
    <n v="5"/>
    <n v="130"/>
    <x v="1"/>
    <x v="0"/>
    <d v="2024-11-30T00:00:00"/>
    <x v="1"/>
  </r>
  <r>
    <s v="TXN_4963681"/>
    <s v="CUST_17"/>
    <x v="7"/>
    <s v="Item_17_CEA"/>
    <n v="29"/>
    <n v="5"/>
    <n v="145"/>
    <x v="0"/>
    <x v="0"/>
    <d v="2023-01-17T00:00:00"/>
    <x v="2"/>
  </r>
  <r>
    <s v="TXN_8849152"/>
    <s v="CUST_05"/>
    <x v="4"/>
    <s v="Item_12_FOOD"/>
    <n v="21.5"/>
    <n v="1"/>
    <n v="21.5"/>
    <x v="2"/>
    <x v="0"/>
    <d v="2022-08-15T00:00:00"/>
    <x v="0"/>
  </r>
  <r>
    <s v="TXN_8430322"/>
    <s v="CUST_01"/>
    <x v="0"/>
    <s v="Item_2_PAT"/>
    <n v="6.5"/>
    <n v="10"/>
    <n v="65"/>
    <x v="2"/>
    <x v="0"/>
    <d v="2022-03-06T00:00:00"/>
    <x v="1"/>
  </r>
  <r>
    <s v="TXN_2813616"/>
    <s v="CUST_07"/>
    <x v="3"/>
    <s v="Item_20_BEV"/>
    <n v="33.5"/>
    <n v="5"/>
    <n v="167.5"/>
    <x v="2"/>
    <x v="0"/>
    <d v="2023-11-19T00:00:00"/>
    <x v="0"/>
  </r>
  <r>
    <s v="TXN_9152621"/>
    <s v="CUST_14"/>
    <x v="2"/>
    <s v="Item_22_BUT"/>
    <n v="36.5"/>
    <n v="4"/>
    <n v="146"/>
    <x v="1"/>
    <x v="1"/>
    <d v="2025-01-01T00:00:00"/>
    <x v="2"/>
  </r>
  <r>
    <s v="TXN_9713205"/>
    <s v="CUST_17"/>
    <x v="2"/>
    <s v="Item_19_BUT"/>
    <n v="32"/>
    <n v="3"/>
    <n v="96"/>
    <x v="2"/>
    <x v="0"/>
    <d v="2022-06-15T00:00:00"/>
    <x v="2"/>
  </r>
  <r>
    <s v="TXN_2781552"/>
    <s v="CUST_13"/>
    <x v="0"/>
    <s v="Item_2_PAT"/>
    <n v="6.5"/>
    <n v="3"/>
    <n v="19.5"/>
    <x v="2"/>
    <x v="0"/>
    <d v="2024-09-09T00:00:00"/>
    <x v="2"/>
  </r>
  <r>
    <s v="TXN_9748731"/>
    <s v="CUST_08"/>
    <x v="7"/>
    <s v="Item_22_CEA"/>
    <n v="36.5"/>
    <n v="1"/>
    <n v="36.5"/>
    <x v="0"/>
    <x v="0"/>
    <d v="2024-11-28T00:00:00"/>
    <x v="1"/>
  </r>
  <r>
    <s v="TXN_6276223"/>
    <s v="CUST_14"/>
    <x v="1"/>
    <s v="Item_1_MILK"/>
    <n v="5"/>
    <n v="4"/>
    <n v="20"/>
    <x v="2"/>
    <x v="1"/>
    <d v="2024-01-14T00:00:00"/>
    <x v="2"/>
  </r>
  <r>
    <s v="TXN_7309819"/>
    <s v="CUST_21"/>
    <x v="4"/>
    <s v="Item_9_FOOD"/>
    <n v="17"/>
    <n v="7"/>
    <n v="119"/>
    <x v="2"/>
    <x v="0"/>
    <d v="2024-11-11T00:00:00"/>
    <x v="0"/>
  </r>
  <r>
    <s v="TXN_7358431"/>
    <s v="CUST_13"/>
    <x v="2"/>
    <s v="Item_13_BUT"/>
    <n v="23"/>
    <n v="4"/>
    <n v="92"/>
    <x v="2"/>
    <x v="1"/>
    <d v="2023-02-26T00:00:00"/>
    <x v="1"/>
  </r>
  <r>
    <s v="TXN_1806809"/>
    <s v="CUST_18"/>
    <x v="7"/>
    <s v="Item_8_CEA"/>
    <n v="15.5"/>
    <n v="9"/>
    <n v="139.5"/>
    <x v="1"/>
    <x v="1"/>
    <d v="2024-07-08T00:00:00"/>
    <x v="1"/>
  </r>
  <r>
    <s v="TXN_4858882"/>
    <s v="CUST_19"/>
    <x v="6"/>
    <s v="Item_25_EHE"/>
    <n v="41"/>
    <n v="10"/>
    <n v="410"/>
    <x v="0"/>
    <x v="0"/>
    <d v="2023-12-20T00:00:00"/>
    <x v="0"/>
  </r>
  <r>
    <s v="TXN_2024907"/>
    <s v="CUST_24"/>
    <x v="1"/>
    <s v="Item_16_MILK"/>
    <n v="27.5"/>
    <n v="4"/>
    <n v="110"/>
    <x v="2"/>
    <x v="0"/>
    <d v="2025-01-10T00:00:00"/>
    <x v="0"/>
  </r>
  <r>
    <s v="TXN_2427553"/>
    <s v="CUST_17"/>
    <x v="7"/>
    <s v="Item_23_CEA"/>
    <n v="38"/>
    <n v="3"/>
    <n v="114"/>
    <x v="2"/>
    <x v="0"/>
    <d v="2023-03-09T00:00:00"/>
    <x v="1"/>
  </r>
  <r>
    <s v="TXN_9202573"/>
    <s v="CUST_19"/>
    <x v="3"/>
    <s v="Item_2_BEV"/>
    <n v="6.5"/>
    <n v="3"/>
    <n v="19.5"/>
    <x v="2"/>
    <x v="0"/>
    <d v="2023-07-07T00:00:00"/>
    <x v="2"/>
  </r>
  <r>
    <s v="TXN_1990804"/>
    <s v="CUST_23"/>
    <x v="4"/>
    <s v="Item_20_FOOD"/>
    <n v="33.5"/>
    <n v="9"/>
    <n v="301.5"/>
    <x v="2"/>
    <x v="1"/>
    <d v="2022-06-08T00:00:00"/>
    <x v="1"/>
  </r>
  <r>
    <s v="TXN_1999095"/>
    <s v="CUST_13"/>
    <x v="5"/>
    <s v="Item_24_FUR"/>
    <n v="39.5"/>
    <n v="1"/>
    <n v="39.5"/>
    <x v="1"/>
    <x v="0"/>
    <d v="2024-01-12T00:00:00"/>
    <x v="2"/>
  </r>
  <r>
    <s v="TXN_8076264"/>
    <s v="CUST_19"/>
    <x v="5"/>
    <m/>
    <n v="6.5"/>
    <m/>
    <m/>
    <x v="0"/>
    <x v="1"/>
    <d v="2024-12-01T00:00:00"/>
    <x v="2"/>
  </r>
  <r>
    <s v="TXN_6952271"/>
    <s v="CUST_01"/>
    <x v="5"/>
    <s v="Item_5_FUR"/>
    <n v="11"/>
    <n v="6"/>
    <n v="66"/>
    <x v="1"/>
    <x v="0"/>
    <d v="2022-06-12T00:00:00"/>
    <x v="2"/>
  </r>
  <r>
    <s v="TXN_6330492"/>
    <s v="CUST_13"/>
    <x v="3"/>
    <s v="Item_20_BEV"/>
    <n v="33.5"/>
    <n v="8"/>
    <n v="268"/>
    <x v="2"/>
    <x v="1"/>
    <d v="2023-05-26T00:00:00"/>
    <x v="1"/>
  </r>
  <r>
    <s v="TXN_5680991"/>
    <s v="CUST_19"/>
    <x v="0"/>
    <s v="Item_17_PAT"/>
    <n v="29"/>
    <n v="8"/>
    <n v="232"/>
    <x v="0"/>
    <x v="1"/>
    <d v="2023-08-24T00:00:00"/>
    <x v="0"/>
  </r>
  <r>
    <s v="TXN_5706555"/>
    <s v="CUST_13"/>
    <x v="5"/>
    <s v="Item_12_FUR"/>
    <n v="21.5"/>
    <n v="1"/>
    <n v="21.5"/>
    <x v="2"/>
    <x v="0"/>
    <d v="2024-05-06T00:00:00"/>
    <x v="0"/>
  </r>
  <r>
    <s v="TXN_1960835"/>
    <s v="CUST_15"/>
    <x v="6"/>
    <s v="Item_8_EHE"/>
    <n v="15.5"/>
    <n v="2"/>
    <n v="31"/>
    <x v="2"/>
    <x v="0"/>
    <d v="2022-03-22T00:00:00"/>
    <x v="2"/>
  </r>
  <r>
    <s v="TXN_4227145"/>
    <s v="CUST_14"/>
    <x v="7"/>
    <s v="Item_14_CEA"/>
    <n v="24.5"/>
    <n v="7"/>
    <n v="171.5"/>
    <x v="2"/>
    <x v="1"/>
    <d v="2024-06-25T00:00:00"/>
    <x v="0"/>
  </r>
  <r>
    <s v="TXN_1749831"/>
    <s v="CUST_12"/>
    <x v="3"/>
    <s v="Item_19_BEV"/>
    <n v="32"/>
    <n v="8"/>
    <n v="256"/>
    <x v="0"/>
    <x v="1"/>
    <d v="2023-09-06T00:00:00"/>
    <x v="0"/>
  </r>
  <r>
    <s v="TXN_5091925"/>
    <s v="CUST_24"/>
    <x v="5"/>
    <s v="Item_23_FUR"/>
    <n v="38"/>
    <n v="10"/>
    <n v="380"/>
    <x v="2"/>
    <x v="1"/>
    <d v="2024-06-18T00:00:00"/>
    <x v="0"/>
  </r>
  <r>
    <s v="TXN_9021131"/>
    <s v="CUST_11"/>
    <x v="7"/>
    <s v="Item_12_CEA"/>
    <n v="21.5"/>
    <n v="7"/>
    <n v="150.5"/>
    <x v="0"/>
    <x v="1"/>
    <d v="2022-09-21T00:00:00"/>
    <x v="2"/>
  </r>
  <r>
    <s v="TXN_3774966"/>
    <s v="CUST_08"/>
    <x v="3"/>
    <s v="Item_11_BEV"/>
    <n v="20"/>
    <n v="8"/>
    <n v="160"/>
    <x v="2"/>
    <x v="0"/>
    <d v="2023-02-18T00:00:00"/>
    <x v="0"/>
  </r>
  <r>
    <s v="TXN_6587902"/>
    <s v="CUST_24"/>
    <x v="1"/>
    <s v="Item_22_MILK"/>
    <n v="36.5"/>
    <n v="8"/>
    <n v="292"/>
    <x v="0"/>
    <x v="0"/>
    <d v="2024-05-14T00:00:00"/>
    <x v="2"/>
  </r>
  <r>
    <s v="TXN_8874924"/>
    <s v="CUST_13"/>
    <x v="1"/>
    <s v="Item_6_MILK"/>
    <n v="12.5"/>
    <n v="9"/>
    <n v="112.5"/>
    <x v="1"/>
    <x v="1"/>
    <d v="2024-04-25T00:00:00"/>
    <x v="0"/>
  </r>
  <r>
    <s v="TXN_6794062"/>
    <s v="CUST_08"/>
    <x v="3"/>
    <s v="Item_20_BEV"/>
    <n v="33.5"/>
    <n v="7"/>
    <n v="234.5"/>
    <x v="1"/>
    <x v="1"/>
    <d v="2024-10-11T00:00:00"/>
    <x v="2"/>
  </r>
  <r>
    <s v="TXN_3324893"/>
    <s v="CUST_11"/>
    <x v="2"/>
    <s v="Item_6_BUT"/>
    <n v="12.5"/>
    <n v="9"/>
    <n v="112.5"/>
    <x v="2"/>
    <x v="0"/>
    <d v="2023-03-11T00:00:00"/>
    <x v="0"/>
  </r>
  <r>
    <s v="TXN_2800453"/>
    <s v="CUST_08"/>
    <x v="7"/>
    <s v="Item_15_CEA"/>
    <n v="26"/>
    <n v="4"/>
    <n v="104"/>
    <x v="0"/>
    <x v="1"/>
    <d v="2022-06-26T00:00:00"/>
    <x v="0"/>
  </r>
  <r>
    <s v="TXN_8593519"/>
    <s v="CUST_23"/>
    <x v="3"/>
    <s v="Item_25_BEV"/>
    <n v="41"/>
    <n v="9"/>
    <n v="369"/>
    <x v="2"/>
    <x v="0"/>
    <d v="2024-03-18T00:00:00"/>
    <x v="2"/>
  </r>
  <r>
    <s v="TXN_3869190"/>
    <s v="CUST_10"/>
    <x v="6"/>
    <s v="Item_4_EHE"/>
    <n v="9.5"/>
    <n v="7"/>
    <n v="66.5"/>
    <x v="1"/>
    <x v="1"/>
    <d v="2024-07-21T00:00:00"/>
    <x v="0"/>
  </r>
  <r>
    <s v="TXN_9199451"/>
    <s v="CUST_23"/>
    <x v="6"/>
    <s v="Item_20_EHE"/>
    <n v="33.5"/>
    <n v="7"/>
    <n v="234.5"/>
    <x v="2"/>
    <x v="1"/>
    <d v="2022-11-08T00:00:00"/>
    <x v="2"/>
  </r>
  <r>
    <s v="TXN_1733096"/>
    <s v="CUST_10"/>
    <x v="5"/>
    <s v="Item_11_FUR"/>
    <n v="20"/>
    <n v="8"/>
    <n v="160"/>
    <x v="2"/>
    <x v="0"/>
    <d v="2023-06-11T00:00:00"/>
    <x v="1"/>
  </r>
  <r>
    <s v="TXN_8343511"/>
    <s v="CUST_10"/>
    <x v="7"/>
    <s v="Item_7_CEA"/>
    <n v="14"/>
    <n v="10"/>
    <n v="140"/>
    <x v="0"/>
    <x v="1"/>
    <d v="2023-12-25T00:00:00"/>
    <x v="1"/>
  </r>
  <r>
    <s v="TXN_7026208"/>
    <s v="CUST_08"/>
    <x v="3"/>
    <s v="Item_9_BEV"/>
    <n v="17"/>
    <n v="8"/>
    <n v="136"/>
    <x v="2"/>
    <x v="1"/>
    <d v="2024-08-02T00:00:00"/>
    <x v="2"/>
  </r>
  <r>
    <s v="TXN_6724745"/>
    <s v="CUST_16"/>
    <x v="6"/>
    <s v="Item_20_EHE"/>
    <n v="33.5"/>
    <n v="9"/>
    <n v="301.5"/>
    <x v="2"/>
    <x v="0"/>
    <d v="2022-07-25T00:00:00"/>
    <x v="1"/>
  </r>
  <r>
    <s v="TXN_9620521"/>
    <s v="CUST_14"/>
    <x v="3"/>
    <m/>
    <m/>
    <n v="2"/>
    <n v="55"/>
    <x v="2"/>
    <x v="0"/>
    <d v="2022-07-19T00:00:00"/>
    <x v="1"/>
  </r>
  <r>
    <s v="TXN_4195260"/>
    <s v="CUST_17"/>
    <x v="5"/>
    <m/>
    <n v="35"/>
    <m/>
    <m/>
    <x v="2"/>
    <x v="0"/>
    <d v="2023-10-05T00:00:00"/>
    <x v="0"/>
  </r>
  <r>
    <s v="TXN_4333003"/>
    <s v="CUST_15"/>
    <x v="5"/>
    <s v="Item_20_FUR"/>
    <n v="33.5"/>
    <n v="7"/>
    <n v="234.5"/>
    <x v="1"/>
    <x v="1"/>
    <d v="2024-01-25T00:00:00"/>
    <x v="2"/>
  </r>
  <r>
    <s v="TXN_3452469"/>
    <s v="CUST_05"/>
    <x v="7"/>
    <s v="Item_23_CEA"/>
    <n v="38"/>
    <n v="7"/>
    <n v="266"/>
    <x v="0"/>
    <x v="1"/>
    <d v="2023-04-08T00:00:00"/>
    <x v="0"/>
  </r>
  <r>
    <s v="TXN_6559568"/>
    <s v="CUST_07"/>
    <x v="3"/>
    <s v="Item_18_BEV"/>
    <n v="30.5"/>
    <n v="2"/>
    <n v="61"/>
    <x v="2"/>
    <x v="1"/>
    <d v="2024-01-12T00:00:00"/>
    <x v="2"/>
  </r>
  <r>
    <s v="TXN_8904495"/>
    <s v="CUST_07"/>
    <x v="2"/>
    <s v="Item_6_BUT"/>
    <n v="12.5"/>
    <n v="9"/>
    <n v="112.5"/>
    <x v="0"/>
    <x v="0"/>
    <d v="2023-09-26T00:00:00"/>
    <x v="2"/>
  </r>
  <r>
    <s v="TXN_8713017"/>
    <s v="CUST_02"/>
    <x v="7"/>
    <s v="Item_13_CEA"/>
    <n v="23"/>
    <n v="7"/>
    <n v="161"/>
    <x v="1"/>
    <x v="0"/>
    <d v="2024-12-02T00:00:00"/>
    <x v="0"/>
  </r>
  <r>
    <s v="TXN_2486841"/>
    <s v="CUST_19"/>
    <x v="4"/>
    <s v="Item_3_FOOD"/>
    <n v="8"/>
    <n v="4"/>
    <n v="32"/>
    <x v="2"/>
    <x v="1"/>
    <d v="2024-02-15T00:00:00"/>
    <x v="2"/>
  </r>
  <r>
    <s v="TXN_3683979"/>
    <s v="CUST_21"/>
    <x v="7"/>
    <s v="Item_12_CEA"/>
    <n v="21.5"/>
    <n v="10"/>
    <n v="215"/>
    <x v="2"/>
    <x v="1"/>
    <d v="2024-01-01T00:00:00"/>
    <x v="2"/>
  </r>
  <r>
    <s v="TXN_2375733"/>
    <s v="CUST_17"/>
    <x v="1"/>
    <s v="Item_3_MILK"/>
    <n v="8"/>
    <n v="9"/>
    <n v="72"/>
    <x v="2"/>
    <x v="1"/>
    <d v="2023-12-01T00:00:00"/>
    <x v="2"/>
  </r>
  <r>
    <s v="TXN_4477147"/>
    <s v="CUST_20"/>
    <x v="5"/>
    <s v="Item_2_FUR"/>
    <n v="6.5"/>
    <n v="1"/>
    <n v="6.5"/>
    <x v="2"/>
    <x v="1"/>
    <d v="2022-04-28T00:00:00"/>
    <x v="0"/>
  </r>
  <r>
    <s v="TXN_1102901"/>
    <s v="CUST_16"/>
    <x v="0"/>
    <s v="Item_14_PAT"/>
    <n v="24.5"/>
    <n v="10"/>
    <n v="245"/>
    <x v="2"/>
    <x v="0"/>
    <d v="2022-03-17T00:00:00"/>
    <x v="0"/>
  </r>
  <r>
    <s v="TXN_4631871"/>
    <s v="CUST_04"/>
    <x v="6"/>
    <s v="Item_16_EHE"/>
    <n v="27.5"/>
    <n v="5"/>
    <n v="137.5"/>
    <x v="0"/>
    <x v="1"/>
    <d v="2024-10-24T00:00:00"/>
    <x v="1"/>
  </r>
  <r>
    <s v="TXN_9212145"/>
    <s v="CUST_07"/>
    <x v="5"/>
    <s v="Item_11_FUR"/>
    <n v="20"/>
    <n v="6"/>
    <n v="120"/>
    <x v="0"/>
    <x v="0"/>
    <d v="2024-03-16T00:00:00"/>
    <x v="2"/>
  </r>
  <r>
    <s v="TXN_1981490"/>
    <s v="CUST_17"/>
    <x v="3"/>
    <s v="Item_25_BEV"/>
    <n v="41"/>
    <n v="4"/>
    <n v="164"/>
    <x v="0"/>
    <x v="1"/>
    <d v="2022-12-12T00:00:00"/>
    <x v="1"/>
  </r>
  <r>
    <s v="TXN_1265621"/>
    <s v="CUST_03"/>
    <x v="6"/>
    <s v="Item_22_EHE"/>
    <n v="36.5"/>
    <n v="8"/>
    <n v="292"/>
    <x v="0"/>
    <x v="0"/>
    <d v="2022-01-11T00:00:00"/>
    <x v="0"/>
  </r>
  <r>
    <s v="TXN_4481593"/>
    <s v="CUST_25"/>
    <x v="2"/>
    <s v="Item_23_BUT"/>
    <n v="38"/>
    <n v="8"/>
    <n v="304"/>
    <x v="2"/>
    <x v="0"/>
    <d v="2022-11-23T00:00:00"/>
    <x v="0"/>
  </r>
  <r>
    <s v="TXN_1192429"/>
    <s v="CUST_01"/>
    <x v="3"/>
    <s v="Item_7_BEV"/>
    <n v="14"/>
    <n v="3"/>
    <n v="42"/>
    <x v="2"/>
    <x v="1"/>
    <d v="2024-06-20T00:00:00"/>
    <x v="1"/>
  </r>
  <r>
    <s v="TXN_3503862"/>
    <s v="CUST_07"/>
    <x v="0"/>
    <m/>
    <m/>
    <n v="9"/>
    <n v="45"/>
    <x v="2"/>
    <x v="0"/>
    <d v="2022-03-08T00:00:00"/>
    <x v="0"/>
  </r>
  <r>
    <s v="TXN_8424740"/>
    <s v="CUST_13"/>
    <x v="5"/>
    <s v="Item_10_FUR"/>
    <n v="18.5"/>
    <n v="7"/>
    <n v="129.5"/>
    <x v="1"/>
    <x v="1"/>
    <d v="2023-10-04T00:00:00"/>
    <x v="2"/>
  </r>
  <r>
    <s v="TXN_6376057"/>
    <s v="CUST_18"/>
    <x v="6"/>
    <s v="Item_6_EHE"/>
    <n v="12.5"/>
    <n v="7"/>
    <n v="87.5"/>
    <x v="0"/>
    <x v="1"/>
    <d v="2023-10-11T00:00:00"/>
    <x v="0"/>
  </r>
  <r>
    <s v="TXN_3290440"/>
    <s v="CUST_04"/>
    <x v="2"/>
    <s v="Item_21_BUT"/>
    <n v="35"/>
    <n v="8"/>
    <n v="280"/>
    <x v="1"/>
    <x v="1"/>
    <d v="2024-09-27T00:00:00"/>
    <x v="0"/>
  </r>
  <r>
    <s v="TXN_7551403"/>
    <s v="CUST_15"/>
    <x v="3"/>
    <s v="Item_6_BEV"/>
    <n v="12.5"/>
    <n v="4"/>
    <n v="50"/>
    <x v="2"/>
    <x v="1"/>
    <d v="2023-12-13T00:00:00"/>
    <x v="2"/>
  </r>
  <r>
    <s v="TXN_1865240"/>
    <s v="CUST_13"/>
    <x v="7"/>
    <s v="Item_17_CEA"/>
    <n v="29"/>
    <n v="2"/>
    <n v="58"/>
    <x v="1"/>
    <x v="1"/>
    <d v="2022-08-21T00:00:00"/>
    <x v="2"/>
  </r>
  <r>
    <s v="TXN_5613380"/>
    <s v="CUST_01"/>
    <x v="3"/>
    <s v="Item_22_BEV"/>
    <n v="36.5"/>
    <n v="10"/>
    <n v="365"/>
    <x v="1"/>
    <x v="1"/>
    <d v="2024-04-03T00:00:00"/>
    <x v="0"/>
  </r>
  <r>
    <s v="TXN_2634971"/>
    <s v="CUST_02"/>
    <x v="5"/>
    <s v="Item_11_FUR"/>
    <n v="20"/>
    <n v="2"/>
    <n v="40"/>
    <x v="1"/>
    <x v="0"/>
    <d v="2022-11-29T00:00:00"/>
    <x v="1"/>
  </r>
  <r>
    <s v="TXN_3978048"/>
    <s v="CUST_24"/>
    <x v="6"/>
    <m/>
    <m/>
    <n v="2"/>
    <n v="55"/>
    <x v="1"/>
    <x v="0"/>
    <d v="2024-04-26T00:00:00"/>
    <x v="0"/>
  </r>
  <r>
    <s v="TXN_8834253"/>
    <s v="CUST_01"/>
    <x v="0"/>
    <s v="Item_16_PAT"/>
    <n v="27.5"/>
    <n v="7"/>
    <n v="192.5"/>
    <x v="0"/>
    <x v="1"/>
    <d v="2024-02-06T00:00:00"/>
    <x v="1"/>
  </r>
  <r>
    <s v="TXN_2542225"/>
    <s v="CUST_15"/>
    <x v="6"/>
    <s v="Item_13_EHE"/>
    <n v="23"/>
    <n v="2"/>
    <n v="46"/>
    <x v="0"/>
    <x v="1"/>
    <d v="2023-03-24T00:00:00"/>
    <x v="2"/>
  </r>
  <r>
    <s v="TXN_3721973"/>
    <s v="CUST_16"/>
    <x v="3"/>
    <s v="Item_3_BEV"/>
    <n v="8"/>
    <n v="9"/>
    <n v="72"/>
    <x v="1"/>
    <x v="1"/>
    <d v="2024-08-31T00:00:00"/>
    <x v="2"/>
  </r>
  <r>
    <s v="TXN_4672858"/>
    <s v="CUST_16"/>
    <x v="1"/>
    <s v="Item_1_MILK"/>
    <n v="5"/>
    <n v="2"/>
    <n v="10"/>
    <x v="1"/>
    <x v="1"/>
    <d v="2024-09-05T00:00:00"/>
    <x v="2"/>
  </r>
  <r>
    <s v="TXN_1210437"/>
    <s v="CUST_15"/>
    <x v="4"/>
    <s v="Item_4_FOOD"/>
    <n v="9.5"/>
    <n v="7"/>
    <n v="66.5"/>
    <x v="2"/>
    <x v="1"/>
    <d v="2023-05-26T00:00:00"/>
    <x v="2"/>
  </r>
  <r>
    <s v="TXN_1822926"/>
    <s v="CUST_25"/>
    <x v="3"/>
    <s v="Item_4_BEV"/>
    <n v="9.5"/>
    <n v="1"/>
    <n v="9.5"/>
    <x v="1"/>
    <x v="0"/>
    <d v="2022-03-25T00:00:00"/>
    <x v="0"/>
  </r>
  <r>
    <s v="TXN_5152448"/>
    <s v="CUST_11"/>
    <x v="2"/>
    <s v="Item_1_BUT"/>
    <n v="5"/>
    <n v="4"/>
    <n v="20"/>
    <x v="1"/>
    <x v="1"/>
    <d v="2023-11-13T00:00:00"/>
    <x v="0"/>
  </r>
  <r>
    <s v="TXN_8785041"/>
    <s v="CUST_13"/>
    <x v="3"/>
    <s v="Item_19_BEV"/>
    <n v="32"/>
    <n v="5"/>
    <n v="160"/>
    <x v="0"/>
    <x v="1"/>
    <d v="2022-03-05T00:00:00"/>
    <x v="1"/>
  </r>
  <r>
    <s v="TXN_5563568"/>
    <s v="CUST_21"/>
    <x v="0"/>
    <s v="Item_1_PAT"/>
    <n v="5"/>
    <n v="7"/>
    <n v="35"/>
    <x v="2"/>
    <x v="0"/>
    <d v="2023-01-30T00:00:00"/>
    <x v="1"/>
  </r>
  <r>
    <s v="TXN_5110591"/>
    <s v="CUST_19"/>
    <x v="3"/>
    <s v="Item_3_BEV"/>
    <n v="8"/>
    <n v="3"/>
    <n v="24"/>
    <x v="1"/>
    <x v="1"/>
    <d v="2023-02-22T00:00:00"/>
    <x v="0"/>
  </r>
  <r>
    <s v="TXN_8753170"/>
    <s v="CUST_18"/>
    <x v="2"/>
    <s v="Item_15_BUT"/>
    <n v="26"/>
    <n v="4"/>
    <n v="104"/>
    <x v="2"/>
    <x v="0"/>
    <d v="2022-10-24T00:00:00"/>
    <x v="0"/>
  </r>
  <r>
    <s v="TXN_7437993"/>
    <s v="CUST_23"/>
    <x v="5"/>
    <s v="Item_24_FUR"/>
    <n v="39.5"/>
    <n v="1"/>
    <n v="39.5"/>
    <x v="0"/>
    <x v="1"/>
    <d v="2022-07-12T00:00:00"/>
    <x v="1"/>
  </r>
  <r>
    <s v="TXN_6010260"/>
    <s v="CUST_14"/>
    <x v="3"/>
    <s v="Item_22_BEV"/>
    <n v="36.5"/>
    <n v="1"/>
    <n v="36.5"/>
    <x v="0"/>
    <x v="1"/>
    <d v="2023-07-21T00:00:00"/>
    <x v="0"/>
  </r>
  <r>
    <s v="TXN_9444336"/>
    <s v="CUST_13"/>
    <x v="4"/>
    <s v="Item_10_FOOD"/>
    <n v="18.5"/>
    <n v="10"/>
    <n v="185"/>
    <x v="2"/>
    <x v="0"/>
    <d v="2024-10-29T00:00:00"/>
    <x v="1"/>
  </r>
  <r>
    <s v="TXN_2184078"/>
    <s v="CUST_07"/>
    <x v="2"/>
    <s v="Item_12_BUT"/>
    <n v="21.5"/>
    <n v="3"/>
    <n v="64.5"/>
    <x v="1"/>
    <x v="0"/>
    <d v="2023-11-10T00:00:00"/>
    <x v="1"/>
  </r>
  <r>
    <s v="TXN_9276926"/>
    <s v="CUST_09"/>
    <x v="2"/>
    <s v="Item_22_BUT"/>
    <n v="36.5"/>
    <n v="1"/>
    <n v="36.5"/>
    <x v="1"/>
    <x v="1"/>
    <d v="2022-10-25T00:00:00"/>
    <x v="0"/>
  </r>
  <r>
    <s v="TXN_1134786"/>
    <s v="CUST_18"/>
    <x v="6"/>
    <s v="Item_17_EHE"/>
    <n v="29"/>
    <n v="1"/>
    <n v="29"/>
    <x v="2"/>
    <x v="1"/>
    <d v="2023-09-21T00:00:00"/>
    <x v="2"/>
  </r>
  <r>
    <s v="TXN_6677830"/>
    <s v="CUST_25"/>
    <x v="6"/>
    <s v="Item_16_EHE"/>
    <n v="27.5"/>
    <n v="2"/>
    <n v="55"/>
    <x v="2"/>
    <x v="0"/>
    <d v="2022-12-22T00:00:00"/>
    <x v="1"/>
  </r>
  <r>
    <s v="TXN_9540418"/>
    <s v="CUST_05"/>
    <x v="6"/>
    <s v="Item_3_EHE"/>
    <n v="8"/>
    <n v="5"/>
    <n v="40"/>
    <x v="2"/>
    <x v="1"/>
    <d v="2024-04-13T00:00:00"/>
    <x v="0"/>
  </r>
  <r>
    <s v="TXN_1166621"/>
    <s v="CUST_23"/>
    <x v="3"/>
    <s v="Item_22_BEV"/>
    <n v="36.5"/>
    <n v="6"/>
    <n v="219"/>
    <x v="0"/>
    <x v="0"/>
    <d v="2022-04-30T00:00:00"/>
    <x v="1"/>
  </r>
  <r>
    <s v="TXN_7628356"/>
    <s v="CUST_03"/>
    <x v="4"/>
    <s v="Item_25_FOOD"/>
    <n v="41"/>
    <n v="4"/>
    <n v="164"/>
    <x v="1"/>
    <x v="0"/>
    <d v="2024-03-29T00:00:00"/>
    <x v="1"/>
  </r>
  <r>
    <s v="TXN_7705072"/>
    <s v="CUST_03"/>
    <x v="2"/>
    <s v="Item_13_BUT"/>
    <n v="23"/>
    <n v="1"/>
    <n v="23"/>
    <x v="0"/>
    <x v="0"/>
    <d v="2022-12-08T00:00:00"/>
    <x v="2"/>
  </r>
  <r>
    <s v="TXN_4243232"/>
    <s v="CUST_01"/>
    <x v="0"/>
    <s v="Item_8_PAT"/>
    <n v="15.5"/>
    <n v="4"/>
    <n v="62"/>
    <x v="2"/>
    <x v="0"/>
    <d v="2022-10-06T00:00:00"/>
    <x v="1"/>
  </r>
  <r>
    <s v="TXN_4488427"/>
    <s v="CUST_04"/>
    <x v="2"/>
    <s v="Item_20_BUT"/>
    <n v="33.5"/>
    <n v="7"/>
    <n v="234.5"/>
    <x v="1"/>
    <x v="1"/>
    <d v="2022-05-31T00:00:00"/>
    <x v="2"/>
  </r>
  <r>
    <s v="TXN_5227674"/>
    <s v="CUST_23"/>
    <x v="3"/>
    <s v="Item_12_BEV"/>
    <n v="21.5"/>
    <n v="10"/>
    <n v="215"/>
    <x v="1"/>
    <x v="1"/>
    <d v="2022-07-27T00:00:00"/>
    <x v="1"/>
  </r>
  <r>
    <s v="TXN_5105777"/>
    <s v="CUST_22"/>
    <x v="2"/>
    <s v="Item_22_BUT"/>
    <n v="36.5"/>
    <n v="5"/>
    <n v="182.5"/>
    <x v="1"/>
    <x v="0"/>
    <d v="2022-04-05T00:00:00"/>
    <x v="1"/>
  </r>
  <r>
    <s v="TXN_3001024"/>
    <s v="CUST_16"/>
    <x v="1"/>
    <s v="Item_3_MILK"/>
    <n v="8"/>
    <n v="3"/>
    <n v="24"/>
    <x v="0"/>
    <x v="1"/>
    <d v="2022-07-04T00:00:00"/>
    <x v="0"/>
  </r>
  <r>
    <s v="TXN_9387439"/>
    <s v="CUST_03"/>
    <x v="0"/>
    <s v="Item_14_PAT"/>
    <n v="24.5"/>
    <n v="10"/>
    <n v="245"/>
    <x v="0"/>
    <x v="1"/>
    <d v="2024-10-27T00:00:00"/>
    <x v="0"/>
  </r>
  <r>
    <s v="TXN_4521020"/>
    <s v="CUST_15"/>
    <x v="2"/>
    <s v="Item_19_BUT"/>
    <n v="32"/>
    <n v="4"/>
    <n v="128"/>
    <x v="1"/>
    <x v="1"/>
    <d v="2022-06-19T00:00:00"/>
    <x v="2"/>
  </r>
  <r>
    <s v="TXN_5575598"/>
    <s v="CUST_24"/>
    <x v="4"/>
    <s v="Item_22_FOOD"/>
    <n v="36.5"/>
    <n v="10"/>
    <n v="365"/>
    <x v="0"/>
    <x v="1"/>
    <d v="2022-02-11T00:00:00"/>
    <x v="1"/>
  </r>
  <r>
    <s v="TXN_4031068"/>
    <s v="CUST_23"/>
    <x v="6"/>
    <s v="Item_22_EHE"/>
    <n v="36.5"/>
    <n v="9"/>
    <n v="328.5"/>
    <x v="0"/>
    <x v="0"/>
    <d v="2022-01-31T00:00:00"/>
    <x v="1"/>
  </r>
  <r>
    <s v="TXN_1483524"/>
    <s v="CUST_22"/>
    <x v="6"/>
    <s v="Item_11_EHE"/>
    <n v="20"/>
    <n v="4"/>
    <n v="80"/>
    <x v="2"/>
    <x v="0"/>
    <d v="2023-03-11T00:00:00"/>
    <x v="0"/>
  </r>
  <r>
    <s v="TXN_3759268"/>
    <s v="CUST_19"/>
    <x v="2"/>
    <s v="Item_12_BUT"/>
    <n v="21.5"/>
    <n v="1"/>
    <n v="21.5"/>
    <x v="0"/>
    <x v="0"/>
    <d v="2023-09-05T00:00:00"/>
    <x v="2"/>
  </r>
  <r>
    <s v="TXN_7921654"/>
    <s v="CUST_25"/>
    <x v="4"/>
    <s v="Item_4_FOOD"/>
    <n v="9.5"/>
    <n v="10"/>
    <n v="95"/>
    <x v="2"/>
    <x v="0"/>
    <d v="2023-01-22T00:00:00"/>
    <x v="0"/>
  </r>
  <r>
    <s v="TXN_6053571"/>
    <s v="CUST_04"/>
    <x v="7"/>
    <s v="Item_25_CEA"/>
    <n v="41"/>
    <n v="8"/>
    <n v="328"/>
    <x v="2"/>
    <x v="0"/>
    <d v="2023-03-01T00:00:00"/>
    <x v="2"/>
  </r>
  <r>
    <s v="TXN_8300398"/>
    <s v="CUST_09"/>
    <x v="5"/>
    <s v="Item_23_FUR"/>
    <n v="38"/>
    <n v="3"/>
    <n v="114"/>
    <x v="0"/>
    <x v="0"/>
    <d v="2023-08-07T00:00:00"/>
    <x v="2"/>
  </r>
  <r>
    <s v="TXN_9067549"/>
    <s v="CUST_15"/>
    <x v="0"/>
    <s v="Item_10_PAT"/>
    <n v="18.5"/>
    <n v="3"/>
    <n v="55.5"/>
    <x v="1"/>
    <x v="0"/>
    <d v="2022-08-18T00:00:00"/>
    <x v="1"/>
  </r>
  <r>
    <s v="TXN_9207641"/>
    <s v="CUST_24"/>
    <x v="1"/>
    <s v="Item_13_MILK"/>
    <n v="23"/>
    <n v="7"/>
    <n v="161"/>
    <x v="2"/>
    <x v="0"/>
    <d v="2024-12-20T00:00:00"/>
    <x v="1"/>
  </r>
  <r>
    <s v="TXN_8215831"/>
    <s v="CUST_02"/>
    <x v="2"/>
    <s v="Item_6_BUT"/>
    <n v="12.5"/>
    <n v="6"/>
    <n v="75"/>
    <x v="2"/>
    <x v="1"/>
    <d v="2023-07-13T00:00:00"/>
    <x v="1"/>
  </r>
  <r>
    <s v="TXN_2128361"/>
    <s v="CUST_08"/>
    <x v="5"/>
    <s v="Item_18_FUR"/>
    <n v="30.5"/>
    <n v="1"/>
    <n v="30.5"/>
    <x v="2"/>
    <x v="1"/>
    <d v="2023-07-18T00:00:00"/>
    <x v="2"/>
  </r>
  <r>
    <s v="TXN_5171758"/>
    <s v="CUST_19"/>
    <x v="6"/>
    <s v="Item_21_EHE"/>
    <n v="35"/>
    <n v="10"/>
    <n v="350"/>
    <x v="0"/>
    <x v="0"/>
    <d v="2022-02-07T00:00:00"/>
    <x v="0"/>
  </r>
  <r>
    <s v="TXN_9723010"/>
    <s v="CUST_21"/>
    <x v="1"/>
    <s v="Item_15_MILK"/>
    <n v="26"/>
    <n v="9"/>
    <n v="234"/>
    <x v="1"/>
    <x v="0"/>
    <d v="2022-01-14T00:00:00"/>
    <x v="2"/>
  </r>
  <r>
    <s v="TXN_3317458"/>
    <s v="CUST_05"/>
    <x v="1"/>
    <s v="Item_7_MILK"/>
    <n v="14"/>
    <n v="9"/>
    <n v="126"/>
    <x v="2"/>
    <x v="0"/>
    <d v="2022-10-23T00:00:00"/>
    <x v="0"/>
  </r>
  <r>
    <s v="TXN_6940568"/>
    <s v="CUST_20"/>
    <x v="0"/>
    <s v="Item_25_PAT"/>
    <n v="41"/>
    <n v="5"/>
    <n v="205"/>
    <x v="2"/>
    <x v="0"/>
    <d v="2022-08-13T00:00:00"/>
    <x v="2"/>
  </r>
  <r>
    <s v="TXN_8830035"/>
    <s v="CUST_17"/>
    <x v="5"/>
    <s v="Item_25_FUR"/>
    <n v="41"/>
    <n v="10"/>
    <n v="410"/>
    <x v="0"/>
    <x v="0"/>
    <d v="2022-07-05T00:00:00"/>
    <x v="0"/>
  </r>
  <r>
    <s v="TXN_1535908"/>
    <s v="CUST_10"/>
    <x v="1"/>
    <s v="Item_20_MILK"/>
    <n v="33.5"/>
    <n v="10"/>
    <n v="335"/>
    <x v="1"/>
    <x v="1"/>
    <d v="2022-01-04T00:00:00"/>
    <x v="1"/>
  </r>
  <r>
    <s v="TXN_3442172"/>
    <s v="CUST_11"/>
    <x v="7"/>
    <s v="Item_18_CEA"/>
    <n v="30.5"/>
    <n v="8"/>
    <n v="244"/>
    <x v="0"/>
    <x v="1"/>
    <d v="2024-10-11T00:00:00"/>
    <x v="2"/>
  </r>
  <r>
    <s v="TXN_6978346"/>
    <s v="CUST_17"/>
    <x v="1"/>
    <s v="Item_16_MILK"/>
    <n v="27.5"/>
    <n v="8"/>
    <n v="220"/>
    <x v="1"/>
    <x v="1"/>
    <d v="2023-04-28T00:00:00"/>
    <x v="2"/>
  </r>
  <r>
    <s v="TXN_4142429"/>
    <s v="CUST_20"/>
    <x v="5"/>
    <s v="Item_11_FUR"/>
    <n v="20"/>
    <n v="1"/>
    <n v="20"/>
    <x v="0"/>
    <x v="0"/>
    <d v="2022-12-14T00:00:00"/>
    <x v="0"/>
  </r>
  <r>
    <s v="TXN_5387401"/>
    <s v="CUST_09"/>
    <x v="4"/>
    <s v="Item_24_FOOD"/>
    <n v="39.5"/>
    <n v="4"/>
    <n v="158"/>
    <x v="0"/>
    <x v="0"/>
    <d v="2024-12-30T00:00:00"/>
    <x v="2"/>
  </r>
  <r>
    <s v="TXN_9451154"/>
    <s v="CUST_05"/>
    <x v="2"/>
    <s v="Item_8_BUT"/>
    <n v="15.5"/>
    <n v="8"/>
    <n v="124"/>
    <x v="2"/>
    <x v="0"/>
    <d v="2023-06-26T00:00:00"/>
    <x v="0"/>
  </r>
  <r>
    <s v="TXN_3061840"/>
    <s v="CUST_06"/>
    <x v="6"/>
    <s v="Item_14_EHE"/>
    <n v="24.5"/>
    <n v="5"/>
    <n v="122.5"/>
    <x v="1"/>
    <x v="0"/>
    <d v="2024-09-12T00:00:00"/>
    <x v="0"/>
  </r>
  <r>
    <s v="TXN_9799570"/>
    <s v="CUST_24"/>
    <x v="4"/>
    <s v="Item_2_FOOD"/>
    <n v="6.5"/>
    <n v="1"/>
    <n v="6.5"/>
    <x v="1"/>
    <x v="0"/>
    <d v="2022-02-05T00:00:00"/>
    <x v="2"/>
  </r>
  <r>
    <s v="TXN_4373165"/>
    <s v="CUST_13"/>
    <x v="5"/>
    <s v="Item_9_FUR"/>
    <n v="17"/>
    <n v="8"/>
    <n v="136"/>
    <x v="1"/>
    <x v="0"/>
    <d v="2024-05-03T00:00:00"/>
    <x v="0"/>
  </r>
  <r>
    <s v="TXN_3614311"/>
    <s v="CUST_01"/>
    <x v="0"/>
    <s v="Item_4_PAT"/>
    <n v="9.5"/>
    <n v="10"/>
    <n v="95"/>
    <x v="0"/>
    <x v="0"/>
    <d v="2023-01-29T00:00:00"/>
    <x v="1"/>
  </r>
  <r>
    <s v="TXN_8489843"/>
    <s v="CUST_06"/>
    <x v="4"/>
    <s v="Item_18_FOOD"/>
    <n v="30.5"/>
    <n v="7"/>
    <n v="213.5"/>
    <x v="2"/>
    <x v="1"/>
    <d v="2022-03-20T00:00:00"/>
    <x v="1"/>
  </r>
  <r>
    <s v="TXN_4324613"/>
    <s v="CUST_22"/>
    <x v="6"/>
    <s v="Item_22_EHE"/>
    <n v="36.5"/>
    <n v="7"/>
    <n v="255.5"/>
    <x v="1"/>
    <x v="0"/>
    <d v="2022-03-01T00:00:00"/>
    <x v="2"/>
  </r>
  <r>
    <s v="TXN_3234418"/>
    <s v="CUST_09"/>
    <x v="3"/>
    <s v="Item_17_BEV"/>
    <n v="29"/>
    <n v="2"/>
    <n v="58"/>
    <x v="0"/>
    <x v="1"/>
    <d v="2024-09-11T00:00:00"/>
    <x v="2"/>
  </r>
  <r>
    <s v="TXN_5603167"/>
    <s v="CUST_10"/>
    <x v="1"/>
    <s v="Item_15_MILK"/>
    <n v="26"/>
    <n v="8"/>
    <n v="208"/>
    <x v="0"/>
    <x v="0"/>
    <d v="2023-05-09T00:00:00"/>
    <x v="2"/>
  </r>
  <r>
    <s v="TXN_1915866"/>
    <s v="CUST_14"/>
    <x v="0"/>
    <s v="Item_23_PAT"/>
    <n v="38"/>
    <n v="5"/>
    <n v="190"/>
    <x v="1"/>
    <x v="0"/>
    <d v="2024-08-15T00:00:00"/>
    <x v="0"/>
  </r>
  <r>
    <s v="TXN_5995528"/>
    <s v="CUST_19"/>
    <x v="7"/>
    <s v="Item_5_CEA"/>
    <n v="11"/>
    <n v="9"/>
    <n v="99"/>
    <x v="0"/>
    <x v="1"/>
    <d v="2023-01-14T00:00:00"/>
    <x v="0"/>
  </r>
  <r>
    <s v="TXN_8334587"/>
    <s v="CUST_16"/>
    <x v="2"/>
    <s v="Item_22_BUT"/>
    <n v="36.5"/>
    <n v="10"/>
    <n v="365"/>
    <x v="0"/>
    <x v="1"/>
    <d v="2023-03-25T00:00:00"/>
    <x v="2"/>
  </r>
  <r>
    <s v="TXN_3719328"/>
    <s v="CUST_12"/>
    <x v="1"/>
    <s v="Item_13_MILK"/>
    <n v="23"/>
    <n v="3"/>
    <n v="69"/>
    <x v="1"/>
    <x v="1"/>
    <d v="2022-05-15T00:00:00"/>
    <x v="0"/>
  </r>
  <r>
    <s v="TXN_2854112"/>
    <s v="CUST_24"/>
    <x v="1"/>
    <m/>
    <m/>
    <n v="7"/>
    <n v="224"/>
    <x v="1"/>
    <x v="0"/>
    <d v="2024-01-23T00:00:00"/>
    <x v="0"/>
  </r>
  <r>
    <s v="TXN_3971163"/>
    <s v="CUST_17"/>
    <x v="2"/>
    <m/>
    <m/>
    <n v="9"/>
    <n v="45"/>
    <x v="0"/>
    <x v="0"/>
    <d v="2022-07-29T00:00:00"/>
    <x v="0"/>
  </r>
  <r>
    <s v="TXN_7877933"/>
    <s v="CUST_15"/>
    <x v="2"/>
    <m/>
    <m/>
    <n v="2"/>
    <n v="73"/>
    <x v="1"/>
    <x v="1"/>
    <d v="2023-04-26T00:00:00"/>
    <x v="2"/>
  </r>
  <r>
    <s v="TXN_8162077"/>
    <s v="CUST_10"/>
    <x v="1"/>
    <s v="Item_11_MILK"/>
    <n v="20"/>
    <n v="5"/>
    <n v="100"/>
    <x v="2"/>
    <x v="1"/>
    <d v="2023-04-30T00:00:00"/>
    <x v="0"/>
  </r>
  <r>
    <s v="TXN_9448652"/>
    <s v="CUST_15"/>
    <x v="7"/>
    <s v="Item_17_CEA"/>
    <n v="29"/>
    <n v="7"/>
    <n v="203"/>
    <x v="0"/>
    <x v="1"/>
    <d v="2024-02-01T00:00:00"/>
    <x v="0"/>
  </r>
  <r>
    <s v="TXN_4283333"/>
    <s v="CUST_09"/>
    <x v="4"/>
    <s v="Item_18_FOOD"/>
    <n v="30.5"/>
    <n v="4"/>
    <n v="122"/>
    <x v="1"/>
    <x v="0"/>
    <d v="2024-09-06T00:00:00"/>
    <x v="1"/>
  </r>
  <r>
    <s v="TXN_6730526"/>
    <s v="CUST_20"/>
    <x v="0"/>
    <m/>
    <n v="41"/>
    <m/>
    <m/>
    <x v="2"/>
    <x v="1"/>
    <d v="2022-01-07T00:00:00"/>
    <x v="2"/>
  </r>
  <r>
    <s v="TXN_9392209"/>
    <s v="CUST_07"/>
    <x v="0"/>
    <s v="Item_16_PAT"/>
    <n v="27.5"/>
    <n v="8"/>
    <n v="220"/>
    <x v="0"/>
    <x v="0"/>
    <d v="2023-02-28T00:00:00"/>
    <x v="1"/>
  </r>
  <r>
    <s v="TXN_7061932"/>
    <s v="CUST_07"/>
    <x v="5"/>
    <s v="Item_25_FUR"/>
    <n v="41"/>
    <n v="2"/>
    <n v="82"/>
    <x v="0"/>
    <x v="1"/>
    <d v="2023-07-07T00:00:00"/>
    <x v="0"/>
  </r>
  <r>
    <s v="TXN_3545055"/>
    <s v="CUST_09"/>
    <x v="1"/>
    <s v="Item_7_MILK"/>
    <n v="14"/>
    <n v="4"/>
    <n v="56"/>
    <x v="1"/>
    <x v="1"/>
    <d v="2024-09-12T00:00:00"/>
    <x v="1"/>
  </r>
  <r>
    <s v="TXN_1471432"/>
    <s v="CUST_17"/>
    <x v="5"/>
    <s v="Item_20_FUR"/>
    <n v="33.5"/>
    <n v="10"/>
    <n v="335"/>
    <x v="2"/>
    <x v="0"/>
    <d v="2022-03-01T00:00:00"/>
    <x v="2"/>
  </r>
  <r>
    <s v="TXN_9285109"/>
    <s v="CUST_20"/>
    <x v="7"/>
    <m/>
    <m/>
    <n v="2"/>
    <n v="64"/>
    <x v="2"/>
    <x v="1"/>
    <d v="2023-12-26T00:00:00"/>
    <x v="2"/>
  </r>
  <r>
    <s v="TXN_4144158"/>
    <s v="CUST_25"/>
    <x v="0"/>
    <s v="Item_12_PAT"/>
    <n v="21.5"/>
    <n v="8"/>
    <n v="172"/>
    <x v="2"/>
    <x v="1"/>
    <d v="2023-10-19T00:00:00"/>
    <x v="2"/>
  </r>
  <r>
    <s v="TXN_2573398"/>
    <s v="CUST_10"/>
    <x v="2"/>
    <s v="Item_22_BUT"/>
    <n v="36.5"/>
    <n v="4"/>
    <n v="146"/>
    <x v="1"/>
    <x v="1"/>
    <d v="2024-04-15T00:00:00"/>
    <x v="0"/>
  </r>
  <r>
    <s v="TXN_7220136"/>
    <s v="CUST_12"/>
    <x v="2"/>
    <s v="Item_23_BUT"/>
    <n v="38"/>
    <n v="6"/>
    <n v="228"/>
    <x v="2"/>
    <x v="1"/>
    <d v="2022-11-19T00:00:00"/>
    <x v="1"/>
  </r>
  <r>
    <s v="TXN_4082896"/>
    <s v="CUST_15"/>
    <x v="1"/>
    <s v="Item_20_MILK"/>
    <n v="33.5"/>
    <n v="8"/>
    <n v="268"/>
    <x v="1"/>
    <x v="1"/>
    <d v="2024-02-05T00:00:00"/>
    <x v="2"/>
  </r>
  <r>
    <s v="TXN_3865377"/>
    <s v="CUST_18"/>
    <x v="0"/>
    <s v="Item_15_PAT"/>
    <n v="26"/>
    <n v="4"/>
    <n v="104"/>
    <x v="0"/>
    <x v="0"/>
    <d v="2023-12-13T00:00:00"/>
    <x v="2"/>
  </r>
  <r>
    <s v="TXN_6126205"/>
    <s v="CUST_25"/>
    <x v="7"/>
    <s v="Item_3_CEA"/>
    <n v="8"/>
    <n v="9"/>
    <n v="72"/>
    <x v="0"/>
    <x v="1"/>
    <d v="2022-04-23T00:00:00"/>
    <x v="1"/>
  </r>
  <r>
    <s v="TXN_3303315"/>
    <s v="CUST_17"/>
    <x v="5"/>
    <s v="Item_23_FUR"/>
    <n v="38"/>
    <n v="10"/>
    <n v="380"/>
    <x v="1"/>
    <x v="0"/>
    <d v="2023-11-26T00:00:00"/>
    <x v="2"/>
  </r>
  <r>
    <s v="TXN_5341574"/>
    <s v="CUST_01"/>
    <x v="7"/>
    <m/>
    <m/>
    <n v="6"/>
    <n v="84"/>
    <x v="2"/>
    <x v="1"/>
    <d v="2023-10-23T00:00:00"/>
    <x v="1"/>
  </r>
  <r>
    <s v="TXN_9255550"/>
    <s v="CUST_07"/>
    <x v="1"/>
    <s v="Item_20_MILK"/>
    <n v="33.5"/>
    <n v="1"/>
    <n v="33.5"/>
    <x v="0"/>
    <x v="0"/>
    <d v="2024-09-04T00:00:00"/>
    <x v="0"/>
  </r>
  <r>
    <s v="TXN_9682013"/>
    <s v="CUST_13"/>
    <x v="7"/>
    <s v="Item_12_CEA"/>
    <n v="21.5"/>
    <n v="6"/>
    <n v="129"/>
    <x v="2"/>
    <x v="0"/>
    <d v="2023-03-02T00:00:00"/>
    <x v="0"/>
  </r>
  <r>
    <s v="TXN_5416951"/>
    <s v="CUST_25"/>
    <x v="5"/>
    <s v="Item_8_FUR"/>
    <n v="15.5"/>
    <n v="1"/>
    <n v="15.5"/>
    <x v="1"/>
    <x v="1"/>
    <d v="2024-05-27T00:00:00"/>
    <x v="1"/>
  </r>
  <r>
    <s v="TXN_1726888"/>
    <s v="CUST_03"/>
    <x v="0"/>
    <s v="Item_23_PAT"/>
    <n v="38"/>
    <n v="8"/>
    <n v="304"/>
    <x v="0"/>
    <x v="0"/>
    <d v="2022-06-21T00:00:00"/>
    <x v="1"/>
  </r>
  <r>
    <s v="TXN_1949980"/>
    <s v="CUST_22"/>
    <x v="3"/>
    <s v="Item_17_BEV"/>
    <n v="29"/>
    <n v="3"/>
    <n v="87"/>
    <x v="1"/>
    <x v="0"/>
    <d v="2024-03-03T00:00:00"/>
    <x v="1"/>
  </r>
  <r>
    <s v="TXN_4755286"/>
    <s v="CUST_18"/>
    <x v="4"/>
    <s v="Item_14_FOOD"/>
    <n v="24.5"/>
    <n v="1"/>
    <n v="24.5"/>
    <x v="2"/>
    <x v="0"/>
    <d v="2022-05-27T00:00:00"/>
    <x v="2"/>
  </r>
  <r>
    <s v="TXN_4379335"/>
    <s v="CUST_10"/>
    <x v="3"/>
    <s v="Item_4_BEV"/>
    <n v="9.5"/>
    <n v="6"/>
    <n v="57"/>
    <x v="0"/>
    <x v="0"/>
    <d v="2024-01-19T00:00:00"/>
    <x v="2"/>
  </r>
  <r>
    <s v="TXN_1611531"/>
    <s v="CUST_13"/>
    <x v="6"/>
    <s v="Item_17_EHE"/>
    <n v="29"/>
    <n v="3"/>
    <n v="87"/>
    <x v="1"/>
    <x v="1"/>
    <d v="2024-06-29T00:00:00"/>
    <x v="2"/>
  </r>
  <r>
    <s v="TXN_3513596"/>
    <s v="CUST_08"/>
    <x v="7"/>
    <s v="Item_11_CEA"/>
    <n v="20"/>
    <n v="1"/>
    <n v="20"/>
    <x v="1"/>
    <x v="0"/>
    <d v="2022-06-12T00:00:00"/>
    <x v="1"/>
  </r>
  <r>
    <s v="TXN_1933506"/>
    <s v="CUST_13"/>
    <x v="4"/>
    <s v="Item_6_FOOD"/>
    <n v="12.5"/>
    <n v="2"/>
    <n v="25"/>
    <x v="0"/>
    <x v="1"/>
    <d v="2024-12-17T00:00:00"/>
    <x v="1"/>
  </r>
  <r>
    <s v="TXN_8441291"/>
    <s v="CUST_18"/>
    <x v="4"/>
    <s v="Item_8_FOOD"/>
    <n v="15.5"/>
    <n v="9"/>
    <n v="139.5"/>
    <x v="0"/>
    <x v="0"/>
    <d v="2024-03-02T00:00:00"/>
    <x v="0"/>
  </r>
  <r>
    <s v="TXN_2885167"/>
    <s v="CUST_17"/>
    <x v="6"/>
    <s v="Item_7_EHE"/>
    <n v="14"/>
    <n v="8"/>
    <n v="112"/>
    <x v="1"/>
    <x v="0"/>
    <d v="2022-03-15T00:00:00"/>
    <x v="2"/>
  </r>
  <r>
    <s v="TXN_9602143"/>
    <s v="CUST_07"/>
    <x v="2"/>
    <s v="Item_12_BUT"/>
    <n v="21.5"/>
    <n v="3"/>
    <n v="64.5"/>
    <x v="1"/>
    <x v="1"/>
    <d v="2022-08-01T00:00:00"/>
    <x v="1"/>
  </r>
  <r>
    <s v="TXN_1021697"/>
    <s v="CUST_18"/>
    <x v="0"/>
    <s v="Item_23_PAT"/>
    <n v="38"/>
    <n v="6"/>
    <n v="228"/>
    <x v="2"/>
    <x v="0"/>
    <d v="2022-08-18T00:00:00"/>
    <x v="0"/>
  </r>
  <r>
    <s v="TXN_3962481"/>
    <s v="CUST_13"/>
    <x v="6"/>
    <s v="Item_12_EHE"/>
    <n v="21.5"/>
    <n v="3"/>
    <n v="64.5"/>
    <x v="1"/>
    <x v="1"/>
    <d v="2024-02-02T00:00:00"/>
    <x v="1"/>
  </r>
  <r>
    <s v="TXN_4865783"/>
    <s v="CUST_05"/>
    <x v="3"/>
    <s v="Item_21_BEV"/>
    <n v="35"/>
    <n v="9"/>
    <n v="315"/>
    <x v="2"/>
    <x v="1"/>
    <d v="2023-11-30T00:00:00"/>
    <x v="0"/>
  </r>
  <r>
    <s v="TXN_1309344"/>
    <s v="CUST_03"/>
    <x v="4"/>
    <s v="Item_24_FOOD"/>
    <n v="39.5"/>
    <n v="4"/>
    <n v="158"/>
    <x v="2"/>
    <x v="1"/>
    <d v="2024-01-30T00:00:00"/>
    <x v="2"/>
  </r>
  <r>
    <s v="TXN_4132386"/>
    <s v="CUST_06"/>
    <x v="2"/>
    <s v="Item_15_BUT"/>
    <n v="26"/>
    <n v="2"/>
    <n v="52"/>
    <x v="0"/>
    <x v="1"/>
    <d v="2022-07-25T00:00:00"/>
    <x v="0"/>
  </r>
  <r>
    <s v="TXN_3411885"/>
    <s v="CUST_01"/>
    <x v="4"/>
    <s v="Item_20_FOOD"/>
    <n v="33.5"/>
    <n v="3"/>
    <n v="100.5"/>
    <x v="0"/>
    <x v="1"/>
    <d v="2024-03-21T00:00:00"/>
    <x v="2"/>
  </r>
  <r>
    <s v="TXN_2744981"/>
    <s v="CUST_24"/>
    <x v="1"/>
    <s v="Item_15_MILK"/>
    <n v="26"/>
    <n v="6"/>
    <n v="156"/>
    <x v="2"/>
    <x v="1"/>
    <d v="2022-01-05T00:00:00"/>
    <x v="0"/>
  </r>
  <r>
    <s v="TXN_1537039"/>
    <s v="CUST_05"/>
    <x v="7"/>
    <s v="Item_15_CEA"/>
    <n v="26"/>
    <n v="5"/>
    <n v="130"/>
    <x v="0"/>
    <x v="0"/>
    <d v="2022-06-06T00:00:00"/>
    <x v="2"/>
  </r>
  <r>
    <s v="TXN_2689920"/>
    <s v="CUST_21"/>
    <x v="4"/>
    <s v="Item_5_FOOD"/>
    <n v="11"/>
    <n v="2"/>
    <n v="22"/>
    <x v="2"/>
    <x v="1"/>
    <d v="2024-02-29T00:00:00"/>
    <x v="0"/>
  </r>
  <r>
    <s v="TXN_2314713"/>
    <s v="CUST_20"/>
    <x v="0"/>
    <s v="Item_12_PAT"/>
    <n v="21.5"/>
    <n v="9"/>
    <n v="193.5"/>
    <x v="2"/>
    <x v="0"/>
    <d v="2024-08-14T00:00:00"/>
    <x v="2"/>
  </r>
  <r>
    <s v="TXN_3967043"/>
    <s v="CUST_06"/>
    <x v="3"/>
    <s v="Item_14_BEV"/>
    <n v="24.5"/>
    <n v="9"/>
    <n v="220.5"/>
    <x v="0"/>
    <x v="1"/>
    <d v="2024-12-26T00:00:00"/>
    <x v="2"/>
  </r>
  <r>
    <s v="TXN_6471785"/>
    <s v="CUST_06"/>
    <x v="4"/>
    <s v="Item_25_FOOD"/>
    <n v="41"/>
    <n v="1"/>
    <n v="41"/>
    <x v="0"/>
    <x v="0"/>
    <d v="2024-01-30T00:00:00"/>
    <x v="0"/>
  </r>
  <r>
    <s v="TXN_1849169"/>
    <s v="CUST_06"/>
    <x v="1"/>
    <s v="Item_9_MILK"/>
    <n v="17"/>
    <n v="3"/>
    <n v="51"/>
    <x v="1"/>
    <x v="1"/>
    <d v="2023-03-15T00:00:00"/>
    <x v="2"/>
  </r>
  <r>
    <s v="TXN_5969171"/>
    <s v="CUST_03"/>
    <x v="4"/>
    <s v="Item_12_FOOD"/>
    <n v="21.5"/>
    <n v="3"/>
    <n v="64.5"/>
    <x v="0"/>
    <x v="0"/>
    <d v="2022-03-24T00:00:00"/>
    <x v="1"/>
  </r>
  <r>
    <s v="TXN_7248220"/>
    <s v="CUST_08"/>
    <x v="3"/>
    <s v="Item_2_BEV"/>
    <n v="6.5"/>
    <n v="1"/>
    <n v="6.5"/>
    <x v="2"/>
    <x v="1"/>
    <d v="2024-09-05T00:00:00"/>
    <x v="0"/>
  </r>
  <r>
    <s v="TXN_3648115"/>
    <s v="CUST_19"/>
    <x v="4"/>
    <s v="Item_21_FOOD"/>
    <n v="35"/>
    <n v="8"/>
    <n v="280"/>
    <x v="1"/>
    <x v="0"/>
    <d v="2023-06-28T00:00:00"/>
    <x v="2"/>
  </r>
  <r>
    <s v="TXN_5026777"/>
    <s v="CUST_19"/>
    <x v="1"/>
    <s v="Item_8_MILK"/>
    <n v="15.5"/>
    <n v="7"/>
    <n v="108.5"/>
    <x v="2"/>
    <x v="0"/>
    <d v="2022-12-23T00:00:00"/>
    <x v="2"/>
  </r>
  <r>
    <s v="TXN_4070576"/>
    <s v="CUST_18"/>
    <x v="7"/>
    <s v="Item_9_CEA"/>
    <n v="17"/>
    <n v="6"/>
    <n v="102"/>
    <x v="1"/>
    <x v="1"/>
    <d v="2022-03-19T00:00:00"/>
    <x v="0"/>
  </r>
  <r>
    <s v="TXN_5889960"/>
    <s v="CUST_15"/>
    <x v="0"/>
    <s v="Item_17_PAT"/>
    <n v="29"/>
    <n v="9"/>
    <n v="261"/>
    <x v="0"/>
    <x v="1"/>
    <d v="2023-07-10T00:00:00"/>
    <x v="0"/>
  </r>
  <r>
    <s v="TXN_2614296"/>
    <s v="CUST_22"/>
    <x v="3"/>
    <s v="Item_24_BEV"/>
    <n v="39.5"/>
    <n v="6"/>
    <n v="237"/>
    <x v="2"/>
    <x v="1"/>
    <d v="2024-03-11T00:00:00"/>
    <x v="0"/>
  </r>
  <r>
    <s v="TXN_1319314"/>
    <s v="CUST_09"/>
    <x v="2"/>
    <s v="Item_22_BUT"/>
    <n v="36.5"/>
    <n v="6"/>
    <n v="219"/>
    <x v="1"/>
    <x v="0"/>
    <d v="2025-01-13T00:00:00"/>
    <x v="2"/>
  </r>
  <r>
    <s v="TXN_4051562"/>
    <s v="CUST_11"/>
    <x v="7"/>
    <s v="Item_15_CEA"/>
    <n v="26"/>
    <n v="1"/>
    <n v="26"/>
    <x v="2"/>
    <x v="1"/>
    <d v="2023-09-06T00:00:00"/>
    <x v="0"/>
  </r>
  <r>
    <s v="TXN_2024171"/>
    <s v="CUST_05"/>
    <x v="2"/>
    <s v="Item_13_BUT"/>
    <n v="23"/>
    <n v="7"/>
    <n v="161"/>
    <x v="0"/>
    <x v="0"/>
    <d v="2025-01-12T00:00:00"/>
    <x v="0"/>
  </r>
  <r>
    <s v="TXN_7109230"/>
    <s v="CUST_08"/>
    <x v="2"/>
    <s v="Item_13_BUT"/>
    <n v="23"/>
    <n v="2"/>
    <n v="46"/>
    <x v="0"/>
    <x v="0"/>
    <d v="2023-06-26T00:00:00"/>
    <x v="0"/>
  </r>
  <r>
    <s v="TXN_1880096"/>
    <s v="CUST_12"/>
    <x v="2"/>
    <s v="Item_23_BUT"/>
    <n v="38"/>
    <n v="5"/>
    <n v="190"/>
    <x v="1"/>
    <x v="1"/>
    <d v="2022-03-20T00:00:00"/>
    <x v="1"/>
  </r>
  <r>
    <s v="TXN_4467507"/>
    <s v="CUST_01"/>
    <x v="3"/>
    <m/>
    <m/>
    <n v="2"/>
    <n v="82"/>
    <x v="1"/>
    <x v="0"/>
    <d v="2023-07-24T00:00:00"/>
    <x v="0"/>
  </r>
  <r>
    <s v="TXN_2128705"/>
    <s v="CUST_01"/>
    <x v="3"/>
    <s v="Item_8_BEV"/>
    <n v="15.5"/>
    <n v="1"/>
    <n v="15.5"/>
    <x v="0"/>
    <x v="1"/>
    <d v="2024-05-14T00:00:00"/>
    <x v="1"/>
  </r>
  <r>
    <s v="TXN_2624035"/>
    <s v="CUST_20"/>
    <x v="7"/>
    <s v="Item_5_CEA"/>
    <n v="11"/>
    <n v="3"/>
    <n v="33"/>
    <x v="1"/>
    <x v="0"/>
    <d v="2022-08-23T00:00:00"/>
    <x v="2"/>
  </r>
  <r>
    <s v="TXN_8144943"/>
    <s v="CUST_04"/>
    <x v="7"/>
    <s v="Item_17_CEA"/>
    <n v="29"/>
    <n v="4"/>
    <n v="116"/>
    <x v="2"/>
    <x v="0"/>
    <d v="2022-09-29T00:00:00"/>
    <x v="1"/>
  </r>
  <r>
    <s v="TXN_8416020"/>
    <s v="CUST_02"/>
    <x v="0"/>
    <m/>
    <n v="29"/>
    <m/>
    <m/>
    <x v="0"/>
    <x v="1"/>
    <d v="2024-03-05T00:00:00"/>
    <x v="1"/>
  </r>
  <r>
    <s v="TXN_4832854"/>
    <s v="CUST_15"/>
    <x v="5"/>
    <s v="Item_3_FUR"/>
    <n v="8"/>
    <n v="6"/>
    <n v="48"/>
    <x v="2"/>
    <x v="1"/>
    <d v="2022-05-14T00:00:00"/>
    <x v="2"/>
  </r>
  <r>
    <s v="TXN_1505983"/>
    <s v="CUST_12"/>
    <x v="4"/>
    <s v="Item_9_FOOD"/>
    <n v="17"/>
    <n v="2"/>
    <n v="34"/>
    <x v="2"/>
    <x v="0"/>
    <d v="2022-04-06T00:00:00"/>
    <x v="2"/>
  </r>
  <r>
    <s v="TXN_7347397"/>
    <s v="CUST_24"/>
    <x v="1"/>
    <s v="Item_16_MILK"/>
    <n v="27.5"/>
    <n v="3"/>
    <n v="82.5"/>
    <x v="2"/>
    <x v="1"/>
    <d v="2023-12-28T00:00:00"/>
    <x v="0"/>
  </r>
  <r>
    <s v="TXN_5735723"/>
    <s v="CUST_05"/>
    <x v="6"/>
    <s v="Item_1_EHE"/>
    <n v="5"/>
    <n v="8"/>
    <n v="40"/>
    <x v="0"/>
    <x v="0"/>
    <d v="2022-11-26T00:00:00"/>
    <x v="0"/>
  </r>
  <r>
    <s v="TXN_4989570"/>
    <s v="CUST_03"/>
    <x v="4"/>
    <m/>
    <m/>
    <n v="7"/>
    <n v="87.5"/>
    <x v="0"/>
    <x v="0"/>
    <d v="2023-08-23T00:00:00"/>
    <x v="0"/>
  </r>
  <r>
    <s v="TXN_6886810"/>
    <s v="CUST_12"/>
    <x v="7"/>
    <s v="Item_16_CEA"/>
    <n v="27.5"/>
    <n v="2"/>
    <n v="55"/>
    <x v="0"/>
    <x v="0"/>
    <d v="2023-09-13T00:00:00"/>
    <x v="0"/>
  </r>
  <r>
    <s v="TXN_6555696"/>
    <s v="CUST_23"/>
    <x v="7"/>
    <s v="Item_5_CEA"/>
    <n v="11"/>
    <n v="9"/>
    <n v="99"/>
    <x v="1"/>
    <x v="1"/>
    <d v="2022-05-27T00:00:00"/>
    <x v="1"/>
  </r>
  <r>
    <s v="TXN_4704657"/>
    <s v="CUST_03"/>
    <x v="4"/>
    <s v="Item_11_FOOD"/>
    <n v="20"/>
    <n v="6"/>
    <n v="120"/>
    <x v="0"/>
    <x v="0"/>
    <d v="2023-04-23T00:00:00"/>
    <x v="1"/>
  </r>
  <r>
    <s v="TXN_8010278"/>
    <s v="CUST_01"/>
    <x v="4"/>
    <s v="Item_21_FOOD"/>
    <n v="35"/>
    <n v="5"/>
    <n v="175"/>
    <x v="2"/>
    <x v="0"/>
    <d v="2023-09-27T00:00:00"/>
    <x v="2"/>
  </r>
  <r>
    <s v="TXN_7459969"/>
    <s v="CUST_24"/>
    <x v="6"/>
    <s v="Item_19_EHE"/>
    <n v="32"/>
    <n v="5"/>
    <n v="160"/>
    <x v="0"/>
    <x v="0"/>
    <d v="2024-04-27T00:00:00"/>
    <x v="2"/>
  </r>
  <r>
    <s v="TXN_3922622"/>
    <s v="CUST_19"/>
    <x v="5"/>
    <s v="Item_24_FUR"/>
    <n v="39.5"/>
    <n v="4"/>
    <n v="158"/>
    <x v="0"/>
    <x v="0"/>
    <d v="2022-03-03T00:00:00"/>
    <x v="0"/>
  </r>
  <r>
    <s v="TXN_3270223"/>
    <s v="CUST_08"/>
    <x v="7"/>
    <s v="Item_2_CEA"/>
    <n v="6.5"/>
    <n v="10"/>
    <n v="65"/>
    <x v="2"/>
    <x v="1"/>
    <d v="2022-09-14T00:00:00"/>
    <x v="0"/>
  </r>
  <r>
    <s v="TXN_4315111"/>
    <s v="CUST_11"/>
    <x v="1"/>
    <s v="Item_10_MILK"/>
    <n v="18.5"/>
    <n v="10"/>
    <n v="185"/>
    <x v="0"/>
    <x v="0"/>
    <d v="2023-05-26T00:00:00"/>
    <x v="1"/>
  </r>
  <r>
    <s v="TXN_3568126"/>
    <s v="CUST_24"/>
    <x v="6"/>
    <s v="Item_16_EHE"/>
    <n v="27.5"/>
    <n v="6"/>
    <n v="165"/>
    <x v="0"/>
    <x v="1"/>
    <d v="2022-10-18T00:00:00"/>
    <x v="1"/>
  </r>
  <r>
    <s v="TXN_8094925"/>
    <s v="CUST_20"/>
    <x v="4"/>
    <s v="Item_20_FOOD"/>
    <n v="33.5"/>
    <n v="10"/>
    <n v="335"/>
    <x v="1"/>
    <x v="1"/>
    <d v="2022-09-02T00:00:00"/>
    <x v="2"/>
  </r>
  <r>
    <s v="TXN_4778944"/>
    <s v="CUST_20"/>
    <x v="7"/>
    <s v="Item_23_CEA"/>
    <n v="38"/>
    <n v="4"/>
    <n v="152"/>
    <x v="1"/>
    <x v="1"/>
    <d v="2023-01-30T00:00:00"/>
    <x v="1"/>
  </r>
  <r>
    <s v="TXN_7951378"/>
    <s v="CUST_02"/>
    <x v="1"/>
    <s v="Item_24_MILK"/>
    <n v="39.5"/>
    <n v="10"/>
    <n v="395"/>
    <x v="1"/>
    <x v="1"/>
    <d v="2022-01-17T00:00:00"/>
    <x v="1"/>
  </r>
  <r>
    <s v="TXN_5203845"/>
    <s v="CUST_16"/>
    <x v="3"/>
    <m/>
    <m/>
    <n v="7"/>
    <n v="287"/>
    <x v="0"/>
    <x v="0"/>
    <d v="2022-11-15T00:00:00"/>
    <x v="2"/>
  </r>
  <r>
    <s v="TXN_6619258"/>
    <s v="CUST_21"/>
    <x v="2"/>
    <s v="Item_3_BUT"/>
    <n v="8"/>
    <n v="1"/>
    <n v="8"/>
    <x v="1"/>
    <x v="0"/>
    <d v="2023-12-27T00:00:00"/>
    <x v="0"/>
  </r>
  <r>
    <s v="TXN_7581115"/>
    <s v="CUST_18"/>
    <x v="5"/>
    <m/>
    <n v="35"/>
    <m/>
    <m/>
    <x v="1"/>
    <x v="1"/>
    <d v="2022-01-22T00:00:00"/>
    <x v="0"/>
  </r>
  <r>
    <s v="TXN_6427135"/>
    <s v="CUST_10"/>
    <x v="3"/>
    <s v="Item_12_BEV"/>
    <n v="21.5"/>
    <n v="2"/>
    <n v="43"/>
    <x v="1"/>
    <x v="1"/>
    <d v="2023-11-09T00:00:00"/>
    <x v="1"/>
  </r>
  <r>
    <s v="TXN_6015616"/>
    <s v="CUST_06"/>
    <x v="6"/>
    <s v="Item_20_EHE"/>
    <n v="33.5"/>
    <n v="4"/>
    <n v="134"/>
    <x v="2"/>
    <x v="0"/>
    <d v="2022-05-30T00:00:00"/>
    <x v="0"/>
  </r>
  <r>
    <s v="TXN_6770695"/>
    <s v="CUST_21"/>
    <x v="5"/>
    <s v="Item_15_FUR"/>
    <n v="26"/>
    <n v="3"/>
    <n v="78"/>
    <x v="2"/>
    <x v="1"/>
    <d v="2022-03-31T00:00:00"/>
    <x v="0"/>
  </r>
  <r>
    <s v="TXN_1213004"/>
    <s v="CUST_19"/>
    <x v="4"/>
    <s v="Item_12_FOOD"/>
    <n v="21.5"/>
    <n v="2"/>
    <n v="43"/>
    <x v="1"/>
    <x v="1"/>
    <d v="2022-03-18T00:00:00"/>
    <x v="1"/>
  </r>
  <r>
    <s v="TXN_6896978"/>
    <s v="CUST_06"/>
    <x v="1"/>
    <s v="Item_3_MILK"/>
    <n v="8"/>
    <n v="10"/>
    <n v="80"/>
    <x v="0"/>
    <x v="0"/>
    <d v="2022-05-29T00:00:00"/>
    <x v="2"/>
  </r>
  <r>
    <s v="TXN_6076046"/>
    <s v="CUST_18"/>
    <x v="1"/>
    <s v="Item_3_MILK"/>
    <n v="8"/>
    <n v="1"/>
    <n v="8"/>
    <x v="2"/>
    <x v="0"/>
    <d v="2024-01-25T00:00:00"/>
    <x v="0"/>
  </r>
  <r>
    <s v="TXN_4594043"/>
    <s v="CUST_17"/>
    <x v="2"/>
    <s v="Item_2_BUT"/>
    <n v="6.5"/>
    <n v="7"/>
    <n v="45.5"/>
    <x v="1"/>
    <x v="1"/>
    <d v="2025-01-09T00:00:00"/>
    <x v="0"/>
  </r>
  <r>
    <s v="TXN_1317207"/>
    <s v="CUST_06"/>
    <x v="4"/>
    <s v="Item_9_FOOD"/>
    <n v="17"/>
    <n v="3"/>
    <n v="51"/>
    <x v="2"/>
    <x v="0"/>
    <d v="2023-03-29T00:00:00"/>
    <x v="1"/>
  </r>
  <r>
    <s v="TXN_7497632"/>
    <s v="CUST_25"/>
    <x v="2"/>
    <s v="Item_21_BUT"/>
    <n v="35"/>
    <n v="4"/>
    <n v="140"/>
    <x v="2"/>
    <x v="1"/>
    <d v="2022-12-11T00:00:00"/>
    <x v="1"/>
  </r>
  <r>
    <s v="TXN_6841543"/>
    <s v="CUST_05"/>
    <x v="2"/>
    <s v="Item_22_BUT"/>
    <n v="36.5"/>
    <n v="3"/>
    <n v="109.5"/>
    <x v="2"/>
    <x v="1"/>
    <d v="2022-01-03T00:00:00"/>
    <x v="0"/>
  </r>
  <r>
    <s v="TXN_1579155"/>
    <s v="CUST_22"/>
    <x v="2"/>
    <m/>
    <n v="5"/>
    <m/>
    <m/>
    <x v="2"/>
    <x v="1"/>
    <d v="2023-12-29T00:00:00"/>
    <x v="0"/>
  </r>
  <r>
    <s v="TXN_9463668"/>
    <s v="CUST_05"/>
    <x v="6"/>
    <s v="Item_25_EHE"/>
    <n v="41"/>
    <n v="2"/>
    <n v="82"/>
    <x v="1"/>
    <x v="0"/>
    <d v="2022-06-26T00:00:00"/>
    <x v="1"/>
  </r>
  <r>
    <s v="TXN_9807056"/>
    <s v="CUST_19"/>
    <x v="1"/>
    <s v="Item_1_MILK"/>
    <n v="5"/>
    <n v="4"/>
    <n v="20"/>
    <x v="0"/>
    <x v="1"/>
    <d v="2022-03-04T00:00:00"/>
    <x v="1"/>
  </r>
  <r>
    <s v="TXN_1842699"/>
    <s v="CUST_16"/>
    <x v="6"/>
    <s v="Item_20_EHE"/>
    <n v="33.5"/>
    <n v="3"/>
    <n v="100.5"/>
    <x v="0"/>
    <x v="0"/>
    <d v="2022-06-04T00:00:00"/>
    <x v="0"/>
  </r>
  <r>
    <s v="TXN_7784746"/>
    <s v="CUST_16"/>
    <x v="6"/>
    <m/>
    <n v="41"/>
    <m/>
    <m/>
    <x v="1"/>
    <x v="0"/>
    <d v="2022-04-05T00:00:00"/>
    <x v="0"/>
  </r>
  <r>
    <s v="TXN_2025936"/>
    <s v="CUST_01"/>
    <x v="3"/>
    <s v="Item_17_BEV"/>
    <n v="29"/>
    <n v="2"/>
    <n v="58"/>
    <x v="0"/>
    <x v="0"/>
    <d v="2023-07-26T00:00:00"/>
    <x v="0"/>
  </r>
  <r>
    <s v="TXN_5005918"/>
    <s v="CUST_15"/>
    <x v="2"/>
    <s v="Item_23_BUT"/>
    <n v="38"/>
    <n v="2"/>
    <n v="76"/>
    <x v="2"/>
    <x v="0"/>
    <d v="2024-10-18T00:00:00"/>
    <x v="2"/>
  </r>
  <r>
    <s v="TXN_6363176"/>
    <s v="CUST_04"/>
    <x v="5"/>
    <s v="Item_2_FUR"/>
    <n v="6.5"/>
    <n v="6"/>
    <n v="39"/>
    <x v="2"/>
    <x v="0"/>
    <d v="2023-09-13T00:00:00"/>
    <x v="2"/>
  </r>
  <r>
    <s v="TXN_2415104"/>
    <s v="CUST_12"/>
    <x v="4"/>
    <s v="Item_9_FOOD"/>
    <n v="17"/>
    <n v="2"/>
    <n v="34"/>
    <x v="0"/>
    <x v="1"/>
    <d v="2023-05-25T00:00:00"/>
    <x v="0"/>
  </r>
  <r>
    <s v="TXN_2267230"/>
    <s v="CUST_21"/>
    <x v="3"/>
    <s v="Item_17_BEV"/>
    <n v="29"/>
    <n v="4"/>
    <n v="116"/>
    <x v="0"/>
    <x v="1"/>
    <d v="2022-11-01T00:00:00"/>
    <x v="2"/>
  </r>
  <r>
    <s v="TXN_3314427"/>
    <s v="CUST_03"/>
    <x v="2"/>
    <s v="Item_12_BUT"/>
    <n v="21.5"/>
    <n v="3"/>
    <n v="64.5"/>
    <x v="1"/>
    <x v="1"/>
    <d v="2023-09-22T00:00:00"/>
    <x v="1"/>
  </r>
  <r>
    <s v="TXN_7656897"/>
    <s v="CUST_08"/>
    <x v="2"/>
    <s v="Item_23_BUT"/>
    <n v="38"/>
    <n v="8"/>
    <n v="304"/>
    <x v="1"/>
    <x v="1"/>
    <d v="2023-01-12T00:00:00"/>
    <x v="2"/>
  </r>
  <r>
    <s v="TXN_7569506"/>
    <s v="CUST_08"/>
    <x v="2"/>
    <s v="Item_25_BUT"/>
    <n v="41"/>
    <n v="1"/>
    <n v="41"/>
    <x v="0"/>
    <x v="0"/>
    <d v="2022-11-10T00:00:00"/>
    <x v="1"/>
  </r>
  <r>
    <s v="TXN_9522873"/>
    <s v="CUST_25"/>
    <x v="7"/>
    <s v="Item_5_CEA"/>
    <n v="11"/>
    <n v="9"/>
    <n v="99"/>
    <x v="0"/>
    <x v="0"/>
    <d v="2022-12-27T00:00:00"/>
    <x v="1"/>
  </r>
  <r>
    <s v="TXN_8036485"/>
    <s v="CUST_05"/>
    <x v="3"/>
    <s v="Item_20_BEV"/>
    <n v="33.5"/>
    <n v="9"/>
    <n v="301.5"/>
    <x v="1"/>
    <x v="0"/>
    <d v="2022-02-28T00:00:00"/>
    <x v="0"/>
  </r>
  <r>
    <s v="TXN_5193663"/>
    <s v="CUST_07"/>
    <x v="0"/>
    <s v="Item_11_PAT"/>
    <n v="20"/>
    <n v="5"/>
    <n v="100"/>
    <x v="0"/>
    <x v="0"/>
    <d v="2024-02-11T00:00:00"/>
    <x v="1"/>
  </r>
  <r>
    <s v="TXN_6720752"/>
    <s v="CUST_08"/>
    <x v="2"/>
    <s v="Item_20_BUT"/>
    <n v="33.5"/>
    <n v="1"/>
    <n v="33.5"/>
    <x v="1"/>
    <x v="0"/>
    <d v="2024-04-12T00:00:00"/>
    <x v="2"/>
  </r>
  <r>
    <s v="TXN_3519634"/>
    <s v="CUST_19"/>
    <x v="2"/>
    <s v="Item_15_BUT"/>
    <n v="26"/>
    <n v="7"/>
    <n v="182"/>
    <x v="1"/>
    <x v="0"/>
    <d v="2022-09-28T00:00:00"/>
    <x v="1"/>
  </r>
  <r>
    <s v="TXN_2651559"/>
    <s v="CUST_23"/>
    <x v="2"/>
    <s v="Item_6_BUT"/>
    <n v="12.5"/>
    <n v="8"/>
    <n v="100"/>
    <x v="0"/>
    <x v="1"/>
    <d v="2022-07-13T00:00:00"/>
    <x v="2"/>
  </r>
  <r>
    <s v="TXN_2946597"/>
    <s v="CUST_15"/>
    <x v="7"/>
    <m/>
    <n v="33.5"/>
    <m/>
    <m/>
    <x v="1"/>
    <x v="1"/>
    <d v="2022-02-11T00:00:00"/>
    <x v="0"/>
  </r>
  <r>
    <s v="TXN_2135357"/>
    <s v="CUST_05"/>
    <x v="2"/>
    <s v="Item_21_BUT"/>
    <n v="35"/>
    <n v="1"/>
    <n v="35"/>
    <x v="2"/>
    <x v="0"/>
    <d v="2023-07-21T00:00:00"/>
    <x v="0"/>
  </r>
  <r>
    <s v="TXN_7997772"/>
    <s v="CUST_16"/>
    <x v="6"/>
    <s v="Item_1_EHE"/>
    <n v="5"/>
    <n v="7"/>
    <n v="35"/>
    <x v="0"/>
    <x v="1"/>
    <d v="2023-03-09T00:00:00"/>
    <x v="1"/>
  </r>
  <r>
    <s v="TXN_7556855"/>
    <s v="CUST_15"/>
    <x v="2"/>
    <s v="Item_23_BUT"/>
    <n v="38"/>
    <n v="3"/>
    <n v="114"/>
    <x v="0"/>
    <x v="1"/>
    <d v="2024-01-10T00:00:00"/>
    <x v="0"/>
  </r>
  <r>
    <s v="TXN_3849990"/>
    <s v="CUST_08"/>
    <x v="5"/>
    <s v="Item_6_FUR"/>
    <n v="12.5"/>
    <n v="10"/>
    <n v="125"/>
    <x v="1"/>
    <x v="0"/>
    <d v="2022-01-27T00:00:00"/>
    <x v="1"/>
  </r>
  <r>
    <s v="TXN_2860283"/>
    <s v="CUST_04"/>
    <x v="6"/>
    <s v="Item_1_EHE"/>
    <n v="5"/>
    <n v="2"/>
    <n v="10"/>
    <x v="1"/>
    <x v="1"/>
    <d v="2024-06-15T00:00:00"/>
    <x v="0"/>
  </r>
  <r>
    <s v="TXN_9865472"/>
    <s v="CUST_24"/>
    <x v="5"/>
    <s v="Item_25_FUR"/>
    <n v="41"/>
    <n v="1"/>
    <n v="41"/>
    <x v="0"/>
    <x v="1"/>
    <d v="2023-05-18T00:00:00"/>
    <x v="0"/>
  </r>
  <r>
    <s v="TXN_8059116"/>
    <s v="CUST_25"/>
    <x v="1"/>
    <s v="Item_4_MILK"/>
    <n v="9.5"/>
    <n v="1"/>
    <n v="9.5"/>
    <x v="0"/>
    <x v="0"/>
    <d v="2022-02-18T00:00:00"/>
    <x v="2"/>
  </r>
  <r>
    <s v="TXN_2324066"/>
    <s v="CUST_12"/>
    <x v="3"/>
    <m/>
    <n v="14"/>
    <m/>
    <m/>
    <x v="1"/>
    <x v="0"/>
    <d v="2023-09-28T00:00:00"/>
    <x v="0"/>
  </r>
  <r>
    <s v="TXN_1731329"/>
    <s v="CUST_16"/>
    <x v="7"/>
    <s v="Item_12_CEA"/>
    <n v="21.5"/>
    <n v="2"/>
    <n v="43"/>
    <x v="1"/>
    <x v="1"/>
    <d v="2022-01-16T00:00:00"/>
    <x v="0"/>
  </r>
  <r>
    <s v="TXN_5332685"/>
    <s v="CUST_07"/>
    <x v="2"/>
    <s v="Item_19_BUT"/>
    <n v="32"/>
    <n v="10"/>
    <n v="320"/>
    <x v="2"/>
    <x v="1"/>
    <d v="2022-09-03T00:00:00"/>
    <x v="1"/>
  </r>
  <r>
    <s v="TXN_8545700"/>
    <s v="CUST_11"/>
    <x v="0"/>
    <s v="Item_16_PAT"/>
    <n v="27.5"/>
    <n v="7"/>
    <n v="192.5"/>
    <x v="1"/>
    <x v="0"/>
    <d v="2022-05-13T00:00:00"/>
    <x v="1"/>
  </r>
  <r>
    <s v="TXN_9750559"/>
    <s v="CUST_18"/>
    <x v="0"/>
    <s v="Item_23_PAT"/>
    <n v="38"/>
    <n v="2"/>
    <n v="76"/>
    <x v="2"/>
    <x v="0"/>
    <d v="2023-01-24T00:00:00"/>
    <x v="0"/>
  </r>
  <r>
    <s v="TXN_2543088"/>
    <s v="CUST_11"/>
    <x v="3"/>
    <s v="Item_21_BEV"/>
    <n v="35"/>
    <n v="6"/>
    <n v="210"/>
    <x v="0"/>
    <x v="1"/>
    <d v="2022-04-17T00:00:00"/>
    <x v="2"/>
  </r>
  <r>
    <s v="TXN_5056575"/>
    <s v="CUST_10"/>
    <x v="4"/>
    <s v="Item_9_FOOD"/>
    <n v="17"/>
    <n v="1"/>
    <n v="17"/>
    <x v="2"/>
    <x v="0"/>
    <d v="2022-03-28T00:00:00"/>
    <x v="0"/>
  </r>
  <r>
    <s v="TXN_3404251"/>
    <s v="CUST_10"/>
    <x v="0"/>
    <s v="Item_6_PAT"/>
    <n v="12.5"/>
    <n v="7"/>
    <n v="87.5"/>
    <x v="2"/>
    <x v="1"/>
    <d v="2024-04-02T00:00:00"/>
    <x v="0"/>
  </r>
  <r>
    <s v="TXN_5458839"/>
    <s v="CUST_05"/>
    <x v="4"/>
    <s v="Item_2_FOOD"/>
    <n v="6.5"/>
    <n v="9"/>
    <n v="58.5"/>
    <x v="1"/>
    <x v="0"/>
    <d v="2023-08-15T00:00:00"/>
    <x v="0"/>
  </r>
  <r>
    <s v="TXN_9553259"/>
    <s v="CUST_20"/>
    <x v="4"/>
    <s v="Item_25_FOOD"/>
    <n v="41"/>
    <n v="10"/>
    <n v="410"/>
    <x v="2"/>
    <x v="1"/>
    <d v="2023-05-01T00:00:00"/>
    <x v="2"/>
  </r>
  <r>
    <s v="TXN_6089183"/>
    <s v="CUST_09"/>
    <x v="0"/>
    <s v="Item_3_PAT"/>
    <n v="8"/>
    <n v="1"/>
    <n v="8"/>
    <x v="2"/>
    <x v="0"/>
    <d v="2024-12-31T00:00:00"/>
    <x v="2"/>
  </r>
  <r>
    <s v="TXN_7878130"/>
    <s v="CUST_15"/>
    <x v="1"/>
    <s v="Item_25_MILK"/>
    <n v="41"/>
    <n v="8"/>
    <n v="328"/>
    <x v="0"/>
    <x v="1"/>
    <d v="2024-03-20T00:00:00"/>
    <x v="0"/>
  </r>
  <r>
    <s v="TXN_1829811"/>
    <s v="CUST_04"/>
    <x v="0"/>
    <s v="Item_11_PAT"/>
    <n v="20"/>
    <n v="7"/>
    <n v="140"/>
    <x v="1"/>
    <x v="0"/>
    <d v="2022-12-20T00:00:00"/>
    <x v="1"/>
  </r>
  <r>
    <s v="TXN_8275640"/>
    <s v="CUST_24"/>
    <x v="2"/>
    <s v="Item_25_BUT"/>
    <n v="41"/>
    <n v="4"/>
    <n v="164"/>
    <x v="2"/>
    <x v="1"/>
    <d v="2022-07-05T00:00:00"/>
    <x v="1"/>
  </r>
  <r>
    <s v="TXN_4265335"/>
    <s v="CUST_05"/>
    <x v="4"/>
    <s v="Item_20_FOOD"/>
    <n v="33.5"/>
    <n v="1"/>
    <n v="33.5"/>
    <x v="2"/>
    <x v="0"/>
    <d v="2023-06-22T00:00:00"/>
    <x v="0"/>
  </r>
  <r>
    <s v="TXN_9818960"/>
    <s v="CUST_10"/>
    <x v="3"/>
    <s v="Item_2_BEV"/>
    <n v="6.5"/>
    <n v="5"/>
    <n v="32.5"/>
    <x v="1"/>
    <x v="1"/>
    <d v="2022-04-08T00:00:00"/>
    <x v="1"/>
  </r>
  <r>
    <s v="TXN_5436478"/>
    <s v="CUST_13"/>
    <x v="7"/>
    <s v="Item_20_CEA"/>
    <n v="33.5"/>
    <n v="8"/>
    <n v="268"/>
    <x v="2"/>
    <x v="0"/>
    <d v="2023-12-21T00:00:00"/>
    <x v="0"/>
  </r>
  <r>
    <s v="TXN_2869668"/>
    <s v="CUST_18"/>
    <x v="0"/>
    <s v="Item_25_PAT"/>
    <n v="41"/>
    <n v="4"/>
    <n v="164"/>
    <x v="0"/>
    <x v="0"/>
    <d v="2023-03-27T00:00:00"/>
    <x v="0"/>
  </r>
  <r>
    <s v="TXN_8697688"/>
    <s v="CUST_12"/>
    <x v="7"/>
    <m/>
    <n v="17"/>
    <m/>
    <m/>
    <x v="0"/>
    <x v="0"/>
    <d v="2022-06-08T00:00:00"/>
    <x v="0"/>
  </r>
  <r>
    <s v="TXN_2781577"/>
    <s v="CUST_04"/>
    <x v="6"/>
    <s v="Item_15_EHE"/>
    <n v="26"/>
    <n v="2"/>
    <n v="52"/>
    <x v="2"/>
    <x v="0"/>
    <d v="2023-01-13T00:00:00"/>
    <x v="1"/>
  </r>
  <r>
    <s v="TXN_1322913"/>
    <s v="CUST_18"/>
    <x v="4"/>
    <m/>
    <m/>
    <n v="4"/>
    <n v="80"/>
    <x v="0"/>
    <x v="0"/>
    <d v="2022-09-20T00:00:00"/>
    <x v="0"/>
  </r>
  <r>
    <s v="TXN_8255668"/>
    <s v="CUST_22"/>
    <x v="1"/>
    <s v="Item_11_MILK"/>
    <n v="20"/>
    <n v="4"/>
    <n v="80"/>
    <x v="0"/>
    <x v="1"/>
    <d v="2024-09-07T00:00:00"/>
    <x v="0"/>
  </r>
  <r>
    <s v="TXN_5546642"/>
    <s v="CUST_05"/>
    <x v="7"/>
    <s v="Item_19_CEA"/>
    <n v="32"/>
    <n v="3"/>
    <n v="96"/>
    <x v="1"/>
    <x v="0"/>
    <d v="2023-09-09T00:00:00"/>
    <x v="1"/>
  </r>
  <r>
    <s v="TXN_3254399"/>
    <s v="CUST_17"/>
    <x v="2"/>
    <s v="Item_13_BUT"/>
    <n v="23"/>
    <n v="5"/>
    <n v="115"/>
    <x v="2"/>
    <x v="0"/>
    <d v="2023-09-18T00:00:00"/>
    <x v="1"/>
  </r>
  <r>
    <s v="TXN_3994804"/>
    <s v="CUST_03"/>
    <x v="5"/>
    <m/>
    <m/>
    <n v="1"/>
    <n v="33.5"/>
    <x v="1"/>
    <x v="1"/>
    <d v="2022-01-08T00:00:00"/>
    <x v="2"/>
  </r>
  <r>
    <s v="TXN_7263952"/>
    <s v="CUST_03"/>
    <x v="5"/>
    <s v="Item_25_FUR"/>
    <n v="41"/>
    <n v="1"/>
    <n v="41"/>
    <x v="1"/>
    <x v="0"/>
    <d v="2022-04-12T00:00:00"/>
    <x v="2"/>
  </r>
  <r>
    <s v="TXN_7517089"/>
    <s v="CUST_17"/>
    <x v="1"/>
    <s v="Item_2_MILK"/>
    <n v="6.5"/>
    <n v="10"/>
    <n v="65"/>
    <x v="1"/>
    <x v="1"/>
    <d v="2025-01-02T00:00:00"/>
    <x v="2"/>
  </r>
  <r>
    <s v="TXN_4353166"/>
    <s v="CUST_16"/>
    <x v="7"/>
    <s v="Item_2_CEA"/>
    <n v="6.5"/>
    <n v="1"/>
    <n v="6.5"/>
    <x v="1"/>
    <x v="1"/>
    <d v="2022-06-21T00:00:00"/>
    <x v="2"/>
  </r>
  <r>
    <s v="TXN_2755169"/>
    <s v="CUST_12"/>
    <x v="0"/>
    <s v="Item_2_PAT"/>
    <n v="6.5"/>
    <n v="6"/>
    <n v="39"/>
    <x v="0"/>
    <x v="0"/>
    <d v="2022-09-07T00:00:00"/>
    <x v="2"/>
  </r>
  <r>
    <s v="TXN_4444444"/>
    <s v="CUST_23"/>
    <x v="7"/>
    <s v="Item_16_CEA"/>
    <n v="27.5"/>
    <n v="1"/>
    <n v="27.5"/>
    <x v="1"/>
    <x v="1"/>
    <d v="2022-11-14T00:00:00"/>
    <x v="1"/>
  </r>
  <r>
    <s v="TXN_6912966"/>
    <s v="CUST_19"/>
    <x v="2"/>
    <s v="Item_20_BUT"/>
    <n v="33.5"/>
    <n v="6"/>
    <n v="201"/>
    <x v="0"/>
    <x v="1"/>
    <d v="2024-10-10T00:00:00"/>
    <x v="1"/>
  </r>
  <r>
    <s v="TXN_9605931"/>
    <s v="CUST_16"/>
    <x v="6"/>
    <s v="Item_13_EHE"/>
    <n v="23"/>
    <n v="9"/>
    <n v="207"/>
    <x v="1"/>
    <x v="0"/>
    <d v="2022-12-26T00:00:00"/>
    <x v="1"/>
  </r>
  <r>
    <s v="TXN_2477555"/>
    <s v="CUST_20"/>
    <x v="2"/>
    <s v="Item_1_BUT"/>
    <n v="5"/>
    <n v="1"/>
    <n v="5"/>
    <x v="1"/>
    <x v="1"/>
    <d v="2024-01-01T00:00:00"/>
    <x v="1"/>
  </r>
  <r>
    <s v="TXN_3864173"/>
    <s v="CUST_08"/>
    <x v="6"/>
    <s v="Item_13_EHE"/>
    <n v="23"/>
    <n v="5"/>
    <n v="115"/>
    <x v="2"/>
    <x v="1"/>
    <d v="2023-12-06T00:00:00"/>
    <x v="0"/>
  </r>
  <r>
    <s v="TXN_9371962"/>
    <s v="CUST_12"/>
    <x v="6"/>
    <s v="Item_25_EHE"/>
    <n v="41"/>
    <n v="2"/>
    <n v="82"/>
    <x v="0"/>
    <x v="1"/>
    <d v="2022-12-30T00:00:00"/>
    <x v="2"/>
  </r>
  <r>
    <s v="TXN_8485060"/>
    <s v="CUST_01"/>
    <x v="5"/>
    <s v="Item_11_FUR"/>
    <n v="20"/>
    <n v="6"/>
    <n v="120"/>
    <x v="0"/>
    <x v="0"/>
    <d v="2024-07-08T00:00:00"/>
    <x v="0"/>
  </r>
  <r>
    <s v="TXN_3826429"/>
    <s v="CUST_22"/>
    <x v="6"/>
    <s v="Item_6_EHE"/>
    <n v="12.5"/>
    <n v="9"/>
    <n v="112.5"/>
    <x v="2"/>
    <x v="0"/>
    <d v="2024-05-19T00:00:00"/>
    <x v="1"/>
  </r>
  <r>
    <s v="TXN_6263624"/>
    <s v="CUST_21"/>
    <x v="6"/>
    <s v="Item_21_EHE"/>
    <n v="35"/>
    <n v="8"/>
    <n v="280"/>
    <x v="0"/>
    <x v="0"/>
    <d v="2023-11-29T00:00:00"/>
    <x v="1"/>
  </r>
  <r>
    <s v="TXN_6379138"/>
    <s v="CUST_17"/>
    <x v="4"/>
    <s v="Item_14_FOOD"/>
    <n v="24.5"/>
    <n v="9"/>
    <n v="220.5"/>
    <x v="1"/>
    <x v="1"/>
    <d v="2023-12-14T00:00:00"/>
    <x v="1"/>
  </r>
  <r>
    <s v="TXN_2220459"/>
    <s v="CUST_14"/>
    <x v="6"/>
    <s v="Item_12_EHE"/>
    <n v="21.5"/>
    <n v="7"/>
    <n v="150.5"/>
    <x v="2"/>
    <x v="0"/>
    <d v="2024-09-28T00:00:00"/>
    <x v="1"/>
  </r>
  <r>
    <s v="TXN_9739398"/>
    <s v="CUST_11"/>
    <x v="5"/>
    <s v="Item_20_FUR"/>
    <n v="33.5"/>
    <n v="5"/>
    <n v="167.5"/>
    <x v="0"/>
    <x v="1"/>
    <d v="2022-07-09T00:00:00"/>
    <x v="0"/>
  </r>
  <r>
    <s v="TXN_5844928"/>
    <s v="CUST_19"/>
    <x v="3"/>
    <s v="Item_14_BEV"/>
    <n v="24.5"/>
    <n v="6"/>
    <n v="147"/>
    <x v="1"/>
    <x v="0"/>
    <d v="2024-09-09T00:00:00"/>
    <x v="0"/>
  </r>
  <r>
    <s v="TXN_7095887"/>
    <s v="CUST_06"/>
    <x v="7"/>
    <s v="Item_19_CEA"/>
    <n v="32"/>
    <n v="1"/>
    <n v="32"/>
    <x v="1"/>
    <x v="1"/>
    <d v="2024-09-24T00:00:00"/>
    <x v="2"/>
  </r>
  <r>
    <s v="TXN_5442078"/>
    <s v="CUST_08"/>
    <x v="4"/>
    <m/>
    <m/>
    <n v="7"/>
    <n v="77"/>
    <x v="1"/>
    <x v="0"/>
    <d v="2023-07-31T00:00:00"/>
    <x v="0"/>
  </r>
  <r>
    <s v="TXN_7093465"/>
    <s v="CUST_12"/>
    <x v="3"/>
    <s v="Item_25_BEV"/>
    <n v="41"/>
    <n v="8"/>
    <n v="328"/>
    <x v="1"/>
    <x v="1"/>
    <d v="2024-07-07T00:00:00"/>
    <x v="1"/>
  </r>
  <r>
    <s v="TXN_4132764"/>
    <s v="CUST_19"/>
    <x v="7"/>
    <s v="Item_12_CEA"/>
    <n v="21.5"/>
    <n v="9"/>
    <n v="193.5"/>
    <x v="0"/>
    <x v="1"/>
    <d v="2022-05-19T00:00:00"/>
    <x v="0"/>
  </r>
  <r>
    <s v="TXN_7575240"/>
    <s v="CUST_22"/>
    <x v="2"/>
    <s v="Item_15_BUT"/>
    <n v="26"/>
    <n v="10"/>
    <n v="260"/>
    <x v="0"/>
    <x v="1"/>
    <d v="2023-05-19T00:00:00"/>
    <x v="1"/>
  </r>
  <r>
    <s v="TXN_7853513"/>
    <s v="CUST_08"/>
    <x v="7"/>
    <s v="Item_15_CEA"/>
    <n v="26"/>
    <n v="10"/>
    <n v="260"/>
    <x v="0"/>
    <x v="1"/>
    <d v="2023-01-14T00:00:00"/>
    <x v="2"/>
  </r>
  <r>
    <s v="TXN_5081040"/>
    <s v="CUST_04"/>
    <x v="6"/>
    <s v="Item_15_EHE"/>
    <n v="26"/>
    <n v="7"/>
    <n v="182"/>
    <x v="2"/>
    <x v="1"/>
    <d v="2022-01-23T00:00:00"/>
    <x v="0"/>
  </r>
  <r>
    <s v="TXN_8018205"/>
    <s v="CUST_20"/>
    <x v="7"/>
    <s v="Item_1_CEA"/>
    <n v="5"/>
    <n v="7"/>
    <n v="35"/>
    <x v="2"/>
    <x v="0"/>
    <d v="2022-05-22T00:00:00"/>
    <x v="0"/>
  </r>
  <r>
    <s v="TXN_4522149"/>
    <s v="CUST_14"/>
    <x v="4"/>
    <s v="Item_17_FOOD"/>
    <n v="29"/>
    <n v="1"/>
    <n v="29"/>
    <x v="0"/>
    <x v="0"/>
    <d v="2022-12-24T00:00:00"/>
    <x v="2"/>
  </r>
  <r>
    <s v="TXN_7427224"/>
    <s v="CUST_03"/>
    <x v="2"/>
    <s v="Item_13_BUT"/>
    <n v="23"/>
    <n v="9"/>
    <n v="207"/>
    <x v="0"/>
    <x v="0"/>
    <d v="2022-08-20T00:00:00"/>
    <x v="2"/>
  </r>
  <r>
    <s v="TXN_2598069"/>
    <s v="CUST_12"/>
    <x v="5"/>
    <s v="Item_20_FUR"/>
    <n v="33.5"/>
    <n v="1"/>
    <n v="33.5"/>
    <x v="1"/>
    <x v="1"/>
    <d v="2024-01-31T00:00:00"/>
    <x v="2"/>
  </r>
  <r>
    <s v="TXN_7039780"/>
    <s v="CUST_13"/>
    <x v="5"/>
    <s v="Item_8_FUR"/>
    <n v="15.5"/>
    <n v="1"/>
    <n v="15.5"/>
    <x v="1"/>
    <x v="1"/>
    <d v="2024-08-21T00:00:00"/>
    <x v="2"/>
  </r>
  <r>
    <s v="TXN_2211997"/>
    <s v="CUST_11"/>
    <x v="4"/>
    <s v="Item_18_FOOD"/>
    <n v="30.5"/>
    <n v="10"/>
    <n v="305"/>
    <x v="0"/>
    <x v="0"/>
    <d v="2023-05-27T00:00:00"/>
    <x v="0"/>
  </r>
  <r>
    <s v="TXN_3026600"/>
    <s v="CUST_14"/>
    <x v="5"/>
    <s v="Item_7_FUR"/>
    <n v="14"/>
    <n v="4"/>
    <n v="56"/>
    <x v="1"/>
    <x v="0"/>
    <d v="2022-11-03T00:00:00"/>
    <x v="2"/>
  </r>
  <r>
    <s v="TXN_2019445"/>
    <s v="CUST_15"/>
    <x v="1"/>
    <s v="Item_1_MILK"/>
    <n v="5"/>
    <n v="10"/>
    <n v="50"/>
    <x v="0"/>
    <x v="1"/>
    <d v="2023-11-13T00:00:00"/>
    <x v="2"/>
  </r>
  <r>
    <s v="TXN_7037135"/>
    <s v="CUST_13"/>
    <x v="4"/>
    <s v="Item_24_FOOD"/>
    <n v="39.5"/>
    <n v="3"/>
    <n v="118.5"/>
    <x v="1"/>
    <x v="1"/>
    <d v="2022-04-18T00:00:00"/>
    <x v="1"/>
  </r>
  <r>
    <s v="TXN_4030118"/>
    <s v="CUST_04"/>
    <x v="7"/>
    <s v="Item_10_CEA"/>
    <n v="18.5"/>
    <n v="4"/>
    <n v="74"/>
    <x v="1"/>
    <x v="1"/>
    <d v="2022-11-20T00:00:00"/>
    <x v="1"/>
  </r>
  <r>
    <s v="TXN_1147196"/>
    <s v="CUST_13"/>
    <x v="4"/>
    <s v="Item_20_FOOD"/>
    <n v="33.5"/>
    <n v="5"/>
    <n v="167.5"/>
    <x v="0"/>
    <x v="0"/>
    <d v="2023-02-09T00:00:00"/>
    <x v="2"/>
  </r>
  <r>
    <s v="TXN_8670643"/>
    <s v="CUST_11"/>
    <x v="1"/>
    <m/>
    <m/>
    <n v="1"/>
    <n v="36.5"/>
    <x v="0"/>
    <x v="0"/>
    <d v="2022-12-18T00:00:00"/>
    <x v="1"/>
  </r>
  <r>
    <s v="TXN_1794604"/>
    <s v="CUST_16"/>
    <x v="1"/>
    <s v="Item_3_MILK"/>
    <n v="8"/>
    <n v="1"/>
    <n v="8"/>
    <x v="0"/>
    <x v="1"/>
    <d v="2023-07-03T00:00:00"/>
    <x v="1"/>
  </r>
  <r>
    <s v="TXN_2563000"/>
    <s v="CUST_13"/>
    <x v="1"/>
    <s v="Item_17_MILK"/>
    <n v="29"/>
    <n v="5"/>
    <n v="145"/>
    <x v="1"/>
    <x v="0"/>
    <d v="2022-10-22T00:00:00"/>
    <x v="1"/>
  </r>
  <r>
    <s v="TXN_9712699"/>
    <s v="CUST_11"/>
    <x v="1"/>
    <s v="Item_6_MILK"/>
    <n v="12.5"/>
    <n v="8"/>
    <n v="100"/>
    <x v="2"/>
    <x v="0"/>
    <d v="2022-09-08T00:00:00"/>
    <x v="2"/>
  </r>
  <r>
    <s v="TXN_2763819"/>
    <s v="CUST_03"/>
    <x v="3"/>
    <m/>
    <n v="39.5"/>
    <m/>
    <m/>
    <x v="0"/>
    <x v="1"/>
    <d v="2022-01-23T00:00:00"/>
    <x v="2"/>
  </r>
  <r>
    <s v="TXN_2845336"/>
    <s v="CUST_23"/>
    <x v="0"/>
    <s v="Item_22_PAT"/>
    <n v="36.5"/>
    <n v="3"/>
    <n v="109.5"/>
    <x v="1"/>
    <x v="1"/>
    <d v="2022-02-10T00:00:00"/>
    <x v="2"/>
  </r>
  <r>
    <s v="TXN_9901915"/>
    <s v="CUST_14"/>
    <x v="3"/>
    <s v="Item_18_BEV"/>
    <n v="30.5"/>
    <n v="9"/>
    <n v="274.5"/>
    <x v="1"/>
    <x v="0"/>
    <d v="2023-10-28T00:00:00"/>
    <x v="0"/>
  </r>
  <r>
    <s v="TXN_6845710"/>
    <s v="CUST_03"/>
    <x v="1"/>
    <m/>
    <m/>
    <n v="2"/>
    <n v="40"/>
    <x v="0"/>
    <x v="0"/>
    <d v="2024-11-23T00:00:00"/>
    <x v="2"/>
  </r>
  <r>
    <s v="TXN_5906554"/>
    <s v="CUST_09"/>
    <x v="3"/>
    <s v="Item_9_BEV"/>
    <n v="17"/>
    <n v="8"/>
    <n v="136"/>
    <x v="2"/>
    <x v="0"/>
    <d v="2023-10-12T00:00:00"/>
    <x v="1"/>
  </r>
  <r>
    <s v="TXN_3614090"/>
    <s v="CUST_23"/>
    <x v="3"/>
    <s v="Item_21_BEV"/>
    <n v="35"/>
    <n v="7"/>
    <n v="245"/>
    <x v="1"/>
    <x v="1"/>
    <d v="2024-12-01T00:00:00"/>
    <x v="1"/>
  </r>
  <r>
    <s v="TXN_6989869"/>
    <s v="CUST_16"/>
    <x v="7"/>
    <m/>
    <n v="18.5"/>
    <m/>
    <m/>
    <x v="2"/>
    <x v="1"/>
    <d v="2022-02-21T00:00:00"/>
    <x v="2"/>
  </r>
  <r>
    <s v="TXN_1866665"/>
    <s v="CUST_09"/>
    <x v="4"/>
    <s v="Item_2_FOOD"/>
    <n v="6.5"/>
    <n v="4"/>
    <n v="26"/>
    <x v="1"/>
    <x v="0"/>
    <d v="2024-08-22T00:00:00"/>
    <x v="2"/>
  </r>
  <r>
    <s v="TXN_2325423"/>
    <s v="CUST_12"/>
    <x v="4"/>
    <m/>
    <n v="8"/>
    <m/>
    <m/>
    <x v="2"/>
    <x v="1"/>
    <d v="2024-12-17T00:00:00"/>
    <x v="2"/>
  </r>
  <r>
    <s v="TXN_4287352"/>
    <s v="CUST_01"/>
    <x v="6"/>
    <s v="Item_13_EHE"/>
    <n v="23"/>
    <n v="1"/>
    <n v="23"/>
    <x v="1"/>
    <x v="1"/>
    <d v="2024-11-03T00:00:00"/>
    <x v="0"/>
  </r>
  <r>
    <s v="TXN_3937470"/>
    <s v="CUST_17"/>
    <x v="7"/>
    <s v="Item_11_CEA"/>
    <n v="20"/>
    <n v="6"/>
    <n v="120"/>
    <x v="1"/>
    <x v="1"/>
    <d v="2023-09-04T00:00:00"/>
    <x v="2"/>
  </r>
  <r>
    <s v="TXN_6145546"/>
    <s v="CUST_24"/>
    <x v="1"/>
    <s v="Item_8_MILK"/>
    <n v="15.5"/>
    <n v="8"/>
    <n v="124"/>
    <x v="2"/>
    <x v="1"/>
    <d v="2023-12-14T00:00:00"/>
    <x v="1"/>
  </r>
  <r>
    <s v="TXN_5515647"/>
    <s v="CUST_05"/>
    <x v="2"/>
    <s v="Item_5_BUT"/>
    <n v="11"/>
    <n v="5"/>
    <n v="55"/>
    <x v="2"/>
    <x v="0"/>
    <d v="2022-04-27T00:00:00"/>
    <x v="0"/>
  </r>
  <r>
    <s v="TXN_4885762"/>
    <s v="CUST_19"/>
    <x v="6"/>
    <s v="Item_21_EHE"/>
    <n v="35"/>
    <n v="8"/>
    <n v="280"/>
    <x v="0"/>
    <x v="0"/>
    <d v="2023-12-22T00:00:00"/>
    <x v="2"/>
  </r>
  <r>
    <s v="TXN_8879912"/>
    <s v="CUST_15"/>
    <x v="0"/>
    <s v="Item_20_PAT"/>
    <n v="33.5"/>
    <n v="1"/>
    <n v="33.5"/>
    <x v="1"/>
    <x v="0"/>
    <d v="2024-10-31T00:00:00"/>
    <x v="0"/>
  </r>
  <r>
    <s v="TXN_5341621"/>
    <s v="CUST_16"/>
    <x v="4"/>
    <s v="Item_10_FOOD"/>
    <n v="18.5"/>
    <n v="4"/>
    <n v="74"/>
    <x v="1"/>
    <x v="1"/>
    <d v="2022-07-06T00:00:00"/>
    <x v="1"/>
  </r>
  <r>
    <s v="TXN_9439778"/>
    <s v="CUST_05"/>
    <x v="3"/>
    <s v="Item_12_BEV"/>
    <n v="21.5"/>
    <n v="10"/>
    <n v="215"/>
    <x v="2"/>
    <x v="1"/>
    <d v="2024-06-09T00:00:00"/>
    <x v="2"/>
  </r>
  <r>
    <s v="TXN_1940400"/>
    <s v="CUST_04"/>
    <x v="6"/>
    <s v="Item_20_EHE"/>
    <n v="33.5"/>
    <n v="3"/>
    <n v="100.5"/>
    <x v="1"/>
    <x v="1"/>
    <d v="2023-05-25T00:00:00"/>
    <x v="0"/>
  </r>
  <r>
    <s v="TXN_2359902"/>
    <s v="CUST_13"/>
    <x v="3"/>
    <s v="Item_12_BEV"/>
    <n v="21.5"/>
    <n v="7"/>
    <n v="150.5"/>
    <x v="0"/>
    <x v="1"/>
    <d v="2024-07-12T00:00:00"/>
    <x v="1"/>
  </r>
  <r>
    <s v="TXN_2192117"/>
    <s v="CUST_03"/>
    <x v="2"/>
    <s v="Item_23_BUT"/>
    <n v="38"/>
    <n v="1"/>
    <n v="38"/>
    <x v="0"/>
    <x v="0"/>
    <d v="2023-06-01T00:00:00"/>
    <x v="0"/>
  </r>
  <r>
    <s v="TXN_3470018"/>
    <s v="CUST_24"/>
    <x v="3"/>
    <s v="Item_23_BEV"/>
    <n v="38"/>
    <n v="2"/>
    <n v="76"/>
    <x v="2"/>
    <x v="0"/>
    <d v="2022-06-28T00:00:00"/>
    <x v="1"/>
  </r>
  <r>
    <s v="TXN_5326454"/>
    <s v="CUST_09"/>
    <x v="5"/>
    <s v="Item_21_FUR"/>
    <n v="35"/>
    <n v="4"/>
    <n v="140"/>
    <x v="2"/>
    <x v="0"/>
    <d v="2022-05-06T00:00:00"/>
    <x v="1"/>
  </r>
  <r>
    <s v="TXN_6090746"/>
    <s v="CUST_05"/>
    <x v="5"/>
    <s v="Item_12_FUR"/>
    <n v="21.5"/>
    <n v="2"/>
    <n v="43"/>
    <x v="2"/>
    <x v="1"/>
    <d v="2022-03-02T00:00:00"/>
    <x v="0"/>
  </r>
  <r>
    <s v="TXN_2503668"/>
    <s v="CUST_05"/>
    <x v="4"/>
    <s v="Item_14_FOOD"/>
    <n v="24.5"/>
    <n v="7"/>
    <n v="171.5"/>
    <x v="1"/>
    <x v="0"/>
    <d v="2024-03-22T00:00:00"/>
    <x v="1"/>
  </r>
  <r>
    <s v="TXN_7533209"/>
    <s v="CUST_21"/>
    <x v="0"/>
    <s v="Item_18_PAT"/>
    <n v="30.5"/>
    <n v="10"/>
    <n v="305"/>
    <x v="1"/>
    <x v="0"/>
    <d v="2024-11-22T00:00:00"/>
    <x v="1"/>
  </r>
  <r>
    <s v="TXN_1499569"/>
    <s v="CUST_13"/>
    <x v="4"/>
    <m/>
    <n v="29"/>
    <m/>
    <m/>
    <x v="1"/>
    <x v="0"/>
    <d v="2025-01-02T00:00:00"/>
    <x v="2"/>
  </r>
  <r>
    <s v="TXN_4238718"/>
    <s v="CUST_01"/>
    <x v="7"/>
    <s v="Item_23_CEA"/>
    <n v="38"/>
    <n v="2"/>
    <n v="76"/>
    <x v="1"/>
    <x v="0"/>
    <d v="2024-01-19T00:00:00"/>
    <x v="1"/>
  </r>
  <r>
    <s v="TXN_3151678"/>
    <s v="CUST_16"/>
    <x v="3"/>
    <s v="Item_21_BEV"/>
    <n v="35"/>
    <n v="4"/>
    <n v="140"/>
    <x v="2"/>
    <x v="1"/>
    <d v="2024-01-01T00:00:00"/>
    <x v="2"/>
  </r>
  <r>
    <s v="TXN_5550602"/>
    <s v="CUST_08"/>
    <x v="3"/>
    <s v="Item_3_BEV"/>
    <n v="8"/>
    <n v="1"/>
    <n v="8"/>
    <x v="1"/>
    <x v="0"/>
    <d v="2023-08-26T00:00:00"/>
    <x v="2"/>
  </r>
  <r>
    <s v="TXN_5215490"/>
    <s v="CUST_18"/>
    <x v="2"/>
    <s v="Item_13_BUT"/>
    <n v="23"/>
    <n v="1"/>
    <n v="23"/>
    <x v="0"/>
    <x v="1"/>
    <d v="2024-09-18T00:00:00"/>
    <x v="1"/>
  </r>
  <r>
    <s v="TXN_3033931"/>
    <s v="CUST_09"/>
    <x v="1"/>
    <m/>
    <m/>
    <n v="1"/>
    <n v="12.5"/>
    <x v="2"/>
    <x v="1"/>
    <d v="2023-08-17T00:00:00"/>
    <x v="2"/>
  </r>
  <r>
    <s v="TXN_4195293"/>
    <s v="CUST_20"/>
    <x v="1"/>
    <s v="Item_12_MILK"/>
    <n v="21.5"/>
    <n v="9"/>
    <n v="193.5"/>
    <x v="2"/>
    <x v="1"/>
    <d v="2023-01-02T00:00:00"/>
    <x v="1"/>
  </r>
  <r>
    <s v="TXN_7561034"/>
    <s v="CUST_14"/>
    <x v="6"/>
    <s v="Item_4_EHE"/>
    <n v="9.5"/>
    <n v="10"/>
    <n v="95"/>
    <x v="1"/>
    <x v="0"/>
    <d v="2022-08-25T00:00:00"/>
    <x v="2"/>
  </r>
  <r>
    <s v="TXN_9862117"/>
    <s v="CUST_20"/>
    <x v="0"/>
    <s v="Item_3_PAT"/>
    <n v="8"/>
    <n v="1"/>
    <n v="8"/>
    <x v="1"/>
    <x v="0"/>
    <d v="2022-05-29T00:00:00"/>
    <x v="1"/>
  </r>
  <r>
    <s v="TXN_8469419"/>
    <s v="CUST_24"/>
    <x v="4"/>
    <m/>
    <n v="33.5"/>
    <m/>
    <m/>
    <x v="2"/>
    <x v="0"/>
    <d v="2023-03-25T00:00:00"/>
    <x v="0"/>
  </r>
  <r>
    <s v="TXN_9570129"/>
    <s v="CUST_10"/>
    <x v="0"/>
    <s v="Item_1_PAT"/>
    <n v="5"/>
    <n v="7"/>
    <n v="35"/>
    <x v="1"/>
    <x v="0"/>
    <d v="2024-07-13T00:00:00"/>
    <x v="2"/>
  </r>
  <r>
    <s v="TXN_1188804"/>
    <s v="CUST_02"/>
    <x v="7"/>
    <s v="Item_19_CEA"/>
    <n v="32"/>
    <n v="7"/>
    <n v="224"/>
    <x v="0"/>
    <x v="0"/>
    <d v="2024-01-27T00:00:00"/>
    <x v="0"/>
  </r>
  <r>
    <s v="TXN_7491390"/>
    <s v="CUST_03"/>
    <x v="3"/>
    <s v="Item_6_BEV"/>
    <n v="12.5"/>
    <n v="10"/>
    <n v="125"/>
    <x v="1"/>
    <x v="0"/>
    <d v="2024-12-06T00:00:00"/>
    <x v="0"/>
  </r>
  <r>
    <s v="TXN_1619948"/>
    <s v="CUST_09"/>
    <x v="3"/>
    <s v="Item_8_BEV"/>
    <n v="15.5"/>
    <n v="1"/>
    <n v="15.5"/>
    <x v="2"/>
    <x v="1"/>
    <d v="2022-06-08T00:00:00"/>
    <x v="2"/>
  </r>
  <r>
    <s v="TXN_1576813"/>
    <s v="CUST_01"/>
    <x v="1"/>
    <s v="Item_23_MILK"/>
    <n v="38"/>
    <n v="8"/>
    <n v="304"/>
    <x v="2"/>
    <x v="0"/>
    <d v="2024-12-13T00:00:00"/>
    <x v="0"/>
  </r>
  <r>
    <s v="TXN_5956886"/>
    <s v="CUST_19"/>
    <x v="1"/>
    <s v="Item_8_MILK"/>
    <n v="15.5"/>
    <n v="9"/>
    <n v="139.5"/>
    <x v="1"/>
    <x v="1"/>
    <d v="2024-03-17T00:00:00"/>
    <x v="1"/>
  </r>
  <r>
    <s v="TXN_5995127"/>
    <s v="CUST_10"/>
    <x v="7"/>
    <s v="Item_7_CEA"/>
    <n v="14"/>
    <n v="6"/>
    <n v="84"/>
    <x v="0"/>
    <x v="0"/>
    <d v="2024-09-01T00:00:00"/>
    <x v="2"/>
  </r>
  <r>
    <s v="TXN_6568002"/>
    <s v="CUST_02"/>
    <x v="3"/>
    <s v="Item_21_BEV"/>
    <n v="35"/>
    <n v="9"/>
    <n v="315"/>
    <x v="2"/>
    <x v="0"/>
    <d v="2024-04-15T00:00:00"/>
    <x v="2"/>
  </r>
  <r>
    <s v="TXN_7819012"/>
    <s v="CUST_19"/>
    <x v="7"/>
    <m/>
    <n v="6.5"/>
    <m/>
    <m/>
    <x v="0"/>
    <x v="0"/>
    <d v="2023-07-02T00:00:00"/>
    <x v="1"/>
  </r>
  <r>
    <s v="TXN_6636583"/>
    <s v="CUST_20"/>
    <x v="0"/>
    <s v="Item_16_PAT"/>
    <n v="27.5"/>
    <n v="3"/>
    <n v="82.5"/>
    <x v="0"/>
    <x v="0"/>
    <d v="2024-01-06T00:00:00"/>
    <x v="2"/>
  </r>
  <r>
    <s v="TXN_4907871"/>
    <s v="CUST_20"/>
    <x v="5"/>
    <s v="Item_19_FUR"/>
    <n v="32"/>
    <n v="1"/>
    <n v="32"/>
    <x v="0"/>
    <x v="0"/>
    <d v="2023-04-26T00:00:00"/>
    <x v="1"/>
  </r>
  <r>
    <s v="TXN_3521811"/>
    <s v="CUST_12"/>
    <x v="0"/>
    <s v="Item_17_PAT"/>
    <n v="29"/>
    <n v="1"/>
    <n v="29"/>
    <x v="2"/>
    <x v="0"/>
    <d v="2024-09-07T00:00:00"/>
    <x v="2"/>
  </r>
  <r>
    <s v="TXN_3945230"/>
    <s v="CUST_15"/>
    <x v="6"/>
    <s v="Item_8_EHE"/>
    <n v="15.5"/>
    <n v="2"/>
    <n v="31"/>
    <x v="0"/>
    <x v="0"/>
    <d v="2023-04-24T00:00:00"/>
    <x v="1"/>
  </r>
  <r>
    <s v="TXN_6272497"/>
    <s v="CUST_19"/>
    <x v="0"/>
    <s v="Item_14_PAT"/>
    <n v="24.5"/>
    <n v="4"/>
    <n v="98"/>
    <x v="1"/>
    <x v="1"/>
    <d v="2023-07-06T00:00:00"/>
    <x v="2"/>
  </r>
  <r>
    <s v="TXN_9344833"/>
    <s v="CUST_20"/>
    <x v="2"/>
    <s v="Item_2_BUT"/>
    <n v="6.5"/>
    <n v="2"/>
    <n v="13"/>
    <x v="1"/>
    <x v="1"/>
    <d v="2022-05-28T00:00:00"/>
    <x v="0"/>
  </r>
  <r>
    <s v="TXN_6583758"/>
    <s v="CUST_14"/>
    <x v="5"/>
    <s v="Item_8_FUR"/>
    <n v="15.5"/>
    <n v="6"/>
    <n v="93"/>
    <x v="2"/>
    <x v="1"/>
    <d v="2024-04-21T00:00:00"/>
    <x v="0"/>
  </r>
  <r>
    <s v="TXN_7953083"/>
    <s v="CUST_12"/>
    <x v="6"/>
    <s v="Item_19_EHE"/>
    <n v="32"/>
    <n v="6"/>
    <n v="192"/>
    <x v="2"/>
    <x v="1"/>
    <d v="2024-07-31T00:00:00"/>
    <x v="1"/>
  </r>
  <r>
    <s v="TXN_4545070"/>
    <s v="CUST_06"/>
    <x v="5"/>
    <s v="Item_5_FUR"/>
    <n v="11"/>
    <n v="3"/>
    <n v="33"/>
    <x v="2"/>
    <x v="1"/>
    <d v="2024-08-13T00:00:00"/>
    <x v="0"/>
  </r>
  <r>
    <s v="TXN_5872878"/>
    <s v="CUST_24"/>
    <x v="0"/>
    <s v="Item_17_PAT"/>
    <n v="29"/>
    <n v="9"/>
    <n v="261"/>
    <x v="1"/>
    <x v="1"/>
    <d v="2023-06-20T00:00:00"/>
    <x v="0"/>
  </r>
  <r>
    <s v="TXN_4053847"/>
    <s v="CUST_09"/>
    <x v="7"/>
    <s v="Item_12_CEA"/>
    <n v="21.5"/>
    <n v="1"/>
    <n v="21.5"/>
    <x v="1"/>
    <x v="0"/>
    <d v="2022-05-29T00:00:00"/>
    <x v="0"/>
  </r>
  <r>
    <s v="TXN_6053875"/>
    <s v="CUST_07"/>
    <x v="7"/>
    <s v="Item_11_CEA"/>
    <n v="20"/>
    <n v="10"/>
    <n v="200"/>
    <x v="2"/>
    <x v="0"/>
    <d v="2024-09-16T00:00:00"/>
    <x v="1"/>
  </r>
  <r>
    <s v="TXN_2720959"/>
    <s v="CUST_23"/>
    <x v="2"/>
    <s v="Item_7_BUT"/>
    <n v="14"/>
    <n v="3"/>
    <n v="42"/>
    <x v="1"/>
    <x v="0"/>
    <d v="2024-10-22T00:00:00"/>
    <x v="2"/>
  </r>
  <r>
    <s v="TXN_2284295"/>
    <s v="CUST_04"/>
    <x v="4"/>
    <s v="Item_13_FOOD"/>
    <n v="23"/>
    <n v="3"/>
    <n v="69"/>
    <x v="0"/>
    <x v="1"/>
    <d v="2022-10-24T00:00:00"/>
    <x v="2"/>
  </r>
  <r>
    <s v="TXN_5498882"/>
    <s v="CUST_15"/>
    <x v="4"/>
    <s v="Item_21_FOOD"/>
    <n v="35"/>
    <n v="6"/>
    <n v="210"/>
    <x v="1"/>
    <x v="0"/>
    <d v="2024-05-18T00:00:00"/>
    <x v="0"/>
  </r>
  <r>
    <s v="TXN_5162529"/>
    <s v="CUST_15"/>
    <x v="1"/>
    <s v="Item_8_MILK"/>
    <n v="15.5"/>
    <n v="8"/>
    <n v="124"/>
    <x v="2"/>
    <x v="0"/>
    <d v="2023-08-22T00:00:00"/>
    <x v="1"/>
  </r>
  <r>
    <s v="TXN_7378094"/>
    <s v="CUST_22"/>
    <x v="1"/>
    <m/>
    <n v="20"/>
    <m/>
    <m/>
    <x v="2"/>
    <x v="1"/>
    <d v="2023-12-06T00:00:00"/>
    <x v="2"/>
  </r>
  <r>
    <s v="TXN_2663829"/>
    <s v="CUST_05"/>
    <x v="5"/>
    <s v="Item_24_FUR"/>
    <n v="39.5"/>
    <n v="5"/>
    <n v="197.5"/>
    <x v="1"/>
    <x v="1"/>
    <d v="2022-11-28T00:00:00"/>
    <x v="1"/>
  </r>
  <r>
    <s v="TXN_4335324"/>
    <s v="CUST_25"/>
    <x v="4"/>
    <s v="Item_6_FOOD"/>
    <n v="12.5"/>
    <n v="2"/>
    <n v="25"/>
    <x v="2"/>
    <x v="0"/>
    <d v="2022-11-03T00:00:00"/>
    <x v="2"/>
  </r>
  <r>
    <s v="TXN_4495319"/>
    <s v="CUST_25"/>
    <x v="7"/>
    <m/>
    <n v="15.5"/>
    <m/>
    <m/>
    <x v="2"/>
    <x v="0"/>
    <d v="2023-04-15T00:00:00"/>
    <x v="2"/>
  </r>
  <r>
    <s v="TXN_2964837"/>
    <s v="CUST_03"/>
    <x v="3"/>
    <s v="Item_19_BEV"/>
    <n v="32"/>
    <n v="10"/>
    <n v="320"/>
    <x v="2"/>
    <x v="0"/>
    <d v="2025-01-02T00:00:00"/>
    <x v="0"/>
  </r>
  <r>
    <s v="TXN_3224940"/>
    <s v="CUST_11"/>
    <x v="7"/>
    <s v="Item_12_CEA"/>
    <n v="21.5"/>
    <n v="3"/>
    <n v="64.5"/>
    <x v="0"/>
    <x v="0"/>
    <d v="2024-04-29T00:00:00"/>
    <x v="1"/>
  </r>
  <r>
    <s v="TXN_7140517"/>
    <s v="CUST_24"/>
    <x v="2"/>
    <s v="Item_6_BUT"/>
    <n v="12.5"/>
    <n v="1"/>
    <n v="12.5"/>
    <x v="2"/>
    <x v="1"/>
    <d v="2022-07-11T00:00:00"/>
    <x v="2"/>
  </r>
  <r>
    <s v="TXN_7384071"/>
    <s v="CUST_07"/>
    <x v="3"/>
    <s v="Item_19_BEV"/>
    <n v="32"/>
    <n v="10"/>
    <n v="320"/>
    <x v="2"/>
    <x v="1"/>
    <d v="2024-10-25T00:00:00"/>
    <x v="2"/>
  </r>
  <r>
    <s v="TXN_9050173"/>
    <s v="CUST_09"/>
    <x v="5"/>
    <s v="Item_15_FUR"/>
    <n v="26"/>
    <n v="2"/>
    <n v="52"/>
    <x v="1"/>
    <x v="1"/>
    <d v="2024-07-29T00:00:00"/>
    <x v="2"/>
  </r>
  <r>
    <s v="TXN_9101686"/>
    <s v="CUST_14"/>
    <x v="4"/>
    <s v="Item_24_FOOD"/>
    <n v="39.5"/>
    <n v="5"/>
    <n v="197.5"/>
    <x v="0"/>
    <x v="0"/>
    <d v="2023-05-07T00:00:00"/>
    <x v="2"/>
  </r>
  <r>
    <s v="TXN_6850087"/>
    <s v="CUST_11"/>
    <x v="7"/>
    <s v="Item_24_CEA"/>
    <n v="39.5"/>
    <n v="5"/>
    <n v="197.5"/>
    <x v="0"/>
    <x v="0"/>
    <d v="2023-10-29T00:00:00"/>
    <x v="1"/>
  </r>
  <r>
    <s v="TXN_4057646"/>
    <s v="CUST_15"/>
    <x v="0"/>
    <s v="Item_7_PAT"/>
    <n v="14"/>
    <n v="9"/>
    <n v="126"/>
    <x v="0"/>
    <x v="1"/>
    <d v="2022-08-29T00:00:00"/>
    <x v="2"/>
  </r>
  <r>
    <s v="TXN_3572918"/>
    <s v="CUST_19"/>
    <x v="6"/>
    <s v="Item_6_EHE"/>
    <n v="12.5"/>
    <n v="1"/>
    <n v="12.5"/>
    <x v="2"/>
    <x v="0"/>
    <d v="2022-02-16T00:00:00"/>
    <x v="0"/>
  </r>
  <r>
    <s v="TXN_7171953"/>
    <s v="CUST_11"/>
    <x v="0"/>
    <m/>
    <n v="39.5"/>
    <m/>
    <m/>
    <x v="2"/>
    <x v="0"/>
    <d v="2022-11-11T00:00:00"/>
    <x v="1"/>
  </r>
  <r>
    <s v="TXN_9817044"/>
    <s v="CUST_09"/>
    <x v="4"/>
    <s v="Item_13_FOOD"/>
    <n v="23"/>
    <n v="5"/>
    <n v="115"/>
    <x v="0"/>
    <x v="0"/>
    <d v="2022-02-27T00:00:00"/>
    <x v="1"/>
  </r>
  <r>
    <s v="TXN_9034288"/>
    <s v="CUST_01"/>
    <x v="5"/>
    <s v="Item_5_FUR"/>
    <n v="11"/>
    <n v="1"/>
    <n v="11"/>
    <x v="0"/>
    <x v="0"/>
    <d v="2022-04-09T00:00:00"/>
    <x v="1"/>
  </r>
  <r>
    <s v="TXN_4521411"/>
    <s v="CUST_24"/>
    <x v="2"/>
    <s v="Item_16_BUT"/>
    <n v="27.5"/>
    <n v="4"/>
    <n v="110"/>
    <x v="1"/>
    <x v="0"/>
    <d v="2024-08-10T00:00:00"/>
    <x v="2"/>
  </r>
  <r>
    <s v="TXN_5184251"/>
    <s v="CUST_02"/>
    <x v="1"/>
    <s v="Item_7_MILK"/>
    <n v="14"/>
    <n v="4"/>
    <n v="56"/>
    <x v="2"/>
    <x v="1"/>
    <d v="2024-10-14T00:00:00"/>
    <x v="0"/>
  </r>
  <r>
    <s v="TXN_1400422"/>
    <s v="CUST_25"/>
    <x v="3"/>
    <s v="Item_17_BEV"/>
    <n v="29"/>
    <n v="7"/>
    <n v="203"/>
    <x v="0"/>
    <x v="1"/>
    <d v="2022-12-16T00:00:00"/>
    <x v="0"/>
  </r>
  <r>
    <s v="TXN_1027160"/>
    <s v="CUST_15"/>
    <x v="3"/>
    <s v="Item_20_BEV"/>
    <n v="33.5"/>
    <n v="10"/>
    <n v="335"/>
    <x v="0"/>
    <x v="1"/>
    <d v="2024-06-12T00:00:00"/>
    <x v="0"/>
  </r>
  <r>
    <s v="TXN_7404210"/>
    <s v="CUST_19"/>
    <x v="2"/>
    <s v="Item_23_BUT"/>
    <n v="38"/>
    <n v="3"/>
    <n v="114"/>
    <x v="1"/>
    <x v="1"/>
    <d v="2024-05-22T00:00:00"/>
    <x v="0"/>
  </r>
  <r>
    <s v="TXN_9379358"/>
    <s v="CUST_25"/>
    <x v="5"/>
    <m/>
    <n v="20"/>
    <m/>
    <m/>
    <x v="2"/>
    <x v="0"/>
    <d v="2022-04-07T00:00:00"/>
    <x v="0"/>
  </r>
  <r>
    <s v="TXN_4526782"/>
    <s v="CUST_05"/>
    <x v="3"/>
    <s v="Item_16_BEV"/>
    <n v="27.5"/>
    <n v="4"/>
    <n v="110"/>
    <x v="1"/>
    <x v="1"/>
    <d v="2024-12-11T00:00:00"/>
    <x v="1"/>
  </r>
  <r>
    <s v="TXN_1606488"/>
    <s v="CUST_12"/>
    <x v="2"/>
    <s v="Item_12_BUT"/>
    <n v="21.5"/>
    <n v="5"/>
    <n v="107.5"/>
    <x v="1"/>
    <x v="1"/>
    <d v="2023-09-12T00:00:00"/>
    <x v="2"/>
  </r>
  <r>
    <s v="TXN_5941938"/>
    <s v="CUST_08"/>
    <x v="4"/>
    <s v="Item_10_FOOD"/>
    <n v="18.5"/>
    <n v="7"/>
    <n v="129.5"/>
    <x v="2"/>
    <x v="0"/>
    <d v="2023-12-12T00:00:00"/>
    <x v="1"/>
  </r>
  <r>
    <s v="TXN_6522433"/>
    <s v="CUST_22"/>
    <x v="7"/>
    <m/>
    <n v="20"/>
    <m/>
    <m/>
    <x v="1"/>
    <x v="1"/>
    <d v="2024-10-19T00:00:00"/>
    <x v="2"/>
  </r>
  <r>
    <s v="TXN_8510020"/>
    <s v="CUST_16"/>
    <x v="7"/>
    <s v="Item_12_CEA"/>
    <n v="21.5"/>
    <n v="7"/>
    <n v="150.5"/>
    <x v="2"/>
    <x v="1"/>
    <d v="2024-10-24T00:00:00"/>
    <x v="0"/>
  </r>
  <r>
    <s v="TXN_7893476"/>
    <s v="CUST_13"/>
    <x v="4"/>
    <s v="Item_20_FOOD"/>
    <n v="33.5"/>
    <n v="9"/>
    <n v="301.5"/>
    <x v="1"/>
    <x v="1"/>
    <d v="2025-01-01T00:00:00"/>
    <x v="0"/>
  </r>
  <r>
    <s v="TXN_8097956"/>
    <s v="CUST_21"/>
    <x v="4"/>
    <s v="Item_5_FOOD"/>
    <n v="11"/>
    <n v="6"/>
    <n v="66"/>
    <x v="0"/>
    <x v="1"/>
    <d v="2023-08-27T00:00:00"/>
    <x v="1"/>
  </r>
  <r>
    <s v="TXN_1197350"/>
    <s v="CUST_22"/>
    <x v="2"/>
    <s v="Item_20_BUT"/>
    <n v="33.5"/>
    <n v="1"/>
    <n v="33.5"/>
    <x v="0"/>
    <x v="1"/>
    <d v="2024-06-10T00:00:00"/>
    <x v="0"/>
  </r>
  <r>
    <s v="TXN_2154827"/>
    <s v="CUST_11"/>
    <x v="2"/>
    <m/>
    <n v="41"/>
    <m/>
    <m/>
    <x v="1"/>
    <x v="1"/>
    <d v="2024-08-04T00:00:00"/>
    <x v="1"/>
  </r>
  <r>
    <s v="TXN_4952456"/>
    <s v="CUST_10"/>
    <x v="1"/>
    <s v="Item_6_MILK"/>
    <n v="12.5"/>
    <n v="8"/>
    <n v="100"/>
    <x v="2"/>
    <x v="1"/>
    <d v="2023-07-24T00:00:00"/>
    <x v="1"/>
  </r>
  <r>
    <s v="TXN_8043987"/>
    <s v="CUST_11"/>
    <x v="4"/>
    <s v="Item_14_FOOD"/>
    <n v="24.5"/>
    <n v="5"/>
    <n v="122.5"/>
    <x v="1"/>
    <x v="0"/>
    <d v="2024-10-23T00:00:00"/>
    <x v="2"/>
  </r>
  <r>
    <s v="TXN_1011882"/>
    <s v="CUST_16"/>
    <x v="0"/>
    <s v="Item_21_PAT"/>
    <n v="35"/>
    <n v="2"/>
    <n v="70"/>
    <x v="2"/>
    <x v="1"/>
    <d v="2023-10-31T00:00:00"/>
    <x v="2"/>
  </r>
  <r>
    <s v="TXN_4400958"/>
    <s v="CUST_23"/>
    <x v="1"/>
    <s v="Item_24_MILK"/>
    <n v="39.5"/>
    <n v="2"/>
    <n v="79"/>
    <x v="0"/>
    <x v="0"/>
    <d v="2022-07-08T00:00:00"/>
    <x v="0"/>
  </r>
  <r>
    <s v="TXN_5764401"/>
    <s v="CUST_08"/>
    <x v="4"/>
    <s v="Item_15_FOOD"/>
    <n v="26"/>
    <n v="7"/>
    <n v="182"/>
    <x v="1"/>
    <x v="1"/>
    <d v="2024-06-03T00:00:00"/>
    <x v="1"/>
  </r>
  <r>
    <s v="TXN_8151892"/>
    <s v="CUST_10"/>
    <x v="3"/>
    <s v="Item_19_BEV"/>
    <n v="32"/>
    <n v="1"/>
    <n v="32"/>
    <x v="2"/>
    <x v="0"/>
    <d v="2024-03-16T00:00:00"/>
    <x v="0"/>
  </r>
  <r>
    <s v="TXN_1928530"/>
    <s v="CUST_06"/>
    <x v="2"/>
    <s v="Item_25_BUT"/>
    <n v="41"/>
    <n v="4"/>
    <n v="164"/>
    <x v="2"/>
    <x v="0"/>
    <d v="2024-02-08T00:00:00"/>
    <x v="0"/>
  </r>
  <r>
    <s v="TXN_6701976"/>
    <s v="CUST_12"/>
    <x v="6"/>
    <s v="Item_21_EHE"/>
    <n v="35"/>
    <n v="6"/>
    <n v="210"/>
    <x v="1"/>
    <x v="1"/>
    <d v="2023-09-24T00:00:00"/>
    <x v="2"/>
  </r>
  <r>
    <s v="TXN_5051765"/>
    <s v="CUST_11"/>
    <x v="4"/>
    <s v="Item_4_FOOD"/>
    <n v="9.5"/>
    <n v="4"/>
    <n v="38"/>
    <x v="1"/>
    <x v="0"/>
    <d v="2024-05-09T00:00:00"/>
    <x v="2"/>
  </r>
  <r>
    <s v="TXN_2059946"/>
    <s v="CUST_18"/>
    <x v="6"/>
    <s v="Item_10_EHE"/>
    <n v="18.5"/>
    <n v="6"/>
    <n v="111"/>
    <x v="1"/>
    <x v="1"/>
    <d v="2023-11-11T00:00:00"/>
    <x v="1"/>
  </r>
  <r>
    <s v="TXN_4492291"/>
    <s v="CUST_16"/>
    <x v="4"/>
    <s v="Item_21_FOOD"/>
    <n v="35"/>
    <n v="5"/>
    <n v="175"/>
    <x v="0"/>
    <x v="1"/>
    <d v="2024-03-18T00:00:00"/>
    <x v="0"/>
  </r>
  <r>
    <s v="TXN_4438137"/>
    <s v="CUST_21"/>
    <x v="4"/>
    <s v="Item_9_FOOD"/>
    <n v="17"/>
    <n v="10"/>
    <n v="170"/>
    <x v="2"/>
    <x v="1"/>
    <d v="2024-05-24T00:00:00"/>
    <x v="1"/>
  </r>
  <r>
    <s v="TXN_2771113"/>
    <s v="CUST_17"/>
    <x v="2"/>
    <s v="Item_7_BUT"/>
    <n v="14"/>
    <n v="3"/>
    <n v="42"/>
    <x v="1"/>
    <x v="1"/>
    <d v="2022-05-03T00:00:00"/>
    <x v="1"/>
  </r>
  <r>
    <s v="TXN_9619028"/>
    <s v="CUST_08"/>
    <x v="0"/>
    <s v="Item_11_PAT"/>
    <n v="20"/>
    <n v="2"/>
    <n v="40"/>
    <x v="1"/>
    <x v="0"/>
    <d v="2022-12-24T00:00:00"/>
    <x v="1"/>
  </r>
  <r>
    <s v="TXN_6995379"/>
    <s v="CUST_11"/>
    <x v="1"/>
    <s v="Item_19_MILK"/>
    <n v="32"/>
    <n v="1"/>
    <n v="32"/>
    <x v="2"/>
    <x v="0"/>
    <d v="2024-08-24T00:00:00"/>
    <x v="2"/>
  </r>
  <r>
    <s v="TXN_9676174"/>
    <s v="CUST_09"/>
    <x v="1"/>
    <s v="Item_7_MILK"/>
    <n v="14"/>
    <n v="9"/>
    <n v="126"/>
    <x v="1"/>
    <x v="0"/>
    <d v="2023-11-11T00:00:00"/>
    <x v="0"/>
  </r>
  <r>
    <s v="TXN_6036315"/>
    <s v="CUST_23"/>
    <x v="1"/>
    <s v="Item_17_MILK"/>
    <n v="29"/>
    <n v="5"/>
    <n v="145"/>
    <x v="1"/>
    <x v="1"/>
    <d v="2022-06-10T00:00:00"/>
    <x v="1"/>
  </r>
  <r>
    <s v="TXN_8192888"/>
    <s v="CUST_21"/>
    <x v="5"/>
    <s v="Item_23_FUR"/>
    <n v="38"/>
    <n v="6"/>
    <n v="228"/>
    <x v="1"/>
    <x v="1"/>
    <d v="2024-03-01T00:00:00"/>
    <x v="1"/>
  </r>
  <r>
    <s v="TXN_5536792"/>
    <s v="CUST_16"/>
    <x v="7"/>
    <s v="Item_18_CEA"/>
    <n v="30.5"/>
    <n v="10"/>
    <n v="305"/>
    <x v="2"/>
    <x v="1"/>
    <d v="2022-01-18T00:00:00"/>
    <x v="0"/>
  </r>
  <r>
    <s v="TXN_1809996"/>
    <s v="CUST_04"/>
    <x v="2"/>
    <s v="Item_23_BUT"/>
    <n v="38"/>
    <n v="6"/>
    <n v="228"/>
    <x v="0"/>
    <x v="0"/>
    <d v="2025-01-10T00:00:00"/>
    <x v="2"/>
  </r>
  <r>
    <s v="TXN_4099276"/>
    <s v="CUST_17"/>
    <x v="3"/>
    <m/>
    <m/>
    <n v="6"/>
    <n v="84"/>
    <x v="0"/>
    <x v="1"/>
    <d v="2024-11-24T00:00:00"/>
    <x v="2"/>
  </r>
  <r>
    <s v="TXN_1680727"/>
    <s v="CUST_24"/>
    <x v="1"/>
    <s v="Item_5_MILK"/>
    <n v="11"/>
    <n v="2"/>
    <n v="22"/>
    <x v="1"/>
    <x v="0"/>
    <d v="2024-06-08T00:00:00"/>
    <x v="2"/>
  </r>
  <r>
    <s v="TXN_7722346"/>
    <s v="CUST_02"/>
    <x v="5"/>
    <s v="Item_23_FUR"/>
    <n v="38"/>
    <n v="6"/>
    <n v="228"/>
    <x v="1"/>
    <x v="1"/>
    <d v="2023-11-10T00:00:00"/>
    <x v="1"/>
  </r>
  <r>
    <s v="TXN_1720595"/>
    <s v="CUST_23"/>
    <x v="0"/>
    <s v="Item_17_PAT"/>
    <n v="29"/>
    <n v="4"/>
    <n v="116"/>
    <x v="0"/>
    <x v="0"/>
    <d v="2023-03-11T00:00:00"/>
    <x v="1"/>
  </r>
  <r>
    <s v="TXN_5701956"/>
    <s v="CUST_07"/>
    <x v="6"/>
    <s v="Item_6_EHE"/>
    <n v="12.5"/>
    <n v="3"/>
    <n v="37.5"/>
    <x v="1"/>
    <x v="0"/>
    <d v="2022-05-30T00:00:00"/>
    <x v="1"/>
  </r>
  <r>
    <s v="TXN_7589131"/>
    <s v="CUST_22"/>
    <x v="2"/>
    <s v="Item_22_BUT"/>
    <n v="36.5"/>
    <n v="7"/>
    <n v="255.5"/>
    <x v="2"/>
    <x v="1"/>
    <d v="2024-12-11T00:00:00"/>
    <x v="2"/>
  </r>
  <r>
    <s v="TXN_1179909"/>
    <s v="CUST_22"/>
    <x v="3"/>
    <s v="Item_12_BEV"/>
    <n v="21.5"/>
    <n v="7"/>
    <n v="150.5"/>
    <x v="0"/>
    <x v="0"/>
    <d v="2023-05-21T00:00:00"/>
    <x v="1"/>
  </r>
  <r>
    <s v="TXN_9950204"/>
    <s v="CUST_02"/>
    <x v="6"/>
    <s v="Item_5_EHE"/>
    <n v="11"/>
    <n v="6"/>
    <n v="66"/>
    <x v="0"/>
    <x v="1"/>
    <d v="2023-11-11T00:00:00"/>
    <x v="0"/>
  </r>
  <r>
    <s v="TXN_8475688"/>
    <s v="CUST_05"/>
    <x v="5"/>
    <m/>
    <m/>
    <n v="4"/>
    <n v="158"/>
    <x v="1"/>
    <x v="1"/>
    <d v="2023-05-20T00:00:00"/>
    <x v="1"/>
  </r>
  <r>
    <s v="TXN_5115935"/>
    <s v="CUST_05"/>
    <x v="5"/>
    <s v="Item_11_FUR"/>
    <n v="20"/>
    <n v="4"/>
    <n v="80"/>
    <x v="1"/>
    <x v="0"/>
    <d v="2022-07-31T00:00:00"/>
    <x v="0"/>
  </r>
  <r>
    <s v="TXN_1733313"/>
    <s v="CUST_13"/>
    <x v="7"/>
    <s v="Item_4_CEA"/>
    <n v="9.5"/>
    <n v="2"/>
    <n v="19"/>
    <x v="1"/>
    <x v="0"/>
    <d v="2024-09-27T00:00:00"/>
    <x v="1"/>
  </r>
  <r>
    <s v="TXN_9120906"/>
    <s v="CUST_10"/>
    <x v="7"/>
    <m/>
    <n v="21.5"/>
    <m/>
    <m/>
    <x v="1"/>
    <x v="1"/>
    <d v="2024-02-13T00:00:00"/>
    <x v="2"/>
  </r>
  <r>
    <s v="TXN_4134129"/>
    <s v="CUST_24"/>
    <x v="1"/>
    <s v="Item_21_MILK"/>
    <n v="35"/>
    <n v="5"/>
    <n v="175"/>
    <x v="2"/>
    <x v="1"/>
    <d v="2023-04-14T00:00:00"/>
    <x v="2"/>
  </r>
  <r>
    <s v="TXN_8351579"/>
    <s v="CUST_22"/>
    <x v="6"/>
    <s v="Item_19_EHE"/>
    <n v="32"/>
    <n v="3"/>
    <n v="96"/>
    <x v="0"/>
    <x v="1"/>
    <d v="2024-01-11T00:00:00"/>
    <x v="1"/>
  </r>
  <r>
    <s v="TXN_3840023"/>
    <s v="CUST_24"/>
    <x v="0"/>
    <s v="Item_12_PAT"/>
    <n v="21.5"/>
    <n v="4"/>
    <n v="86"/>
    <x v="2"/>
    <x v="0"/>
    <d v="2022-04-06T00:00:00"/>
    <x v="0"/>
  </r>
  <r>
    <s v="TXN_8171664"/>
    <s v="CUST_16"/>
    <x v="2"/>
    <s v="Item_13_BUT"/>
    <n v="23"/>
    <n v="6"/>
    <n v="138"/>
    <x v="1"/>
    <x v="0"/>
    <d v="2022-12-03T00:00:00"/>
    <x v="1"/>
  </r>
  <r>
    <s v="TXN_9943125"/>
    <s v="CUST_16"/>
    <x v="7"/>
    <s v="Item_23_CEA"/>
    <n v="38"/>
    <n v="9"/>
    <n v="342"/>
    <x v="1"/>
    <x v="1"/>
    <d v="2023-01-20T00:00:00"/>
    <x v="0"/>
  </r>
  <r>
    <s v="TXN_7238799"/>
    <s v="CUST_23"/>
    <x v="6"/>
    <s v="Item_20_EHE"/>
    <n v="33.5"/>
    <n v="3"/>
    <n v="100.5"/>
    <x v="2"/>
    <x v="1"/>
    <d v="2023-03-08T00:00:00"/>
    <x v="1"/>
  </r>
  <r>
    <s v="TXN_8825993"/>
    <s v="CUST_06"/>
    <x v="6"/>
    <s v="Item_1_EHE"/>
    <n v="5"/>
    <n v="3"/>
    <n v="15"/>
    <x v="2"/>
    <x v="0"/>
    <d v="2024-05-02T00:00:00"/>
    <x v="0"/>
  </r>
  <r>
    <s v="TXN_8454614"/>
    <s v="CUST_21"/>
    <x v="4"/>
    <s v="Item_4_FOOD"/>
    <n v="9.5"/>
    <n v="5"/>
    <n v="47.5"/>
    <x v="0"/>
    <x v="0"/>
    <d v="2022-10-07T00:00:00"/>
    <x v="1"/>
  </r>
  <r>
    <s v="TXN_8247054"/>
    <s v="CUST_15"/>
    <x v="5"/>
    <s v="Item_2_FUR"/>
    <n v="6.5"/>
    <n v="10"/>
    <n v="65"/>
    <x v="0"/>
    <x v="1"/>
    <d v="2025-01-09T00:00:00"/>
    <x v="0"/>
  </r>
  <r>
    <s v="TXN_2313390"/>
    <s v="CUST_21"/>
    <x v="0"/>
    <s v="Item_5_PAT"/>
    <n v="11"/>
    <n v="4"/>
    <n v="44"/>
    <x v="2"/>
    <x v="0"/>
    <d v="2022-02-08T00:00:00"/>
    <x v="2"/>
  </r>
  <r>
    <s v="TXN_8724290"/>
    <s v="CUST_23"/>
    <x v="4"/>
    <s v="Item_1_FOOD"/>
    <n v="5"/>
    <n v="8"/>
    <n v="40"/>
    <x v="2"/>
    <x v="0"/>
    <d v="2023-03-29T00:00:00"/>
    <x v="1"/>
  </r>
  <r>
    <s v="TXN_4983622"/>
    <s v="CUST_11"/>
    <x v="0"/>
    <s v="Item_15_PAT"/>
    <n v="26"/>
    <n v="1"/>
    <n v="26"/>
    <x v="1"/>
    <x v="1"/>
    <d v="2024-10-09T00:00:00"/>
    <x v="2"/>
  </r>
  <r>
    <s v="TXN_4555264"/>
    <s v="CUST_18"/>
    <x v="2"/>
    <s v="Item_24_BUT"/>
    <n v="39.5"/>
    <n v="2"/>
    <n v="79"/>
    <x v="0"/>
    <x v="0"/>
    <d v="2022-08-18T00:00:00"/>
    <x v="0"/>
  </r>
  <r>
    <s v="TXN_7522573"/>
    <s v="CUST_01"/>
    <x v="3"/>
    <s v="Item_24_BEV"/>
    <n v="39.5"/>
    <n v="4"/>
    <n v="158"/>
    <x v="1"/>
    <x v="0"/>
    <d v="2022-05-22T00:00:00"/>
    <x v="2"/>
  </r>
  <r>
    <s v="TXN_4750432"/>
    <s v="CUST_10"/>
    <x v="5"/>
    <s v="Item_3_FUR"/>
    <n v="8"/>
    <n v="9"/>
    <n v="72"/>
    <x v="2"/>
    <x v="0"/>
    <d v="2024-09-17T00:00:00"/>
    <x v="2"/>
  </r>
  <r>
    <s v="TXN_5756331"/>
    <s v="CUST_18"/>
    <x v="5"/>
    <s v="Item_23_FUR"/>
    <n v="38"/>
    <n v="5"/>
    <n v="190"/>
    <x v="1"/>
    <x v="1"/>
    <d v="2023-08-02T00:00:00"/>
    <x v="2"/>
  </r>
  <r>
    <s v="TXN_5025168"/>
    <s v="CUST_01"/>
    <x v="2"/>
    <s v="Item_9_BUT"/>
    <n v="17"/>
    <n v="5"/>
    <n v="85"/>
    <x v="0"/>
    <x v="1"/>
    <d v="2022-07-28T00:00:00"/>
    <x v="2"/>
  </r>
  <r>
    <s v="TXN_9861492"/>
    <s v="CUST_19"/>
    <x v="6"/>
    <s v="Item_9_EHE"/>
    <n v="17"/>
    <n v="2"/>
    <n v="34"/>
    <x v="1"/>
    <x v="0"/>
    <d v="2023-10-13T00:00:00"/>
    <x v="0"/>
  </r>
  <r>
    <s v="TXN_9628331"/>
    <s v="CUST_04"/>
    <x v="4"/>
    <s v="Item_25_FOOD"/>
    <n v="41"/>
    <n v="10"/>
    <n v="410"/>
    <x v="1"/>
    <x v="0"/>
    <d v="2022-09-03T00:00:00"/>
    <x v="2"/>
  </r>
  <r>
    <s v="TXN_2895330"/>
    <s v="CUST_23"/>
    <x v="0"/>
    <s v="Item_14_PAT"/>
    <n v="24.5"/>
    <n v="10"/>
    <n v="245"/>
    <x v="2"/>
    <x v="0"/>
    <d v="2022-07-12T00:00:00"/>
    <x v="2"/>
  </r>
  <r>
    <s v="TXN_3218492"/>
    <s v="CUST_03"/>
    <x v="1"/>
    <s v="Item_24_MILK"/>
    <n v="39.5"/>
    <n v="4"/>
    <n v="158"/>
    <x v="1"/>
    <x v="0"/>
    <d v="2022-01-25T00:00:00"/>
    <x v="1"/>
  </r>
  <r>
    <s v="TXN_8345485"/>
    <s v="CUST_06"/>
    <x v="3"/>
    <s v="Item_17_BEV"/>
    <n v="29"/>
    <n v="6"/>
    <n v="174"/>
    <x v="2"/>
    <x v="0"/>
    <d v="2024-11-11T00:00:00"/>
    <x v="2"/>
  </r>
  <r>
    <s v="TXN_1400912"/>
    <s v="CUST_16"/>
    <x v="1"/>
    <s v="Item_11_MILK"/>
    <n v="20"/>
    <n v="8"/>
    <n v="160"/>
    <x v="0"/>
    <x v="0"/>
    <d v="2022-01-23T00:00:00"/>
    <x v="0"/>
  </r>
  <r>
    <s v="TXN_3157153"/>
    <s v="CUST_18"/>
    <x v="3"/>
    <s v="Item_16_BEV"/>
    <n v="27.5"/>
    <n v="5"/>
    <n v="137.5"/>
    <x v="2"/>
    <x v="1"/>
    <d v="2022-12-01T00:00:00"/>
    <x v="1"/>
  </r>
  <r>
    <s v="TXN_1736098"/>
    <s v="CUST_23"/>
    <x v="0"/>
    <s v="Item_1_PAT"/>
    <n v="5"/>
    <n v="3"/>
    <n v="15"/>
    <x v="2"/>
    <x v="0"/>
    <d v="2022-10-18T00:00:00"/>
    <x v="1"/>
  </r>
  <r>
    <s v="TXN_8037593"/>
    <s v="CUST_14"/>
    <x v="1"/>
    <s v="Item_24_MILK"/>
    <n v="39.5"/>
    <n v="9"/>
    <n v="355.5"/>
    <x v="1"/>
    <x v="1"/>
    <d v="2023-09-25T00:00:00"/>
    <x v="0"/>
  </r>
  <r>
    <s v="TXN_1834791"/>
    <s v="CUST_08"/>
    <x v="6"/>
    <s v="Item_4_EHE"/>
    <n v="9.5"/>
    <n v="6"/>
    <n v="57"/>
    <x v="0"/>
    <x v="1"/>
    <d v="2024-05-31T00:00:00"/>
    <x v="0"/>
  </r>
  <r>
    <s v="TXN_2478597"/>
    <s v="CUST_07"/>
    <x v="7"/>
    <m/>
    <n v="11"/>
    <m/>
    <m/>
    <x v="2"/>
    <x v="1"/>
    <d v="2024-09-06T00:00:00"/>
    <x v="1"/>
  </r>
  <r>
    <s v="TXN_1674139"/>
    <s v="CUST_05"/>
    <x v="1"/>
    <s v="Item_17_MILK"/>
    <n v="29"/>
    <n v="10"/>
    <n v="290"/>
    <x v="0"/>
    <x v="0"/>
    <d v="2023-03-21T00:00:00"/>
    <x v="0"/>
  </r>
  <r>
    <s v="TXN_3742027"/>
    <s v="CUST_04"/>
    <x v="2"/>
    <s v="Item_10_BUT"/>
    <n v="18.5"/>
    <n v="3"/>
    <n v="55.5"/>
    <x v="0"/>
    <x v="0"/>
    <d v="2022-08-30T00:00:00"/>
    <x v="0"/>
  </r>
  <r>
    <s v="TXN_8774399"/>
    <s v="CUST_23"/>
    <x v="5"/>
    <s v="Item_25_FUR"/>
    <n v="41"/>
    <n v="1"/>
    <n v="41"/>
    <x v="1"/>
    <x v="1"/>
    <d v="2022-01-24T00:00:00"/>
    <x v="1"/>
  </r>
  <r>
    <s v="TXN_9219085"/>
    <s v="CUST_21"/>
    <x v="2"/>
    <s v="Item_25_BUT"/>
    <n v="41"/>
    <n v="5"/>
    <n v="205"/>
    <x v="2"/>
    <x v="1"/>
    <d v="2024-12-27T00:00:00"/>
    <x v="0"/>
  </r>
  <r>
    <s v="TXN_8197683"/>
    <s v="CUST_21"/>
    <x v="5"/>
    <s v="Item_3_FUR"/>
    <n v="8"/>
    <n v="2"/>
    <n v="16"/>
    <x v="2"/>
    <x v="0"/>
    <d v="2023-04-30T00:00:00"/>
    <x v="1"/>
  </r>
  <r>
    <s v="TXN_6406070"/>
    <s v="CUST_02"/>
    <x v="4"/>
    <s v="Item_12_FOOD"/>
    <n v="21.5"/>
    <n v="8"/>
    <n v="172"/>
    <x v="1"/>
    <x v="0"/>
    <d v="2024-06-08T00:00:00"/>
    <x v="2"/>
  </r>
  <r>
    <s v="TXN_8169854"/>
    <s v="CUST_17"/>
    <x v="1"/>
    <s v="Item_7_MILK"/>
    <n v="14"/>
    <n v="3"/>
    <n v="42"/>
    <x v="2"/>
    <x v="0"/>
    <d v="2022-07-19T00:00:00"/>
    <x v="1"/>
  </r>
  <r>
    <s v="TXN_5692250"/>
    <s v="CUST_19"/>
    <x v="6"/>
    <s v="Item_6_EHE"/>
    <n v="12.5"/>
    <n v="3"/>
    <n v="37.5"/>
    <x v="2"/>
    <x v="1"/>
    <d v="2022-09-11T00:00:00"/>
    <x v="0"/>
  </r>
  <r>
    <s v="TXN_7583955"/>
    <s v="CUST_12"/>
    <x v="4"/>
    <s v="Item_9_FOOD"/>
    <n v="17"/>
    <n v="6"/>
    <n v="102"/>
    <x v="1"/>
    <x v="1"/>
    <d v="2022-02-14T00:00:00"/>
    <x v="0"/>
  </r>
  <r>
    <s v="TXN_9830364"/>
    <s v="CUST_07"/>
    <x v="7"/>
    <s v="Item_5_CEA"/>
    <n v="11"/>
    <n v="7"/>
    <n v="77"/>
    <x v="2"/>
    <x v="1"/>
    <d v="2024-04-04T00:00:00"/>
    <x v="1"/>
  </r>
  <r>
    <s v="TXN_6557660"/>
    <s v="CUST_11"/>
    <x v="2"/>
    <s v="Item_18_BUT"/>
    <n v="30.5"/>
    <n v="10"/>
    <n v="305"/>
    <x v="2"/>
    <x v="0"/>
    <d v="2024-01-13T00:00:00"/>
    <x v="2"/>
  </r>
  <r>
    <s v="TXN_8158197"/>
    <s v="CUST_25"/>
    <x v="1"/>
    <s v="Item_6_MILK"/>
    <n v="12.5"/>
    <n v="10"/>
    <n v="125"/>
    <x v="1"/>
    <x v="0"/>
    <d v="2022-07-03T00:00:00"/>
    <x v="2"/>
  </r>
  <r>
    <s v="TXN_8615053"/>
    <s v="CUST_01"/>
    <x v="7"/>
    <s v="Item_11_CEA"/>
    <n v="20"/>
    <n v="7"/>
    <n v="140"/>
    <x v="1"/>
    <x v="1"/>
    <d v="2024-09-08T00:00:00"/>
    <x v="2"/>
  </r>
  <r>
    <s v="TXN_6685805"/>
    <s v="CUST_23"/>
    <x v="3"/>
    <s v="Item_18_BEV"/>
    <n v="30.5"/>
    <n v="1"/>
    <n v="30.5"/>
    <x v="0"/>
    <x v="0"/>
    <d v="2023-10-06T00:00:00"/>
    <x v="1"/>
  </r>
  <r>
    <s v="TXN_6929636"/>
    <s v="CUST_17"/>
    <x v="7"/>
    <m/>
    <m/>
    <n v="2"/>
    <n v="16"/>
    <x v="0"/>
    <x v="0"/>
    <d v="2023-11-23T00:00:00"/>
    <x v="2"/>
  </r>
  <r>
    <s v="TXN_9560060"/>
    <s v="CUST_04"/>
    <x v="4"/>
    <s v="Item_14_FOOD"/>
    <n v="24.5"/>
    <n v="2"/>
    <n v="49"/>
    <x v="0"/>
    <x v="0"/>
    <d v="2023-05-20T00:00:00"/>
    <x v="2"/>
  </r>
  <r>
    <s v="TXN_8367191"/>
    <s v="CUST_24"/>
    <x v="2"/>
    <s v="Item_1_BUT"/>
    <n v="5"/>
    <n v="3"/>
    <n v="15"/>
    <x v="2"/>
    <x v="1"/>
    <d v="2022-02-19T00:00:00"/>
    <x v="0"/>
  </r>
  <r>
    <s v="TXN_6181532"/>
    <s v="CUST_14"/>
    <x v="4"/>
    <s v="Item_16_FOOD"/>
    <n v="27.5"/>
    <n v="4"/>
    <n v="110"/>
    <x v="0"/>
    <x v="1"/>
    <d v="2023-09-05T00:00:00"/>
    <x v="1"/>
  </r>
  <r>
    <s v="TXN_6770698"/>
    <s v="CUST_18"/>
    <x v="4"/>
    <s v="Item_10_FOOD"/>
    <n v="18.5"/>
    <n v="9"/>
    <n v="166.5"/>
    <x v="0"/>
    <x v="0"/>
    <d v="2023-12-04T00:00:00"/>
    <x v="2"/>
  </r>
  <r>
    <s v="TXN_6908414"/>
    <s v="CUST_24"/>
    <x v="1"/>
    <s v="Item_11_MILK"/>
    <n v="20"/>
    <n v="9"/>
    <n v="180"/>
    <x v="2"/>
    <x v="0"/>
    <d v="2024-11-27T00:00:00"/>
    <x v="1"/>
  </r>
  <r>
    <s v="TXN_6962668"/>
    <s v="CUST_14"/>
    <x v="5"/>
    <s v="Item_25_FUR"/>
    <n v="41"/>
    <n v="9"/>
    <n v="369"/>
    <x v="0"/>
    <x v="1"/>
    <d v="2024-09-19T00:00:00"/>
    <x v="1"/>
  </r>
  <r>
    <s v="TXN_2411176"/>
    <s v="CUST_20"/>
    <x v="3"/>
    <s v="Item_14_BEV"/>
    <n v="24.5"/>
    <n v="10"/>
    <n v="245"/>
    <x v="0"/>
    <x v="0"/>
    <d v="2023-01-28T00:00:00"/>
    <x v="0"/>
  </r>
  <r>
    <s v="TXN_1306295"/>
    <s v="CUST_15"/>
    <x v="7"/>
    <m/>
    <m/>
    <n v="5"/>
    <n v="32.5"/>
    <x v="0"/>
    <x v="0"/>
    <d v="2022-09-13T00:00:00"/>
    <x v="0"/>
  </r>
  <r>
    <s v="TXN_9469827"/>
    <s v="CUST_21"/>
    <x v="2"/>
    <s v="Item_20_BUT"/>
    <n v="33.5"/>
    <n v="6"/>
    <n v="201"/>
    <x v="0"/>
    <x v="1"/>
    <d v="2022-10-29T00:00:00"/>
    <x v="0"/>
  </r>
  <r>
    <s v="TXN_3766991"/>
    <s v="CUST_21"/>
    <x v="6"/>
    <s v="Item_15_EHE"/>
    <n v="26"/>
    <n v="8"/>
    <n v="208"/>
    <x v="2"/>
    <x v="0"/>
    <d v="2023-09-24T00:00:00"/>
    <x v="0"/>
  </r>
  <r>
    <s v="TXN_6058992"/>
    <s v="CUST_14"/>
    <x v="5"/>
    <s v="Item_15_FUR"/>
    <n v="26"/>
    <n v="7"/>
    <n v="182"/>
    <x v="1"/>
    <x v="1"/>
    <d v="2022-08-24T00:00:00"/>
    <x v="1"/>
  </r>
  <r>
    <s v="TXN_4861636"/>
    <s v="CUST_03"/>
    <x v="7"/>
    <s v="Item_18_CEA"/>
    <n v="30.5"/>
    <n v="4"/>
    <n v="122"/>
    <x v="2"/>
    <x v="0"/>
    <d v="2022-01-13T00:00:00"/>
    <x v="0"/>
  </r>
  <r>
    <s v="TXN_9951192"/>
    <s v="CUST_05"/>
    <x v="6"/>
    <s v="Item_22_EHE"/>
    <n v="36.5"/>
    <n v="7"/>
    <n v="255.5"/>
    <x v="2"/>
    <x v="1"/>
    <d v="2024-06-27T00:00:00"/>
    <x v="2"/>
  </r>
  <r>
    <s v="TXN_9096772"/>
    <s v="CUST_21"/>
    <x v="5"/>
    <s v="Item_6_FUR"/>
    <n v="12.5"/>
    <n v="3"/>
    <n v="37.5"/>
    <x v="0"/>
    <x v="1"/>
    <d v="2022-12-30T00:00:00"/>
    <x v="0"/>
  </r>
  <r>
    <s v="TXN_4076999"/>
    <s v="CUST_03"/>
    <x v="1"/>
    <s v="Item_17_MILK"/>
    <n v="29"/>
    <n v="9"/>
    <n v="261"/>
    <x v="2"/>
    <x v="0"/>
    <d v="2024-02-10T00:00:00"/>
    <x v="1"/>
  </r>
  <r>
    <s v="TXN_7533515"/>
    <s v="CUST_05"/>
    <x v="5"/>
    <s v="Item_6_FUR"/>
    <n v="12.5"/>
    <n v="2"/>
    <n v="25"/>
    <x v="1"/>
    <x v="1"/>
    <d v="2023-02-13T00:00:00"/>
    <x v="0"/>
  </r>
  <r>
    <s v="TXN_2450206"/>
    <s v="CUST_24"/>
    <x v="5"/>
    <s v="Item_1_FUR"/>
    <n v="5"/>
    <n v="9"/>
    <n v="45"/>
    <x v="1"/>
    <x v="1"/>
    <d v="2023-07-21T00:00:00"/>
    <x v="0"/>
  </r>
  <r>
    <s v="TXN_4000635"/>
    <s v="CUST_02"/>
    <x v="5"/>
    <s v="Item_19_FUR"/>
    <n v="32"/>
    <n v="6"/>
    <n v="192"/>
    <x v="1"/>
    <x v="0"/>
    <d v="2023-12-16T00:00:00"/>
    <x v="2"/>
  </r>
  <r>
    <s v="TXN_7806205"/>
    <s v="CUST_08"/>
    <x v="1"/>
    <m/>
    <m/>
    <n v="3"/>
    <n v="109.5"/>
    <x v="0"/>
    <x v="1"/>
    <d v="2023-03-03T00:00:00"/>
    <x v="2"/>
  </r>
  <r>
    <s v="TXN_2407410"/>
    <s v="CUST_02"/>
    <x v="2"/>
    <s v="Item_24_BUT"/>
    <n v="39.5"/>
    <n v="9"/>
    <n v="355.5"/>
    <x v="2"/>
    <x v="0"/>
    <d v="2022-06-08T00:00:00"/>
    <x v="1"/>
  </r>
  <r>
    <s v="TXN_1061282"/>
    <s v="CUST_06"/>
    <x v="5"/>
    <s v="Item_16_FUR"/>
    <n v="27.5"/>
    <n v="2"/>
    <n v="55"/>
    <x v="0"/>
    <x v="0"/>
    <d v="2024-03-28T00:00:00"/>
    <x v="0"/>
  </r>
  <r>
    <s v="TXN_4731654"/>
    <s v="CUST_13"/>
    <x v="5"/>
    <s v="Item_23_FUR"/>
    <n v="38"/>
    <n v="3"/>
    <n v="114"/>
    <x v="1"/>
    <x v="0"/>
    <d v="2025-01-08T00:00:00"/>
    <x v="0"/>
  </r>
  <r>
    <s v="TXN_9478594"/>
    <s v="CUST_12"/>
    <x v="7"/>
    <m/>
    <m/>
    <n v="7"/>
    <n v="108.5"/>
    <x v="1"/>
    <x v="0"/>
    <d v="2023-01-12T00:00:00"/>
    <x v="1"/>
  </r>
  <r>
    <s v="TXN_1361359"/>
    <s v="CUST_12"/>
    <x v="5"/>
    <s v="Item_21_FUR"/>
    <n v="35"/>
    <n v="9"/>
    <n v="315"/>
    <x v="0"/>
    <x v="1"/>
    <d v="2022-03-19T00:00:00"/>
    <x v="1"/>
  </r>
  <r>
    <s v="TXN_2157334"/>
    <s v="CUST_15"/>
    <x v="1"/>
    <s v="Item_23_MILK"/>
    <n v="38"/>
    <n v="10"/>
    <n v="380"/>
    <x v="2"/>
    <x v="1"/>
    <d v="2022-11-24T00:00:00"/>
    <x v="0"/>
  </r>
  <r>
    <s v="TXN_4634145"/>
    <s v="CUST_02"/>
    <x v="2"/>
    <s v="Item_4_BUT"/>
    <n v="9.5"/>
    <n v="9"/>
    <n v="85.5"/>
    <x v="2"/>
    <x v="1"/>
    <d v="2024-11-07T00:00:00"/>
    <x v="0"/>
  </r>
  <r>
    <s v="TXN_2289344"/>
    <s v="CUST_07"/>
    <x v="7"/>
    <s v="Item_18_CEA"/>
    <n v="30.5"/>
    <n v="3"/>
    <n v="91.5"/>
    <x v="0"/>
    <x v="1"/>
    <d v="2024-07-27T00:00:00"/>
    <x v="0"/>
  </r>
  <r>
    <s v="TXN_2056623"/>
    <s v="CUST_01"/>
    <x v="3"/>
    <s v="Item_8_BEV"/>
    <n v="15.5"/>
    <n v="2"/>
    <n v="31"/>
    <x v="2"/>
    <x v="1"/>
    <d v="2023-02-19T00:00:00"/>
    <x v="2"/>
  </r>
  <r>
    <s v="TXN_8688342"/>
    <s v="CUST_12"/>
    <x v="5"/>
    <s v="Item_25_FUR"/>
    <n v="41"/>
    <n v="10"/>
    <n v="410"/>
    <x v="0"/>
    <x v="0"/>
    <d v="2024-04-20T00:00:00"/>
    <x v="0"/>
  </r>
  <r>
    <s v="TXN_7689571"/>
    <s v="CUST_23"/>
    <x v="4"/>
    <s v="Item_20_FOOD"/>
    <n v="33.5"/>
    <n v="5"/>
    <n v="167.5"/>
    <x v="0"/>
    <x v="0"/>
    <d v="2023-10-28T00:00:00"/>
    <x v="0"/>
  </r>
  <r>
    <s v="TXN_5109808"/>
    <s v="CUST_18"/>
    <x v="1"/>
    <s v="Item_13_MILK"/>
    <n v="23"/>
    <n v="3"/>
    <n v="69"/>
    <x v="1"/>
    <x v="0"/>
    <d v="2023-09-19T00:00:00"/>
    <x v="0"/>
  </r>
  <r>
    <s v="TXN_4454614"/>
    <s v="CUST_25"/>
    <x v="0"/>
    <s v="Item_10_PAT"/>
    <n v="18.5"/>
    <n v="1"/>
    <n v="18.5"/>
    <x v="1"/>
    <x v="1"/>
    <d v="2025-01-13T00:00:00"/>
    <x v="0"/>
  </r>
  <r>
    <s v="TXN_6454872"/>
    <s v="CUST_03"/>
    <x v="5"/>
    <s v="Item_25_FUR"/>
    <n v="41"/>
    <n v="7"/>
    <n v="287"/>
    <x v="2"/>
    <x v="1"/>
    <d v="2024-03-07T00:00:00"/>
    <x v="2"/>
  </r>
  <r>
    <s v="TXN_5824333"/>
    <s v="CUST_18"/>
    <x v="5"/>
    <s v="Item_6_FUR"/>
    <n v="12.5"/>
    <n v="6"/>
    <n v="75"/>
    <x v="0"/>
    <x v="1"/>
    <d v="2024-07-23T00:00:00"/>
    <x v="2"/>
  </r>
  <r>
    <s v="TXN_9702329"/>
    <s v="CUST_15"/>
    <x v="2"/>
    <s v="Item_23_BUT"/>
    <n v="38"/>
    <n v="2"/>
    <n v="76"/>
    <x v="1"/>
    <x v="1"/>
    <d v="2022-02-11T00:00:00"/>
    <x v="0"/>
  </r>
  <r>
    <s v="TXN_6017215"/>
    <s v="CUST_11"/>
    <x v="7"/>
    <s v="Item_18_CEA"/>
    <n v="30.5"/>
    <n v="7"/>
    <n v="213.5"/>
    <x v="0"/>
    <x v="0"/>
    <d v="2024-04-08T00:00:00"/>
    <x v="2"/>
  </r>
  <r>
    <s v="TXN_4214690"/>
    <s v="CUST_06"/>
    <x v="6"/>
    <s v="Item_7_EHE"/>
    <n v="14"/>
    <n v="6"/>
    <n v="84"/>
    <x v="2"/>
    <x v="0"/>
    <d v="2023-11-01T00:00:00"/>
    <x v="0"/>
  </r>
  <r>
    <s v="TXN_7273990"/>
    <s v="CUST_24"/>
    <x v="5"/>
    <s v="Item_11_FUR"/>
    <n v="20"/>
    <n v="7"/>
    <n v="140"/>
    <x v="1"/>
    <x v="0"/>
    <d v="2024-06-27T00:00:00"/>
    <x v="1"/>
  </r>
  <r>
    <s v="TXN_8838210"/>
    <s v="CUST_06"/>
    <x v="2"/>
    <s v="Item_15_BUT"/>
    <n v="26"/>
    <n v="1"/>
    <n v="26"/>
    <x v="1"/>
    <x v="1"/>
    <d v="2022-12-30T00:00:00"/>
    <x v="1"/>
  </r>
  <r>
    <s v="TXN_9649004"/>
    <s v="CUST_11"/>
    <x v="2"/>
    <m/>
    <m/>
    <n v="2"/>
    <n v="49"/>
    <x v="2"/>
    <x v="0"/>
    <d v="2022-07-16T00:00:00"/>
    <x v="2"/>
  </r>
  <r>
    <s v="TXN_9946325"/>
    <s v="CUST_12"/>
    <x v="3"/>
    <s v="Item_17_BEV"/>
    <n v="29"/>
    <n v="6"/>
    <n v="174"/>
    <x v="0"/>
    <x v="0"/>
    <d v="2024-06-08T00:00:00"/>
    <x v="0"/>
  </r>
  <r>
    <s v="TXN_1847488"/>
    <s v="CUST_08"/>
    <x v="4"/>
    <s v="Item_3_FOOD"/>
    <n v="8"/>
    <n v="10"/>
    <n v="80"/>
    <x v="0"/>
    <x v="1"/>
    <d v="2022-03-10T00:00:00"/>
    <x v="1"/>
  </r>
  <r>
    <s v="TXN_3674047"/>
    <s v="CUST_23"/>
    <x v="5"/>
    <s v="Item_1_FUR"/>
    <n v="5"/>
    <n v="7"/>
    <n v="35"/>
    <x v="2"/>
    <x v="0"/>
    <d v="2024-07-10T00:00:00"/>
    <x v="1"/>
  </r>
  <r>
    <s v="TXN_2786014"/>
    <s v="CUST_02"/>
    <x v="3"/>
    <s v="Item_20_BEV"/>
    <n v="33.5"/>
    <n v="6"/>
    <n v="201"/>
    <x v="1"/>
    <x v="1"/>
    <d v="2022-07-12T00:00:00"/>
    <x v="1"/>
  </r>
  <r>
    <s v="TXN_7549064"/>
    <s v="CUST_03"/>
    <x v="5"/>
    <s v="Item_20_FUR"/>
    <n v="33.5"/>
    <n v="4"/>
    <n v="134"/>
    <x v="0"/>
    <x v="0"/>
    <d v="2024-10-13T00:00:00"/>
    <x v="1"/>
  </r>
  <r>
    <s v="TXN_3587629"/>
    <s v="CUST_19"/>
    <x v="7"/>
    <s v="Item_2_CEA"/>
    <n v="6.5"/>
    <n v="4"/>
    <n v="26"/>
    <x v="1"/>
    <x v="1"/>
    <d v="2022-09-06T00:00:00"/>
    <x v="0"/>
  </r>
  <r>
    <s v="TXN_7224577"/>
    <s v="CUST_12"/>
    <x v="4"/>
    <m/>
    <n v="20"/>
    <m/>
    <m/>
    <x v="1"/>
    <x v="1"/>
    <d v="2022-09-27T00:00:00"/>
    <x v="0"/>
  </r>
  <r>
    <s v="TXN_2128173"/>
    <s v="CUST_22"/>
    <x v="6"/>
    <s v="Item_9_EHE"/>
    <n v="17"/>
    <n v="5"/>
    <n v="85"/>
    <x v="1"/>
    <x v="0"/>
    <d v="2022-09-17T00:00:00"/>
    <x v="1"/>
  </r>
  <r>
    <s v="TXN_1585530"/>
    <s v="CUST_11"/>
    <x v="1"/>
    <s v="Item_1_MILK"/>
    <n v="5"/>
    <n v="4"/>
    <n v="20"/>
    <x v="1"/>
    <x v="0"/>
    <d v="2023-04-04T00:00:00"/>
    <x v="0"/>
  </r>
  <r>
    <s v="TXN_8444117"/>
    <s v="CUST_05"/>
    <x v="1"/>
    <s v="Item_11_MILK"/>
    <n v="20"/>
    <n v="6"/>
    <n v="120"/>
    <x v="2"/>
    <x v="1"/>
    <d v="2023-07-03T00:00:00"/>
    <x v="0"/>
  </r>
  <r>
    <s v="TXN_9017295"/>
    <s v="CUST_04"/>
    <x v="1"/>
    <s v="Item_13_MILK"/>
    <n v="23"/>
    <n v="3"/>
    <n v="69"/>
    <x v="1"/>
    <x v="0"/>
    <d v="2024-03-04T00:00:00"/>
    <x v="1"/>
  </r>
  <r>
    <s v="TXN_5584686"/>
    <s v="CUST_21"/>
    <x v="1"/>
    <s v="Item_5_MILK"/>
    <n v="11"/>
    <n v="10"/>
    <n v="110"/>
    <x v="2"/>
    <x v="1"/>
    <d v="2023-08-13T00:00:00"/>
    <x v="2"/>
  </r>
  <r>
    <s v="TXN_2889632"/>
    <s v="CUST_19"/>
    <x v="2"/>
    <s v="Item_22_BUT"/>
    <n v="36.5"/>
    <n v="2"/>
    <n v="73"/>
    <x v="0"/>
    <x v="0"/>
    <d v="2022-11-09T00:00:00"/>
    <x v="2"/>
  </r>
  <r>
    <s v="TXN_9731122"/>
    <s v="CUST_15"/>
    <x v="1"/>
    <s v="Item_6_MILK"/>
    <n v="12.5"/>
    <n v="6"/>
    <n v="75"/>
    <x v="2"/>
    <x v="1"/>
    <d v="2022-04-24T00:00:00"/>
    <x v="2"/>
  </r>
  <r>
    <s v="TXN_6516879"/>
    <s v="CUST_25"/>
    <x v="0"/>
    <s v="Item_12_PAT"/>
    <n v="21.5"/>
    <n v="2"/>
    <n v="43"/>
    <x v="0"/>
    <x v="1"/>
    <d v="2023-06-30T00:00:00"/>
    <x v="1"/>
  </r>
  <r>
    <s v="TXN_6264210"/>
    <s v="CUST_02"/>
    <x v="0"/>
    <s v="Item_18_PAT"/>
    <n v="30.5"/>
    <n v="9"/>
    <n v="274.5"/>
    <x v="1"/>
    <x v="1"/>
    <d v="2024-04-17T00:00:00"/>
    <x v="0"/>
  </r>
  <r>
    <s v="TXN_7292564"/>
    <s v="CUST_22"/>
    <x v="3"/>
    <s v="Item_8_BEV"/>
    <n v="15.5"/>
    <n v="9"/>
    <n v="139.5"/>
    <x v="2"/>
    <x v="1"/>
    <d v="2025-01-09T00:00:00"/>
    <x v="2"/>
  </r>
  <r>
    <s v="TXN_3739606"/>
    <s v="CUST_11"/>
    <x v="4"/>
    <s v="Item_14_FOOD"/>
    <n v="24.5"/>
    <n v="6"/>
    <n v="147"/>
    <x v="0"/>
    <x v="0"/>
    <d v="2024-10-15T00:00:00"/>
    <x v="0"/>
  </r>
  <r>
    <s v="TXN_4124586"/>
    <s v="CUST_06"/>
    <x v="2"/>
    <s v="Item_2_BUT"/>
    <n v="6.5"/>
    <n v="3"/>
    <n v="19.5"/>
    <x v="1"/>
    <x v="0"/>
    <d v="2023-02-14T00:00:00"/>
    <x v="0"/>
  </r>
  <r>
    <s v="TXN_1699208"/>
    <s v="CUST_09"/>
    <x v="5"/>
    <s v="Item_1_FUR"/>
    <n v="5"/>
    <n v="7"/>
    <n v="35"/>
    <x v="2"/>
    <x v="1"/>
    <d v="2022-04-06T00:00:00"/>
    <x v="1"/>
  </r>
  <r>
    <s v="TXN_5752809"/>
    <s v="CUST_11"/>
    <x v="2"/>
    <m/>
    <n v="23"/>
    <m/>
    <m/>
    <x v="2"/>
    <x v="1"/>
    <d v="2023-12-24T00:00:00"/>
    <x v="1"/>
  </r>
  <r>
    <s v="TXN_6411912"/>
    <s v="CUST_17"/>
    <x v="6"/>
    <s v="Item_25_EHE"/>
    <n v="41"/>
    <n v="8"/>
    <n v="328"/>
    <x v="0"/>
    <x v="1"/>
    <d v="2024-11-01T00:00:00"/>
    <x v="0"/>
  </r>
  <r>
    <s v="TXN_6328740"/>
    <s v="CUST_07"/>
    <x v="6"/>
    <s v="Item_25_EHE"/>
    <n v="41"/>
    <n v="8"/>
    <n v="328"/>
    <x v="1"/>
    <x v="0"/>
    <d v="2024-07-29T00:00:00"/>
    <x v="2"/>
  </r>
  <r>
    <s v="TXN_1780099"/>
    <s v="CUST_18"/>
    <x v="3"/>
    <s v="Item_7_BEV"/>
    <n v="14"/>
    <n v="8"/>
    <n v="112"/>
    <x v="1"/>
    <x v="0"/>
    <d v="2024-11-22T00:00:00"/>
    <x v="1"/>
  </r>
  <r>
    <s v="TXN_4141134"/>
    <s v="CUST_15"/>
    <x v="4"/>
    <s v="Item_8_FOOD"/>
    <n v="15.5"/>
    <n v="3"/>
    <n v="46.5"/>
    <x v="2"/>
    <x v="1"/>
    <d v="2024-01-04T00:00:00"/>
    <x v="2"/>
  </r>
  <r>
    <s v="TXN_8547248"/>
    <s v="CUST_12"/>
    <x v="3"/>
    <s v="Item_12_BEV"/>
    <n v="21.5"/>
    <n v="3"/>
    <n v="64.5"/>
    <x v="0"/>
    <x v="0"/>
    <d v="2022-06-29T00:00:00"/>
    <x v="0"/>
  </r>
  <r>
    <s v="TXN_3861764"/>
    <s v="CUST_09"/>
    <x v="1"/>
    <s v="Item_18_MILK"/>
    <n v="30.5"/>
    <n v="8"/>
    <n v="244"/>
    <x v="2"/>
    <x v="1"/>
    <d v="2023-08-29T00:00:00"/>
    <x v="2"/>
  </r>
  <r>
    <s v="TXN_7818460"/>
    <s v="CUST_07"/>
    <x v="2"/>
    <s v="Item_7_BUT"/>
    <n v="14"/>
    <n v="5"/>
    <n v="70"/>
    <x v="0"/>
    <x v="1"/>
    <d v="2023-10-31T00:00:00"/>
    <x v="1"/>
  </r>
  <r>
    <s v="TXN_4715547"/>
    <s v="CUST_19"/>
    <x v="7"/>
    <s v="Item_5_CEA"/>
    <n v="11"/>
    <n v="6"/>
    <n v="66"/>
    <x v="0"/>
    <x v="1"/>
    <d v="2022-09-01T00:00:00"/>
    <x v="2"/>
  </r>
  <r>
    <s v="TXN_2942406"/>
    <s v="CUST_21"/>
    <x v="0"/>
    <s v="Item_1_PAT"/>
    <n v="5"/>
    <n v="5"/>
    <n v="25"/>
    <x v="2"/>
    <x v="1"/>
    <d v="2022-02-26T00:00:00"/>
    <x v="2"/>
  </r>
  <r>
    <s v="TXN_6354929"/>
    <s v="CUST_11"/>
    <x v="1"/>
    <s v="Item_7_MILK"/>
    <n v="14"/>
    <n v="9"/>
    <n v="126"/>
    <x v="0"/>
    <x v="1"/>
    <d v="2025-01-06T00:00:00"/>
    <x v="0"/>
  </r>
  <r>
    <s v="TXN_6055420"/>
    <s v="CUST_24"/>
    <x v="5"/>
    <s v="Item_13_FUR"/>
    <n v="23"/>
    <n v="2"/>
    <n v="46"/>
    <x v="0"/>
    <x v="0"/>
    <d v="2023-11-22T00:00:00"/>
    <x v="2"/>
  </r>
  <r>
    <s v="TXN_5197744"/>
    <s v="CUST_16"/>
    <x v="0"/>
    <s v="Item_12_PAT"/>
    <n v="21.5"/>
    <n v="1"/>
    <n v="21.5"/>
    <x v="1"/>
    <x v="1"/>
    <d v="2024-05-27T00:00:00"/>
    <x v="1"/>
  </r>
  <r>
    <s v="TXN_7955262"/>
    <s v="CUST_15"/>
    <x v="0"/>
    <s v="Item_9_PAT"/>
    <n v="17"/>
    <n v="2"/>
    <n v="34"/>
    <x v="1"/>
    <x v="0"/>
    <d v="2024-09-04T00:00:00"/>
    <x v="0"/>
  </r>
  <r>
    <s v="TXN_2666506"/>
    <s v="CUST_05"/>
    <x v="2"/>
    <s v="Item_23_BUT"/>
    <n v="38"/>
    <n v="3"/>
    <n v="114"/>
    <x v="1"/>
    <x v="0"/>
    <d v="2022-04-14T00:00:00"/>
    <x v="0"/>
  </r>
  <r>
    <s v="TXN_7234463"/>
    <s v="CUST_23"/>
    <x v="4"/>
    <s v="Item_17_FOOD"/>
    <n v="29"/>
    <n v="2"/>
    <n v="58"/>
    <x v="0"/>
    <x v="0"/>
    <d v="2024-07-15T00:00:00"/>
    <x v="1"/>
  </r>
  <r>
    <s v="TXN_6417718"/>
    <s v="CUST_12"/>
    <x v="7"/>
    <s v="Item_9_CEA"/>
    <n v="17"/>
    <n v="6"/>
    <n v="102"/>
    <x v="2"/>
    <x v="1"/>
    <d v="2023-04-22T00:00:00"/>
    <x v="1"/>
  </r>
  <r>
    <s v="TXN_8454618"/>
    <s v="CUST_18"/>
    <x v="0"/>
    <s v="Item_12_PAT"/>
    <n v="21.5"/>
    <n v="4"/>
    <n v="86"/>
    <x v="0"/>
    <x v="1"/>
    <d v="2024-04-16T00:00:00"/>
    <x v="1"/>
  </r>
  <r>
    <s v="TXN_2342593"/>
    <s v="CUST_18"/>
    <x v="3"/>
    <s v="Item_14_BEV"/>
    <n v="24.5"/>
    <n v="5"/>
    <n v="122.5"/>
    <x v="2"/>
    <x v="0"/>
    <d v="2024-03-16T00:00:00"/>
    <x v="0"/>
  </r>
  <r>
    <s v="TXN_1332543"/>
    <s v="CUST_08"/>
    <x v="1"/>
    <s v="Item_12_MILK"/>
    <n v="21.5"/>
    <n v="8"/>
    <n v="172"/>
    <x v="1"/>
    <x v="0"/>
    <d v="2022-05-28T00:00:00"/>
    <x v="1"/>
  </r>
  <r>
    <s v="TXN_4844992"/>
    <s v="CUST_14"/>
    <x v="1"/>
    <s v="Item_7_MILK"/>
    <n v="14"/>
    <n v="6"/>
    <n v="84"/>
    <x v="0"/>
    <x v="0"/>
    <d v="2022-08-11T00:00:00"/>
    <x v="2"/>
  </r>
  <r>
    <s v="TXN_1510369"/>
    <s v="CUST_14"/>
    <x v="3"/>
    <s v="Item_21_BEV"/>
    <n v="35"/>
    <n v="6"/>
    <n v="210"/>
    <x v="1"/>
    <x v="1"/>
    <d v="2024-01-24T00:00:00"/>
    <x v="0"/>
  </r>
  <r>
    <s v="TXN_9148620"/>
    <s v="CUST_12"/>
    <x v="5"/>
    <s v="Item_20_FUR"/>
    <n v="33.5"/>
    <n v="10"/>
    <n v="335"/>
    <x v="0"/>
    <x v="0"/>
    <d v="2024-12-20T00:00:00"/>
    <x v="0"/>
  </r>
  <r>
    <s v="TXN_5289156"/>
    <s v="CUST_18"/>
    <x v="5"/>
    <s v="Item_24_FUR"/>
    <n v="39.5"/>
    <n v="4"/>
    <n v="158"/>
    <x v="1"/>
    <x v="0"/>
    <d v="2022-12-13T00:00:00"/>
    <x v="1"/>
  </r>
  <r>
    <s v="TXN_9672266"/>
    <s v="CUST_22"/>
    <x v="2"/>
    <s v="Item_4_BUT"/>
    <n v="9.5"/>
    <n v="3"/>
    <n v="28.5"/>
    <x v="0"/>
    <x v="1"/>
    <d v="2023-06-24T00:00:00"/>
    <x v="2"/>
  </r>
  <r>
    <s v="TXN_2457102"/>
    <s v="CUST_18"/>
    <x v="5"/>
    <m/>
    <m/>
    <n v="3"/>
    <n v="123"/>
    <x v="0"/>
    <x v="0"/>
    <d v="2022-03-10T00:00:00"/>
    <x v="0"/>
  </r>
  <r>
    <s v="TXN_1776674"/>
    <s v="CUST_07"/>
    <x v="3"/>
    <s v="Item_20_BEV"/>
    <n v="33.5"/>
    <n v="5"/>
    <n v="167.5"/>
    <x v="2"/>
    <x v="1"/>
    <d v="2024-08-20T00:00:00"/>
    <x v="2"/>
  </r>
  <r>
    <s v="TXN_5113509"/>
    <s v="CUST_02"/>
    <x v="5"/>
    <s v="Item_24_FUR"/>
    <n v="39.5"/>
    <n v="9"/>
    <n v="355.5"/>
    <x v="2"/>
    <x v="1"/>
    <d v="2022-07-21T00:00:00"/>
    <x v="2"/>
  </r>
  <r>
    <s v="TXN_1038808"/>
    <s v="CUST_02"/>
    <x v="1"/>
    <s v="Item_7_MILK"/>
    <n v="14"/>
    <n v="1"/>
    <n v="14"/>
    <x v="0"/>
    <x v="1"/>
    <d v="2024-02-29T00:00:00"/>
    <x v="0"/>
  </r>
  <r>
    <s v="TXN_9093964"/>
    <s v="CUST_19"/>
    <x v="6"/>
    <s v="Item_25_EHE"/>
    <n v="41"/>
    <n v="3"/>
    <n v="123"/>
    <x v="1"/>
    <x v="0"/>
    <d v="2024-12-24T00:00:00"/>
    <x v="1"/>
  </r>
  <r>
    <s v="TXN_9187405"/>
    <s v="CUST_14"/>
    <x v="1"/>
    <s v="Item_15_MILK"/>
    <n v="26"/>
    <n v="4"/>
    <n v="104"/>
    <x v="0"/>
    <x v="1"/>
    <d v="2022-12-02T00:00:00"/>
    <x v="1"/>
  </r>
  <r>
    <s v="TXN_2384499"/>
    <s v="CUST_18"/>
    <x v="6"/>
    <s v="Item_25_EHE"/>
    <n v="41"/>
    <n v="8"/>
    <n v="328"/>
    <x v="2"/>
    <x v="1"/>
    <d v="2024-12-13T00:00:00"/>
    <x v="2"/>
  </r>
  <r>
    <s v="TXN_9714531"/>
    <s v="CUST_03"/>
    <x v="3"/>
    <s v="Item_19_BEV"/>
    <n v="32"/>
    <n v="10"/>
    <n v="320"/>
    <x v="2"/>
    <x v="1"/>
    <d v="2023-01-24T00:00:00"/>
    <x v="1"/>
  </r>
  <r>
    <s v="TXN_1966350"/>
    <s v="CUST_09"/>
    <x v="2"/>
    <s v="Item_8_BUT"/>
    <n v="15.5"/>
    <n v="9"/>
    <n v="139.5"/>
    <x v="1"/>
    <x v="0"/>
    <d v="2023-05-31T00:00:00"/>
    <x v="1"/>
  </r>
  <r>
    <s v="TXN_6522171"/>
    <s v="CUST_24"/>
    <x v="3"/>
    <s v="Item_19_BEV"/>
    <n v="32"/>
    <n v="7"/>
    <n v="224"/>
    <x v="0"/>
    <x v="1"/>
    <d v="2024-01-31T00:00:00"/>
    <x v="1"/>
  </r>
  <r>
    <s v="TXN_6677921"/>
    <s v="CUST_01"/>
    <x v="6"/>
    <s v="Item_5_EHE"/>
    <n v="11"/>
    <n v="8"/>
    <n v="88"/>
    <x v="0"/>
    <x v="0"/>
    <d v="2024-12-07T00:00:00"/>
    <x v="1"/>
  </r>
  <r>
    <s v="TXN_4418483"/>
    <s v="CUST_10"/>
    <x v="1"/>
    <s v="Item_3_MILK"/>
    <n v="8"/>
    <n v="8"/>
    <n v="64"/>
    <x v="1"/>
    <x v="1"/>
    <d v="2022-04-22T00:00:00"/>
    <x v="2"/>
  </r>
  <r>
    <s v="TXN_2501304"/>
    <s v="CUST_14"/>
    <x v="3"/>
    <m/>
    <n v="15.5"/>
    <m/>
    <m/>
    <x v="1"/>
    <x v="1"/>
    <d v="2024-07-14T00:00:00"/>
    <x v="2"/>
  </r>
  <r>
    <s v="TXN_6890854"/>
    <s v="CUST_16"/>
    <x v="3"/>
    <s v="Item_8_BEV"/>
    <n v="15.5"/>
    <n v="7"/>
    <n v="108.5"/>
    <x v="2"/>
    <x v="0"/>
    <d v="2022-02-28T00:00:00"/>
    <x v="2"/>
  </r>
  <r>
    <s v="TXN_5747087"/>
    <s v="CUST_23"/>
    <x v="1"/>
    <s v="Item_6_MILK"/>
    <n v="12.5"/>
    <n v="6"/>
    <n v="75"/>
    <x v="2"/>
    <x v="0"/>
    <d v="2022-12-07T00:00:00"/>
    <x v="1"/>
  </r>
  <r>
    <s v="TXN_8652929"/>
    <s v="CUST_19"/>
    <x v="5"/>
    <s v="Item_11_FUR"/>
    <n v="20"/>
    <n v="8"/>
    <n v="160"/>
    <x v="0"/>
    <x v="1"/>
    <d v="2023-05-05T00:00:00"/>
    <x v="2"/>
  </r>
  <r>
    <s v="TXN_2707360"/>
    <s v="CUST_21"/>
    <x v="2"/>
    <s v="Item_7_BUT"/>
    <n v="14"/>
    <n v="7"/>
    <n v="98"/>
    <x v="0"/>
    <x v="1"/>
    <d v="2024-11-23T00:00:00"/>
    <x v="0"/>
  </r>
  <r>
    <s v="TXN_9236550"/>
    <s v="CUST_22"/>
    <x v="5"/>
    <s v="Item_1_FUR"/>
    <n v="5"/>
    <n v="7"/>
    <n v="35"/>
    <x v="1"/>
    <x v="0"/>
    <d v="2022-02-20T00:00:00"/>
    <x v="2"/>
  </r>
  <r>
    <s v="TXN_7190172"/>
    <s v="CUST_13"/>
    <x v="7"/>
    <s v="Item_21_CEA"/>
    <n v="35"/>
    <n v="4"/>
    <n v="140"/>
    <x v="2"/>
    <x v="0"/>
    <d v="2024-12-05T00:00:00"/>
    <x v="0"/>
  </r>
  <r>
    <s v="TXN_3471500"/>
    <s v="CUST_13"/>
    <x v="4"/>
    <s v="Item_13_FOOD"/>
    <n v="23"/>
    <n v="8"/>
    <n v="184"/>
    <x v="2"/>
    <x v="1"/>
    <d v="2022-03-01T00:00:00"/>
    <x v="2"/>
  </r>
  <r>
    <s v="TXN_3527658"/>
    <s v="CUST_03"/>
    <x v="3"/>
    <s v="Item_9_BEV"/>
    <n v="17"/>
    <n v="8"/>
    <n v="136"/>
    <x v="0"/>
    <x v="1"/>
    <d v="2024-02-28T00:00:00"/>
    <x v="0"/>
  </r>
  <r>
    <s v="TXN_5282091"/>
    <s v="CUST_21"/>
    <x v="0"/>
    <s v="Item_20_PAT"/>
    <n v="33.5"/>
    <n v="8"/>
    <n v="268"/>
    <x v="1"/>
    <x v="1"/>
    <d v="2023-01-13T00:00:00"/>
    <x v="2"/>
  </r>
  <r>
    <s v="TXN_1999080"/>
    <s v="CUST_08"/>
    <x v="4"/>
    <s v="Item_13_FOOD"/>
    <n v="23"/>
    <n v="3"/>
    <n v="69"/>
    <x v="0"/>
    <x v="0"/>
    <d v="2024-12-02T00:00:00"/>
    <x v="0"/>
  </r>
  <r>
    <s v="TXN_2954304"/>
    <s v="CUST_25"/>
    <x v="6"/>
    <s v="Item_12_EHE"/>
    <n v="21.5"/>
    <n v="2"/>
    <n v="43"/>
    <x v="0"/>
    <x v="0"/>
    <d v="2024-11-14T00:00:00"/>
    <x v="0"/>
  </r>
  <r>
    <s v="TXN_4724970"/>
    <s v="CUST_03"/>
    <x v="3"/>
    <s v="Item_8_BEV"/>
    <n v="15.5"/>
    <n v="7"/>
    <n v="108.5"/>
    <x v="2"/>
    <x v="0"/>
    <d v="2022-03-24T00:00:00"/>
    <x v="0"/>
  </r>
  <r>
    <s v="TXN_2520240"/>
    <s v="CUST_19"/>
    <x v="5"/>
    <s v="Item_5_FUR"/>
    <n v="11"/>
    <n v="4"/>
    <n v="44"/>
    <x v="2"/>
    <x v="1"/>
    <d v="2023-02-17T00:00:00"/>
    <x v="2"/>
  </r>
  <r>
    <s v="TXN_6680454"/>
    <s v="CUST_25"/>
    <x v="6"/>
    <s v="Item_5_EHE"/>
    <n v="11"/>
    <n v="8"/>
    <n v="88"/>
    <x v="2"/>
    <x v="1"/>
    <d v="2022-03-14T00:00:00"/>
    <x v="2"/>
  </r>
  <r>
    <s v="TXN_2085906"/>
    <s v="CUST_09"/>
    <x v="0"/>
    <s v="Item_7_PAT"/>
    <n v="14"/>
    <n v="10"/>
    <n v="140"/>
    <x v="0"/>
    <x v="0"/>
    <d v="2024-02-19T00:00:00"/>
    <x v="2"/>
  </r>
  <r>
    <s v="TXN_5196670"/>
    <s v="CUST_18"/>
    <x v="0"/>
    <s v="Item_9_PAT"/>
    <n v="17"/>
    <n v="5"/>
    <n v="85"/>
    <x v="2"/>
    <x v="1"/>
    <d v="2022-09-07T00:00:00"/>
    <x v="0"/>
  </r>
  <r>
    <s v="TXN_5400225"/>
    <s v="CUST_04"/>
    <x v="6"/>
    <s v="Item_18_EHE"/>
    <n v="30.5"/>
    <n v="8"/>
    <n v="244"/>
    <x v="2"/>
    <x v="0"/>
    <d v="2023-06-14T00:00:00"/>
    <x v="2"/>
  </r>
  <r>
    <s v="TXN_5495475"/>
    <s v="CUST_06"/>
    <x v="6"/>
    <s v="Item_11_EHE"/>
    <n v="20"/>
    <n v="5"/>
    <n v="100"/>
    <x v="1"/>
    <x v="0"/>
    <d v="2022-06-11T00:00:00"/>
    <x v="2"/>
  </r>
  <r>
    <s v="TXN_8155707"/>
    <s v="CUST_25"/>
    <x v="6"/>
    <s v="Item_20_EHE"/>
    <n v="33.5"/>
    <n v="6"/>
    <n v="201"/>
    <x v="2"/>
    <x v="0"/>
    <d v="2024-11-18T00:00:00"/>
    <x v="0"/>
  </r>
  <r>
    <s v="TXN_2169979"/>
    <s v="CUST_13"/>
    <x v="7"/>
    <s v="Item_6_CEA"/>
    <n v="12.5"/>
    <n v="1"/>
    <n v="12.5"/>
    <x v="0"/>
    <x v="1"/>
    <d v="2022-01-25T00:00:00"/>
    <x v="0"/>
  </r>
  <r>
    <s v="TXN_7020380"/>
    <s v="CUST_22"/>
    <x v="0"/>
    <s v="Item_11_PAT"/>
    <n v="20"/>
    <n v="3"/>
    <n v="60"/>
    <x v="1"/>
    <x v="0"/>
    <d v="2024-06-26T00:00:00"/>
    <x v="0"/>
  </r>
  <r>
    <s v="TXN_4062533"/>
    <s v="CUST_22"/>
    <x v="7"/>
    <s v="Item_19_CEA"/>
    <n v="32"/>
    <n v="6"/>
    <n v="192"/>
    <x v="1"/>
    <x v="1"/>
    <d v="2024-05-01T00:00:00"/>
    <x v="0"/>
  </r>
  <r>
    <s v="TXN_9452917"/>
    <s v="CUST_23"/>
    <x v="0"/>
    <s v="Item_12_PAT"/>
    <n v="21.5"/>
    <n v="7"/>
    <n v="150.5"/>
    <x v="2"/>
    <x v="0"/>
    <d v="2024-08-02T00:00:00"/>
    <x v="2"/>
  </r>
  <r>
    <s v="TXN_2387517"/>
    <s v="CUST_19"/>
    <x v="1"/>
    <s v="Item_24_MILK"/>
    <n v="39.5"/>
    <n v="2"/>
    <n v="79"/>
    <x v="0"/>
    <x v="0"/>
    <d v="2022-03-04T00:00:00"/>
    <x v="0"/>
  </r>
  <r>
    <s v="TXN_8404205"/>
    <s v="CUST_25"/>
    <x v="3"/>
    <s v="Item_25_BEV"/>
    <n v="41"/>
    <n v="3"/>
    <n v="123"/>
    <x v="2"/>
    <x v="0"/>
    <d v="2022-04-28T00:00:00"/>
    <x v="2"/>
  </r>
  <r>
    <s v="TXN_3843440"/>
    <s v="CUST_20"/>
    <x v="4"/>
    <s v="Item_12_FOOD"/>
    <n v="21.5"/>
    <n v="8"/>
    <n v="172"/>
    <x v="2"/>
    <x v="0"/>
    <d v="2024-05-02T00:00:00"/>
    <x v="2"/>
  </r>
  <r>
    <s v="TXN_7094738"/>
    <s v="CUST_10"/>
    <x v="7"/>
    <s v="Item_9_CEA"/>
    <n v="17"/>
    <n v="2"/>
    <n v="34"/>
    <x v="0"/>
    <x v="0"/>
    <d v="2024-09-10T00:00:00"/>
    <x v="2"/>
  </r>
  <r>
    <s v="TXN_2709041"/>
    <s v="CUST_01"/>
    <x v="2"/>
    <s v="Item_22_BUT"/>
    <n v="36.5"/>
    <n v="9"/>
    <n v="328.5"/>
    <x v="2"/>
    <x v="0"/>
    <d v="2024-06-13T00:00:00"/>
    <x v="0"/>
  </r>
  <r>
    <s v="TXN_7183009"/>
    <s v="CUST_05"/>
    <x v="1"/>
    <s v="Item_6_MILK"/>
    <n v="12.5"/>
    <n v="2"/>
    <n v="25"/>
    <x v="1"/>
    <x v="0"/>
    <d v="2023-05-28T00:00:00"/>
    <x v="0"/>
  </r>
  <r>
    <s v="TXN_1938762"/>
    <s v="CUST_25"/>
    <x v="7"/>
    <s v="Item_20_CEA"/>
    <n v="33.5"/>
    <n v="2"/>
    <n v="67"/>
    <x v="1"/>
    <x v="1"/>
    <d v="2024-04-12T00:00:00"/>
    <x v="1"/>
  </r>
  <r>
    <s v="TXN_1044590"/>
    <s v="CUST_12"/>
    <x v="6"/>
    <m/>
    <m/>
    <n v="4"/>
    <n v="56"/>
    <x v="2"/>
    <x v="0"/>
    <d v="2024-05-07T00:00:00"/>
    <x v="1"/>
  </r>
  <r>
    <s v="TXN_5826244"/>
    <s v="CUST_17"/>
    <x v="1"/>
    <s v="Item_10_MILK"/>
    <n v="18.5"/>
    <n v="2"/>
    <n v="37"/>
    <x v="0"/>
    <x v="1"/>
    <d v="2024-07-07T00:00:00"/>
    <x v="0"/>
  </r>
  <r>
    <s v="TXN_3772788"/>
    <s v="CUST_04"/>
    <x v="4"/>
    <s v="Item_4_FOOD"/>
    <n v="9.5"/>
    <n v="1"/>
    <n v="9.5"/>
    <x v="2"/>
    <x v="1"/>
    <d v="2024-06-11T00:00:00"/>
    <x v="2"/>
  </r>
  <r>
    <s v="TXN_1404576"/>
    <s v="CUST_01"/>
    <x v="2"/>
    <s v="Item_17_BUT"/>
    <n v="29"/>
    <n v="5"/>
    <n v="145"/>
    <x v="2"/>
    <x v="1"/>
    <d v="2023-03-26T00:00:00"/>
    <x v="2"/>
  </r>
  <r>
    <s v="TXN_9816950"/>
    <s v="CUST_03"/>
    <x v="3"/>
    <s v="Item_14_BEV"/>
    <n v="24.5"/>
    <n v="7"/>
    <n v="171.5"/>
    <x v="2"/>
    <x v="1"/>
    <d v="2024-04-14T00:00:00"/>
    <x v="0"/>
  </r>
  <r>
    <s v="TXN_5355489"/>
    <s v="CUST_25"/>
    <x v="5"/>
    <s v="Item_3_FUR"/>
    <n v="8"/>
    <n v="1"/>
    <n v="8"/>
    <x v="0"/>
    <x v="0"/>
    <d v="2024-01-23T00:00:00"/>
    <x v="0"/>
  </r>
  <r>
    <s v="TXN_6314198"/>
    <s v="CUST_23"/>
    <x v="3"/>
    <m/>
    <n v="24.5"/>
    <m/>
    <m/>
    <x v="1"/>
    <x v="0"/>
    <d v="2024-01-06T00:00:00"/>
    <x v="0"/>
  </r>
  <r>
    <s v="TXN_2163300"/>
    <s v="CUST_12"/>
    <x v="4"/>
    <s v="Item_1_FOOD"/>
    <n v="5"/>
    <n v="6"/>
    <n v="30"/>
    <x v="2"/>
    <x v="1"/>
    <d v="2024-02-07T00:00:00"/>
    <x v="1"/>
  </r>
  <r>
    <s v="TXN_6920881"/>
    <s v="CUST_07"/>
    <x v="6"/>
    <s v="Item_1_EHE"/>
    <n v="5"/>
    <n v="5"/>
    <n v="25"/>
    <x v="1"/>
    <x v="1"/>
    <d v="2023-05-10T00:00:00"/>
    <x v="1"/>
  </r>
  <r>
    <s v="TXN_9536103"/>
    <s v="CUST_23"/>
    <x v="5"/>
    <s v="Item_2_FUR"/>
    <n v="6.5"/>
    <n v="10"/>
    <n v="65"/>
    <x v="1"/>
    <x v="1"/>
    <d v="2023-01-02T00:00:00"/>
    <x v="0"/>
  </r>
  <r>
    <s v="TXN_7591250"/>
    <s v="CUST_16"/>
    <x v="1"/>
    <s v="Item_8_MILK"/>
    <n v="15.5"/>
    <n v="4"/>
    <n v="62"/>
    <x v="1"/>
    <x v="1"/>
    <d v="2024-10-23T00:00:00"/>
    <x v="0"/>
  </r>
  <r>
    <s v="TXN_2647272"/>
    <s v="CUST_01"/>
    <x v="5"/>
    <s v="Item_19_FUR"/>
    <n v="32"/>
    <n v="8"/>
    <n v="256"/>
    <x v="1"/>
    <x v="1"/>
    <d v="2024-03-29T00:00:00"/>
    <x v="0"/>
  </r>
  <r>
    <s v="TXN_3957917"/>
    <s v="CUST_09"/>
    <x v="1"/>
    <m/>
    <m/>
    <n v="5"/>
    <n v="25"/>
    <x v="1"/>
    <x v="1"/>
    <d v="2022-10-17T00:00:00"/>
    <x v="0"/>
  </r>
  <r>
    <s v="TXN_9370181"/>
    <s v="CUST_20"/>
    <x v="2"/>
    <s v="Item_15_BUT"/>
    <n v="26"/>
    <n v="9"/>
    <n v="234"/>
    <x v="2"/>
    <x v="0"/>
    <d v="2022-11-30T00:00:00"/>
    <x v="1"/>
  </r>
  <r>
    <s v="TXN_8088350"/>
    <s v="CUST_02"/>
    <x v="7"/>
    <s v="Item_10_CEA"/>
    <n v="18.5"/>
    <n v="8"/>
    <n v="148"/>
    <x v="0"/>
    <x v="1"/>
    <d v="2023-11-24T00:00:00"/>
    <x v="1"/>
  </r>
  <r>
    <s v="TXN_9364579"/>
    <s v="CUST_25"/>
    <x v="3"/>
    <s v="Item_7_BEV"/>
    <n v="14"/>
    <n v="3"/>
    <n v="42"/>
    <x v="0"/>
    <x v="1"/>
    <d v="2023-04-26T00:00:00"/>
    <x v="2"/>
  </r>
  <r>
    <s v="TXN_7415965"/>
    <s v="CUST_23"/>
    <x v="6"/>
    <s v="Item_5_EHE"/>
    <n v="11"/>
    <n v="8"/>
    <n v="88"/>
    <x v="2"/>
    <x v="1"/>
    <d v="2023-09-19T00:00:00"/>
    <x v="2"/>
  </r>
  <r>
    <s v="TXN_7078920"/>
    <s v="CUST_07"/>
    <x v="2"/>
    <s v="Item_7_BUT"/>
    <n v="14"/>
    <n v="7"/>
    <n v="98"/>
    <x v="1"/>
    <x v="0"/>
    <d v="2024-07-10T00:00:00"/>
    <x v="2"/>
  </r>
  <r>
    <s v="TXN_4320727"/>
    <s v="CUST_15"/>
    <x v="0"/>
    <s v="Item_23_PAT"/>
    <n v="38"/>
    <n v="4"/>
    <n v="152"/>
    <x v="0"/>
    <x v="1"/>
    <d v="2023-05-18T00:00:00"/>
    <x v="1"/>
  </r>
  <r>
    <s v="TXN_9102767"/>
    <s v="CUST_14"/>
    <x v="4"/>
    <s v="Item_13_FOOD"/>
    <n v="23"/>
    <n v="9"/>
    <n v="207"/>
    <x v="2"/>
    <x v="0"/>
    <d v="2024-05-31T00:00:00"/>
    <x v="2"/>
  </r>
  <r>
    <s v="TXN_8677921"/>
    <s v="CUST_09"/>
    <x v="7"/>
    <s v="Item_5_CEA"/>
    <n v="11"/>
    <n v="3"/>
    <n v="33"/>
    <x v="1"/>
    <x v="1"/>
    <d v="2022-05-09T00:00:00"/>
    <x v="2"/>
  </r>
  <r>
    <s v="TXN_4674560"/>
    <s v="CUST_06"/>
    <x v="6"/>
    <s v="Item_22_EHE"/>
    <n v="36.5"/>
    <n v="9"/>
    <n v="328.5"/>
    <x v="0"/>
    <x v="0"/>
    <d v="2022-08-19T00:00:00"/>
    <x v="2"/>
  </r>
  <r>
    <s v="TXN_7586988"/>
    <s v="CUST_22"/>
    <x v="3"/>
    <s v="Item_2_BEV"/>
    <n v="6.5"/>
    <n v="3"/>
    <n v="19.5"/>
    <x v="2"/>
    <x v="0"/>
    <d v="2022-03-15T00:00:00"/>
    <x v="2"/>
  </r>
  <r>
    <s v="TXN_5032042"/>
    <s v="CUST_08"/>
    <x v="0"/>
    <s v="Item_13_PAT"/>
    <n v="23"/>
    <n v="6"/>
    <n v="138"/>
    <x v="2"/>
    <x v="1"/>
    <d v="2023-10-28T00:00:00"/>
    <x v="0"/>
  </r>
  <r>
    <s v="TXN_4734390"/>
    <s v="CUST_02"/>
    <x v="6"/>
    <s v="Item_11_EHE"/>
    <n v="20"/>
    <n v="1"/>
    <n v="20"/>
    <x v="0"/>
    <x v="0"/>
    <d v="2024-08-14T00:00:00"/>
    <x v="1"/>
  </r>
  <r>
    <s v="TXN_3905353"/>
    <s v="CUST_09"/>
    <x v="5"/>
    <s v="Item_6_FUR"/>
    <n v="12.5"/>
    <n v="2"/>
    <n v="25"/>
    <x v="2"/>
    <x v="1"/>
    <d v="2023-12-12T00:00:00"/>
    <x v="2"/>
  </r>
  <r>
    <s v="TXN_3503821"/>
    <s v="CUST_23"/>
    <x v="4"/>
    <s v="Item_12_FOOD"/>
    <n v="21.5"/>
    <n v="4"/>
    <n v="86"/>
    <x v="2"/>
    <x v="1"/>
    <d v="2023-08-10T00:00:00"/>
    <x v="0"/>
  </r>
  <r>
    <s v="TXN_9254604"/>
    <s v="CUST_21"/>
    <x v="0"/>
    <s v="Item_5_PAT"/>
    <n v="11"/>
    <n v="2"/>
    <n v="22"/>
    <x v="1"/>
    <x v="1"/>
    <d v="2024-04-19T00:00:00"/>
    <x v="0"/>
  </r>
  <r>
    <s v="TXN_4916417"/>
    <s v="CUST_08"/>
    <x v="3"/>
    <s v="Item_17_BEV"/>
    <n v="29"/>
    <n v="8"/>
    <n v="232"/>
    <x v="1"/>
    <x v="1"/>
    <d v="2023-11-05T00:00:00"/>
    <x v="2"/>
  </r>
  <r>
    <s v="TXN_1523065"/>
    <s v="CUST_18"/>
    <x v="4"/>
    <s v="Item_4_FOOD"/>
    <n v="9.5"/>
    <n v="2"/>
    <n v="19"/>
    <x v="2"/>
    <x v="0"/>
    <d v="2022-08-15T00:00:00"/>
    <x v="0"/>
  </r>
  <r>
    <s v="TXN_1977173"/>
    <s v="CUST_23"/>
    <x v="2"/>
    <m/>
    <n v="9.5"/>
    <m/>
    <m/>
    <x v="1"/>
    <x v="0"/>
    <d v="2022-06-14T00:00:00"/>
    <x v="0"/>
  </r>
  <r>
    <s v="TXN_9361186"/>
    <s v="CUST_25"/>
    <x v="0"/>
    <s v="Item_14_PAT"/>
    <n v="24.5"/>
    <n v="1"/>
    <n v="24.5"/>
    <x v="0"/>
    <x v="1"/>
    <d v="2022-04-11T00:00:00"/>
    <x v="1"/>
  </r>
  <r>
    <s v="TXN_7974413"/>
    <s v="CUST_13"/>
    <x v="6"/>
    <s v="Item_15_EHE"/>
    <n v="26"/>
    <n v="5"/>
    <n v="130"/>
    <x v="2"/>
    <x v="0"/>
    <d v="2024-07-12T00:00:00"/>
    <x v="0"/>
  </r>
  <r>
    <s v="TXN_4950257"/>
    <s v="CUST_01"/>
    <x v="3"/>
    <s v="Item_12_BEV"/>
    <n v="21.5"/>
    <n v="2"/>
    <n v="43"/>
    <x v="0"/>
    <x v="1"/>
    <d v="2023-01-10T00:00:00"/>
    <x v="2"/>
  </r>
  <r>
    <s v="TXN_7504883"/>
    <s v="CUST_03"/>
    <x v="1"/>
    <s v="Item_18_MILK"/>
    <n v="30.5"/>
    <n v="9"/>
    <n v="274.5"/>
    <x v="1"/>
    <x v="0"/>
    <d v="2022-04-20T00:00:00"/>
    <x v="1"/>
  </r>
  <r>
    <s v="TXN_4219435"/>
    <s v="CUST_23"/>
    <x v="4"/>
    <m/>
    <n v="15.5"/>
    <m/>
    <m/>
    <x v="0"/>
    <x v="0"/>
    <d v="2022-10-07T00:00:00"/>
    <x v="2"/>
  </r>
  <r>
    <s v="TXN_6517884"/>
    <s v="CUST_20"/>
    <x v="7"/>
    <s v="Item_19_CEA"/>
    <n v="32"/>
    <n v="6"/>
    <n v="192"/>
    <x v="0"/>
    <x v="0"/>
    <d v="2024-05-23T00:00:00"/>
    <x v="2"/>
  </r>
  <r>
    <s v="TXN_4091872"/>
    <s v="CUST_10"/>
    <x v="4"/>
    <s v="Item_14_FOOD"/>
    <n v="24.5"/>
    <n v="1"/>
    <n v="24.5"/>
    <x v="0"/>
    <x v="0"/>
    <d v="2023-07-15T00:00:00"/>
    <x v="0"/>
  </r>
  <r>
    <s v="TXN_1367634"/>
    <s v="CUST_20"/>
    <x v="3"/>
    <s v="Item_4_BEV"/>
    <n v="9.5"/>
    <n v="8"/>
    <n v="76"/>
    <x v="2"/>
    <x v="0"/>
    <d v="2022-08-25T00:00:00"/>
    <x v="0"/>
  </r>
  <r>
    <s v="TXN_9713810"/>
    <s v="CUST_14"/>
    <x v="5"/>
    <s v="Item_23_FUR"/>
    <n v="38"/>
    <n v="3"/>
    <n v="114"/>
    <x v="1"/>
    <x v="1"/>
    <d v="2022-03-07T00:00:00"/>
    <x v="2"/>
  </r>
  <r>
    <s v="TXN_1031651"/>
    <s v="CUST_12"/>
    <x v="3"/>
    <s v="Item_2_BEV"/>
    <n v="6.5"/>
    <n v="6"/>
    <n v="39"/>
    <x v="0"/>
    <x v="0"/>
    <d v="2023-05-03T00:00:00"/>
    <x v="0"/>
  </r>
  <r>
    <s v="TXN_5739434"/>
    <s v="CUST_05"/>
    <x v="6"/>
    <s v="Item_13_EHE"/>
    <n v="23"/>
    <n v="2"/>
    <n v="46"/>
    <x v="1"/>
    <x v="1"/>
    <d v="2022-04-15T00:00:00"/>
    <x v="2"/>
  </r>
  <r>
    <s v="TXN_7420327"/>
    <s v="CUST_05"/>
    <x v="5"/>
    <m/>
    <m/>
    <n v="8"/>
    <n v="232"/>
    <x v="1"/>
    <x v="0"/>
    <d v="2023-02-24T00:00:00"/>
    <x v="0"/>
  </r>
  <r>
    <s v="TXN_1443512"/>
    <s v="CUST_19"/>
    <x v="0"/>
    <m/>
    <n v="29"/>
    <m/>
    <m/>
    <x v="2"/>
    <x v="0"/>
    <d v="2022-11-20T00:00:00"/>
    <x v="0"/>
  </r>
  <r>
    <s v="TXN_7090174"/>
    <s v="CUST_06"/>
    <x v="7"/>
    <s v="Item_19_CEA"/>
    <n v="32"/>
    <n v="8"/>
    <n v="256"/>
    <x v="0"/>
    <x v="0"/>
    <d v="2024-12-27T00:00:00"/>
    <x v="1"/>
  </r>
  <r>
    <s v="TXN_6365546"/>
    <s v="CUST_02"/>
    <x v="3"/>
    <s v="Item_8_BEV"/>
    <n v="15.5"/>
    <n v="7"/>
    <n v="108.5"/>
    <x v="0"/>
    <x v="1"/>
    <d v="2022-08-13T00:00:00"/>
    <x v="1"/>
  </r>
  <r>
    <s v="TXN_9054315"/>
    <s v="CUST_12"/>
    <x v="3"/>
    <s v="Item_16_BEV"/>
    <n v="27.5"/>
    <n v="4"/>
    <n v="110"/>
    <x v="2"/>
    <x v="0"/>
    <d v="2022-12-30T00:00:00"/>
    <x v="0"/>
  </r>
  <r>
    <s v="TXN_9451256"/>
    <s v="CUST_04"/>
    <x v="0"/>
    <s v="Item_17_PAT"/>
    <n v="29"/>
    <n v="7"/>
    <n v="203"/>
    <x v="1"/>
    <x v="1"/>
    <d v="2023-05-28T00:00:00"/>
    <x v="0"/>
  </r>
  <r>
    <s v="TXN_5810308"/>
    <s v="CUST_13"/>
    <x v="4"/>
    <s v="Item_9_FOOD"/>
    <n v="17"/>
    <n v="3"/>
    <n v="51"/>
    <x v="2"/>
    <x v="0"/>
    <d v="2023-06-08T00:00:00"/>
    <x v="2"/>
  </r>
  <r>
    <s v="TXN_9547089"/>
    <s v="CUST_21"/>
    <x v="1"/>
    <s v="Item_18_MILK"/>
    <n v="30.5"/>
    <n v="4"/>
    <n v="122"/>
    <x v="1"/>
    <x v="1"/>
    <d v="2023-01-14T00:00:00"/>
    <x v="2"/>
  </r>
  <r>
    <s v="TXN_7663927"/>
    <s v="CUST_21"/>
    <x v="1"/>
    <s v="Item_17_MILK"/>
    <n v="29"/>
    <n v="9"/>
    <n v="261"/>
    <x v="0"/>
    <x v="0"/>
    <d v="2023-08-02T00:00:00"/>
    <x v="0"/>
  </r>
  <r>
    <s v="TXN_2377286"/>
    <s v="CUST_04"/>
    <x v="0"/>
    <s v="Item_17_PAT"/>
    <n v="29"/>
    <n v="3"/>
    <n v="87"/>
    <x v="1"/>
    <x v="0"/>
    <d v="2023-09-30T00:00:00"/>
    <x v="1"/>
  </r>
  <r>
    <s v="TXN_6476793"/>
    <s v="CUST_24"/>
    <x v="7"/>
    <s v="Item_18_CEA"/>
    <n v="30.5"/>
    <n v="2"/>
    <n v="61"/>
    <x v="1"/>
    <x v="1"/>
    <d v="2022-11-05T00:00:00"/>
    <x v="0"/>
  </r>
  <r>
    <s v="TXN_4105792"/>
    <s v="CUST_02"/>
    <x v="5"/>
    <s v="Item_2_FUR"/>
    <n v="6.5"/>
    <n v="9"/>
    <n v="58.5"/>
    <x v="2"/>
    <x v="0"/>
    <d v="2023-10-14T00:00:00"/>
    <x v="2"/>
  </r>
  <r>
    <s v="TXN_2716764"/>
    <s v="CUST_18"/>
    <x v="3"/>
    <s v="Item_12_BEV"/>
    <n v="21.5"/>
    <n v="9"/>
    <n v="193.5"/>
    <x v="0"/>
    <x v="1"/>
    <d v="2022-10-25T00:00:00"/>
    <x v="2"/>
  </r>
  <r>
    <s v="TXN_6437047"/>
    <s v="CUST_03"/>
    <x v="6"/>
    <m/>
    <m/>
    <n v="7"/>
    <n v="255.5"/>
    <x v="2"/>
    <x v="0"/>
    <d v="2023-03-28T00:00:00"/>
    <x v="2"/>
  </r>
  <r>
    <s v="TXN_9928533"/>
    <s v="CUST_19"/>
    <x v="3"/>
    <s v="Item_12_BEV"/>
    <n v="21.5"/>
    <n v="10"/>
    <n v="215"/>
    <x v="1"/>
    <x v="0"/>
    <d v="2022-12-01T00:00:00"/>
    <x v="0"/>
  </r>
  <r>
    <s v="TXN_9583443"/>
    <s v="CUST_03"/>
    <x v="5"/>
    <s v="Item_8_FUR"/>
    <n v="15.5"/>
    <n v="10"/>
    <n v="155"/>
    <x v="1"/>
    <x v="1"/>
    <d v="2023-05-01T00:00:00"/>
    <x v="2"/>
  </r>
  <r>
    <s v="TXN_7811299"/>
    <s v="CUST_05"/>
    <x v="2"/>
    <s v="Item_20_BUT"/>
    <n v="33.5"/>
    <n v="3"/>
    <n v="100.5"/>
    <x v="2"/>
    <x v="0"/>
    <d v="2023-07-21T00:00:00"/>
    <x v="2"/>
  </r>
  <r>
    <s v="TXN_6829963"/>
    <s v="CUST_03"/>
    <x v="4"/>
    <s v="Item_9_FOOD"/>
    <n v="17"/>
    <n v="4"/>
    <n v="68"/>
    <x v="2"/>
    <x v="0"/>
    <d v="2023-12-31T00:00:00"/>
    <x v="2"/>
  </r>
  <r>
    <s v="TXN_9427980"/>
    <s v="CUST_12"/>
    <x v="3"/>
    <m/>
    <m/>
    <n v="8"/>
    <n v="124"/>
    <x v="2"/>
    <x v="0"/>
    <d v="2023-06-22T00:00:00"/>
    <x v="2"/>
  </r>
  <r>
    <s v="TXN_3987229"/>
    <s v="CUST_25"/>
    <x v="3"/>
    <m/>
    <m/>
    <n v="3"/>
    <n v="60"/>
    <x v="2"/>
    <x v="0"/>
    <d v="2023-02-11T00:00:00"/>
    <x v="1"/>
  </r>
  <r>
    <s v="TXN_3653878"/>
    <s v="CUST_23"/>
    <x v="2"/>
    <s v="Item_14_BUT"/>
    <n v="24.5"/>
    <n v="6"/>
    <n v="147"/>
    <x v="2"/>
    <x v="1"/>
    <d v="2022-11-12T00:00:00"/>
    <x v="0"/>
  </r>
  <r>
    <s v="TXN_7752160"/>
    <s v="CUST_24"/>
    <x v="6"/>
    <s v="Item_20_EHE"/>
    <n v="33.5"/>
    <n v="3"/>
    <n v="100.5"/>
    <x v="1"/>
    <x v="0"/>
    <d v="2024-08-29T00:00:00"/>
    <x v="1"/>
  </r>
  <r>
    <s v="TXN_1593463"/>
    <s v="CUST_08"/>
    <x v="6"/>
    <s v="Item_21_EHE"/>
    <n v="35"/>
    <n v="7"/>
    <n v="245"/>
    <x v="1"/>
    <x v="1"/>
    <d v="2022-11-27T00:00:00"/>
    <x v="2"/>
  </r>
  <r>
    <s v="TXN_3071763"/>
    <s v="CUST_02"/>
    <x v="7"/>
    <s v="Item_15_CEA"/>
    <n v="26"/>
    <n v="1"/>
    <n v="26"/>
    <x v="1"/>
    <x v="1"/>
    <d v="2023-09-07T00:00:00"/>
    <x v="0"/>
  </r>
  <r>
    <s v="TXN_1884808"/>
    <s v="CUST_03"/>
    <x v="3"/>
    <s v="Item_8_BEV"/>
    <n v="15.5"/>
    <n v="1"/>
    <n v="15.5"/>
    <x v="0"/>
    <x v="1"/>
    <d v="2023-01-26T00:00:00"/>
    <x v="0"/>
  </r>
  <r>
    <s v="TXN_4497413"/>
    <s v="CUST_02"/>
    <x v="5"/>
    <s v="Item_8_FUR"/>
    <n v="15.5"/>
    <n v="10"/>
    <n v="155"/>
    <x v="0"/>
    <x v="1"/>
    <d v="2022-06-30T00:00:00"/>
    <x v="1"/>
  </r>
  <r>
    <s v="TXN_3856988"/>
    <s v="CUST_01"/>
    <x v="7"/>
    <s v="Item_12_CEA"/>
    <n v="21.5"/>
    <n v="10"/>
    <n v="215"/>
    <x v="1"/>
    <x v="1"/>
    <d v="2022-09-17T00:00:00"/>
    <x v="0"/>
  </r>
  <r>
    <s v="TXN_4984048"/>
    <s v="CUST_08"/>
    <x v="6"/>
    <s v="Item_25_EHE"/>
    <n v="41"/>
    <n v="5"/>
    <n v="205"/>
    <x v="1"/>
    <x v="1"/>
    <d v="2022-02-27T00:00:00"/>
    <x v="2"/>
  </r>
  <r>
    <s v="TXN_5369691"/>
    <s v="CUST_24"/>
    <x v="4"/>
    <s v="Item_6_FOOD"/>
    <n v="12.5"/>
    <n v="5"/>
    <n v="62.5"/>
    <x v="2"/>
    <x v="0"/>
    <d v="2022-02-16T00:00:00"/>
    <x v="2"/>
  </r>
  <r>
    <s v="TXN_9682557"/>
    <s v="CUST_05"/>
    <x v="3"/>
    <m/>
    <n v="32"/>
    <m/>
    <m/>
    <x v="0"/>
    <x v="0"/>
    <d v="2022-12-15T00:00:00"/>
    <x v="0"/>
  </r>
  <r>
    <s v="TXN_6046922"/>
    <s v="CUST_10"/>
    <x v="4"/>
    <s v="Item_21_FOOD"/>
    <n v="35"/>
    <n v="7"/>
    <n v="245"/>
    <x v="2"/>
    <x v="0"/>
    <d v="2023-08-21T00:00:00"/>
    <x v="2"/>
  </r>
  <r>
    <s v="TXN_1398946"/>
    <s v="CUST_18"/>
    <x v="0"/>
    <s v="Item_12_PAT"/>
    <n v="21.5"/>
    <n v="3"/>
    <n v="64.5"/>
    <x v="2"/>
    <x v="0"/>
    <d v="2022-11-04T00:00:00"/>
    <x v="1"/>
  </r>
  <r>
    <s v="TXN_6981431"/>
    <s v="CUST_24"/>
    <x v="0"/>
    <s v="Item_25_PAT"/>
    <n v="41"/>
    <n v="1"/>
    <n v="41"/>
    <x v="1"/>
    <x v="0"/>
    <d v="2022-03-26T00:00:00"/>
    <x v="1"/>
  </r>
  <r>
    <s v="TXN_7365607"/>
    <s v="CUST_20"/>
    <x v="1"/>
    <s v="Item_6_MILK"/>
    <n v="12.5"/>
    <n v="3"/>
    <n v="37.5"/>
    <x v="2"/>
    <x v="0"/>
    <d v="2023-05-26T00:00:00"/>
    <x v="1"/>
  </r>
  <r>
    <s v="TXN_1014253"/>
    <s v="CUST_01"/>
    <x v="5"/>
    <s v="Item_14_FUR"/>
    <n v="24.5"/>
    <n v="9"/>
    <n v="220.5"/>
    <x v="1"/>
    <x v="1"/>
    <d v="2023-01-15T00:00:00"/>
    <x v="0"/>
  </r>
  <r>
    <s v="TXN_9631306"/>
    <s v="CUST_09"/>
    <x v="6"/>
    <s v="Item_20_EHE"/>
    <n v="33.5"/>
    <n v="8"/>
    <n v="268"/>
    <x v="0"/>
    <x v="1"/>
    <d v="2024-02-18T00:00:00"/>
    <x v="0"/>
  </r>
  <r>
    <s v="TXN_3592627"/>
    <s v="CUST_03"/>
    <x v="5"/>
    <s v="Item_2_FUR"/>
    <n v="6.5"/>
    <n v="4"/>
    <n v="26"/>
    <x v="2"/>
    <x v="0"/>
    <d v="2024-08-28T00:00:00"/>
    <x v="2"/>
  </r>
  <r>
    <s v="TXN_2147697"/>
    <s v="CUST_04"/>
    <x v="1"/>
    <m/>
    <n v="39.5"/>
    <m/>
    <m/>
    <x v="1"/>
    <x v="1"/>
    <d v="2022-03-19T00:00:00"/>
    <x v="1"/>
  </r>
  <r>
    <s v="TXN_5268837"/>
    <s v="CUST_01"/>
    <x v="6"/>
    <s v="Item_22_EHE"/>
    <n v="36.5"/>
    <n v="2"/>
    <n v="73"/>
    <x v="1"/>
    <x v="0"/>
    <d v="2022-01-15T00:00:00"/>
    <x v="0"/>
  </r>
  <r>
    <s v="TXN_3521719"/>
    <s v="CUST_22"/>
    <x v="0"/>
    <m/>
    <n v="39.5"/>
    <m/>
    <m/>
    <x v="2"/>
    <x v="1"/>
    <d v="2022-10-15T00:00:00"/>
    <x v="2"/>
  </r>
  <r>
    <s v="TXN_7467481"/>
    <s v="CUST_09"/>
    <x v="3"/>
    <s v="Item_22_BEV"/>
    <n v="36.5"/>
    <n v="9"/>
    <n v="328.5"/>
    <x v="2"/>
    <x v="1"/>
    <d v="2022-03-12T00:00:00"/>
    <x v="0"/>
  </r>
  <r>
    <s v="TXN_5600366"/>
    <s v="CUST_24"/>
    <x v="5"/>
    <s v="Item_20_FUR"/>
    <n v="33.5"/>
    <n v="5"/>
    <n v="167.5"/>
    <x v="0"/>
    <x v="1"/>
    <d v="2022-12-22T00:00:00"/>
    <x v="1"/>
  </r>
  <r>
    <s v="TXN_3255864"/>
    <s v="CUST_13"/>
    <x v="0"/>
    <s v="Item_12_PAT"/>
    <n v="21.5"/>
    <n v="7"/>
    <n v="150.5"/>
    <x v="2"/>
    <x v="1"/>
    <d v="2022-06-02T00:00:00"/>
    <x v="0"/>
  </r>
  <r>
    <s v="TXN_7660981"/>
    <s v="CUST_19"/>
    <x v="7"/>
    <s v="Item_13_CEA"/>
    <n v="23"/>
    <n v="5"/>
    <n v="115"/>
    <x v="0"/>
    <x v="0"/>
    <d v="2023-05-26T00:00:00"/>
    <x v="2"/>
  </r>
  <r>
    <s v="TXN_4796001"/>
    <s v="CUST_01"/>
    <x v="3"/>
    <s v="Item_7_BEV"/>
    <n v="14"/>
    <n v="1"/>
    <n v="14"/>
    <x v="2"/>
    <x v="0"/>
    <d v="2024-02-13T00:00:00"/>
    <x v="2"/>
  </r>
  <r>
    <s v="TXN_7585393"/>
    <s v="CUST_24"/>
    <x v="0"/>
    <s v="Item_18_PAT"/>
    <n v="30.5"/>
    <n v="10"/>
    <n v="305"/>
    <x v="1"/>
    <x v="1"/>
    <d v="2022-01-26T00:00:00"/>
    <x v="2"/>
  </r>
  <r>
    <s v="TXN_4269803"/>
    <s v="CUST_15"/>
    <x v="5"/>
    <s v="Item_19_FUR"/>
    <n v="32"/>
    <n v="10"/>
    <n v="320"/>
    <x v="2"/>
    <x v="0"/>
    <d v="2022-08-27T00:00:00"/>
    <x v="2"/>
  </r>
  <r>
    <s v="TXN_9008981"/>
    <s v="CUST_11"/>
    <x v="2"/>
    <s v="Item_24_BUT"/>
    <n v="39.5"/>
    <n v="1"/>
    <n v="39.5"/>
    <x v="0"/>
    <x v="1"/>
    <d v="2022-02-09T00:00:00"/>
    <x v="0"/>
  </r>
  <r>
    <s v="TXN_2875355"/>
    <s v="CUST_16"/>
    <x v="5"/>
    <s v="Item_8_FUR"/>
    <n v="15.5"/>
    <n v="8"/>
    <n v="124"/>
    <x v="0"/>
    <x v="0"/>
    <d v="2024-01-18T00:00:00"/>
    <x v="2"/>
  </r>
  <r>
    <s v="TXN_5780579"/>
    <s v="CUST_08"/>
    <x v="5"/>
    <m/>
    <n v="12.5"/>
    <m/>
    <m/>
    <x v="0"/>
    <x v="1"/>
    <d v="2023-05-23T00:00:00"/>
    <x v="0"/>
  </r>
  <r>
    <s v="TXN_2037577"/>
    <s v="CUST_24"/>
    <x v="4"/>
    <s v="Item_17_FOOD"/>
    <n v="29"/>
    <n v="7"/>
    <n v="203"/>
    <x v="0"/>
    <x v="0"/>
    <d v="2023-02-20T00:00:00"/>
    <x v="1"/>
  </r>
  <r>
    <s v="TXN_8737799"/>
    <s v="CUST_16"/>
    <x v="4"/>
    <s v="Item_6_FOOD"/>
    <n v="12.5"/>
    <n v="2"/>
    <n v="25"/>
    <x v="0"/>
    <x v="1"/>
    <d v="2022-08-20T00:00:00"/>
    <x v="1"/>
  </r>
  <r>
    <s v="TXN_6705277"/>
    <s v="CUST_03"/>
    <x v="7"/>
    <s v="Item_20_CEA"/>
    <n v="33.5"/>
    <n v="4"/>
    <n v="134"/>
    <x v="0"/>
    <x v="0"/>
    <d v="2022-12-30T00:00:00"/>
    <x v="0"/>
  </r>
  <r>
    <s v="TXN_3359492"/>
    <s v="CUST_17"/>
    <x v="1"/>
    <m/>
    <n v="8"/>
    <m/>
    <m/>
    <x v="2"/>
    <x v="0"/>
    <d v="2024-11-05T00:00:00"/>
    <x v="0"/>
  </r>
  <r>
    <s v="TXN_9268528"/>
    <s v="CUST_13"/>
    <x v="6"/>
    <s v="Item_23_EHE"/>
    <n v="38"/>
    <n v="8"/>
    <n v="304"/>
    <x v="2"/>
    <x v="0"/>
    <d v="2024-03-25T00:00:00"/>
    <x v="2"/>
  </r>
  <r>
    <s v="TXN_3442471"/>
    <s v="CUST_09"/>
    <x v="1"/>
    <s v="Item_22_MILK"/>
    <n v="36.5"/>
    <n v="1"/>
    <n v="36.5"/>
    <x v="2"/>
    <x v="1"/>
    <d v="2023-05-29T00:00:00"/>
    <x v="0"/>
  </r>
  <r>
    <s v="TXN_8746722"/>
    <s v="CUST_25"/>
    <x v="3"/>
    <s v="Item_12_BEV"/>
    <n v="21.5"/>
    <n v="10"/>
    <n v="215"/>
    <x v="2"/>
    <x v="1"/>
    <d v="2022-11-24T00:00:00"/>
    <x v="2"/>
  </r>
  <r>
    <s v="TXN_3485437"/>
    <s v="CUST_25"/>
    <x v="7"/>
    <s v="Item_2_CEA"/>
    <n v="6.5"/>
    <n v="10"/>
    <n v="65"/>
    <x v="1"/>
    <x v="0"/>
    <d v="2023-07-12T00:00:00"/>
    <x v="2"/>
  </r>
  <r>
    <s v="TXN_9538128"/>
    <s v="CUST_23"/>
    <x v="7"/>
    <s v="Item_14_CEA"/>
    <n v="24.5"/>
    <n v="8"/>
    <n v="196"/>
    <x v="0"/>
    <x v="0"/>
    <d v="2024-02-22T00:00:00"/>
    <x v="0"/>
  </r>
  <r>
    <s v="TXN_2163627"/>
    <s v="CUST_18"/>
    <x v="1"/>
    <s v="Item_23_MILK"/>
    <n v="38"/>
    <n v="6"/>
    <n v="228"/>
    <x v="2"/>
    <x v="0"/>
    <d v="2022-08-07T00:00:00"/>
    <x v="0"/>
  </r>
  <r>
    <s v="TXN_5451304"/>
    <s v="CUST_14"/>
    <x v="5"/>
    <s v="Item_4_FUR"/>
    <n v="9.5"/>
    <n v="1"/>
    <n v="9.5"/>
    <x v="0"/>
    <x v="0"/>
    <d v="2022-07-21T00:00:00"/>
    <x v="2"/>
  </r>
  <r>
    <s v="TXN_5625570"/>
    <s v="CUST_05"/>
    <x v="0"/>
    <s v="Item_11_PAT"/>
    <n v="20"/>
    <n v="1"/>
    <n v="20"/>
    <x v="0"/>
    <x v="0"/>
    <d v="2024-07-16T00:00:00"/>
    <x v="2"/>
  </r>
  <r>
    <s v="TXN_1796174"/>
    <s v="CUST_14"/>
    <x v="7"/>
    <s v="Item_6_CEA"/>
    <n v="12.5"/>
    <n v="3"/>
    <n v="37.5"/>
    <x v="0"/>
    <x v="0"/>
    <d v="2024-11-22T00:00:00"/>
    <x v="0"/>
  </r>
  <r>
    <s v="TXN_8286101"/>
    <s v="CUST_24"/>
    <x v="4"/>
    <s v="Item_17_FOOD"/>
    <n v="29"/>
    <n v="6"/>
    <n v="174"/>
    <x v="0"/>
    <x v="1"/>
    <d v="2024-08-06T00:00:00"/>
    <x v="0"/>
  </r>
  <r>
    <s v="TXN_2544376"/>
    <s v="CUST_05"/>
    <x v="4"/>
    <s v="Item_11_FOOD"/>
    <n v="20"/>
    <n v="2"/>
    <n v="40"/>
    <x v="1"/>
    <x v="1"/>
    <d v="2024-01-31T00:00:00"/>
    <x v="2"/>
  </r>
  <r>
    <s v="TXN_1441328"/>
    <s v="CUST_12"/>
    <x v="7"/>
    <s v="Item_23_CEA"/>
    <n v="38"/>
    <n v="2"/>
    <n v="76"/>
    <x v="1"/>
    <x v="0"/>
    <d v="2023-04-07T00:00:00"/>
    <x v="0"/>
  </r>
  <r>
    <s v="TXN_2543415"/>
    <s v="CUST_11"/>
    <x v="5"/>
    <s v="Item_8_FUR"/>
    <n v="15.5"/>
    <n v="7"/>
    <n v="108.5"/>
    <x v="2"/>
    <x v="1"/>
    <d v="2022-08-08T00:00:00"/>
    <x v="2"/>
  </r>
  <r>
    <s v="TXN_9493348"/>
    <s v="CUST_17"/>
    <x v="4"/>
    <s v="Item_1_FOOD"/>
    <n v="5"/>
    <n v="10"/>
    <n v="50"/>
    <x v="2"/>
    <x v="0"/>
    <d v="2022-06-11T00:00:00"/>
    <x v="0"/>
  </r>
  <r>
    <s v="TXN_5648628"/>
    <s v="CUST_22"/>
    <x v="0"/>
    <s v="Item_4_PAT"/>
    <n v="9.5"/>
    <n v="3"/>
    <n v="28.5"/>
    <x v="2"/>
    <x v="0"/>
    <d v="2024-03-22T00:00:00"/>
    <x v="2"/>
  </r>
  <r>
    <s v="TXN_3858610"/>
    <s v="CUST_17"/>
    <x v="0"/>
    <s v="Item_24_PAT"/>
    <n v="39.5"/>
    <n v="10"/>
    <n v="395"/>
    <x v="0"/>
    <x v="0"/>
    <d v="2024-05-15T00:00:00"/>
    <x v="0"/>
  </r>
  <r>
    <s v="TXN_5615436"/>
    <s v="CUST_07"/>
    <x v="3"/>
    <s v="Item_15_BEV"/>
    <n v="26"/>
    <n v="6"/>
    <n v="156"/>
    <x v="2"/>
    <x v="1"/>
    <d v="2022-07-21T00:00:00"/>
    <x v="0"/>
  </r>
  <r>
    <s v="TXN_7833172"/>
    <s v="CUST_05"/>
    <x v="1"/>
    <s v="Item_19_MILK"/>
    <n v="32"/>
    <n v="6"/>
    <n v="192"/>
    <x v="0"/>
    <x v="0"/>
    <d v="2023-11-22T00:00:00"/>
    <x v="1"/>
  </r>
  <r>
    <s v="TXN_8147389"/>
    <s v="CUST_14"/>
    <x v="6"/>
    <s v="Item_15_EHE"/>
    <n v="26"/>
    <n v="5"/>
    <n v="130"/>
    <x v="0"/>
    <x v="1"/>
    <d v="2023-12-02T00:00:00"/>
    <x v="2"/>
  </r>
  <r>
    <s v="TXN_5512150"/>
    <s v="CUST_21"/>
    <x v="2"/>
    <s v="Item_20_BUT"/>
    <n v="33.5"/>
    <n v="2"/>
    <n v="67"/>
    <x v="2"/>
    <x v="0"/>
    <d v="2024-04-17T00:00:00"/>
    <x v="2"/>
  </r>
  <r>
    <s v="TXN_8967003"/>
    <s v="CUST_07"/>
    <x v="0"/>
    <s v="Item_16_PAT"/>
    <n v="27.5"/>
    <n v="1"/>
    <n v="27.5"/>
    <x v="1"/>
    <x v="0"/>
    <d v="2024-10-29T00:00:00"/>
    <x v="0"/>
  </r>
  <r>
    <s v="TXN_7276508"/>
    <s v="CUST_15"/>
    <x v="5"/>
    <s v="Item_5_FUR"/>
    <n v="11"/>
    <n v="7"/>
    <n v="77"/>
    <x v="2"/>
    <x v="1"/>
    <d v="2022-11-25T00:00:00"/>
    <x v="2"/>
  </r>
  <r>
    <s v="TXN_8996070"/>
    <s v="CUST_20"/>
    <x v="2"/>
    <s v="Item_16_BUT"/>
    <n v="27.5"/>
    <n v="8"/>
    <n v="220"/>
    <x v="2"/>
    <x v="1"/>
    <d v="2023-05-23T00:00:00"/>
    <x v="1"/>
  </r>
  <r>
    <s v="TXN_2217778"/>
    <s v="CUST_12"/>
    <x v="5"/>
    <s v="Item_18_FUR"/>
    <n v="30.5"/>
    <n v="8"/>
    <n v="244"/>
    <x v="0"/>
    <x v="1"/>
    <d v="2024-12-19T00:00:00"/>
    <x v="2"/>
  </r>
  <r>
    <s v="TXN_5390878"/>
    <s v="CUST_12"/>
    <x v="4"/>
    <s v="Item_20_FOOD"/>
    <n v="33.5"/>
    <n v="4"/>
    <n v="134"/>
    <x v="1"/>
    <x v="0"/>
    <d v="2024-05-02T00:00:00"/>
    <x v="0"/>
  </r>
  <r>
    <s v="TXN_8483818"/>
    <s v="CUST_15"/>
    <x v="5"/>
    <s v="Item_25_FUR"/>
    <n v="41"/>
    <n v="4"/>
    <n v="164"/>
    <x v="0"/>
    <x v="1"/>
    <d v="2024-03-03T00:00:00"/>
    <x v="2"/>
  </r>
  <r>
    <s v="TXN_7767182"/>
    <s v="CUST_18"/>
    <x v="5"/>
    <s v="Item_21_FUR"/>
    <n v="35"/>
    <n v="5"/>
    <n v="175"/>
    <x v="2"/>
    <x v="0"/>
    <d v="2024-11-13T00:00:00"/>
    <x v="1"/>
  </r>
  <r>
    <s v="TXN_3599726"/>
    <s v="CUST_06"/>
    <x v="5"/>
    <s v="Item_2_FUR"/>
    <n v="6.5"/>
    <n v="2"/>
    <n v="13"/>
    <x v="2"/>
    <x v="1"/>
    <d v="2022-11-25T00:00:00"/>
    <x v="0"/>
  </r>
  <r>
    <s v="TXN_4848182"/>
    <s v="CUST_21"/>
    <x v="4"/>
    <m/>
    <m/>
    <n v="4"/>
    <n v="146"/>
    <x v="1"/>
    <x v="0"/>
    <d v="2023-09-11T00:00:00"/>
    <x v="2"/>
  </r>
  <r>
    <s v="TXN_5009902"/>
    <s v="CUST_23"/>
    <x v="7"/>
    <s v="Item_20_CEA"/>
    <n v="33.5"/>
    <n v="7"/>
    <n v="234.5"/>
    <x v="1"/>
    <x v="1"/>
    <d v="2023-08-16T00:00:00"/>
    <x v="1"/>
  </r>
  <r>
    <s v="TXN_1815089"/>
    <s v="CUST_18"/>
    <x v="1"/>
    <s v="Item_8_MILK"/>
    <n v="15.5"/>
    <n v="7"/>
    <n v="108.5"/>
    <x v="2"/>
    <x v="0"/>
    <d v="2022-07-16T00:00:00"/>
    <x v="1"/>
  </r>
  <r>
    <s v="TXN_2685384"/>
    <s v="CUST_23"/>
    <x v="3"/>
    <s v="Item_8_BEV"/>
    <n v="15.5"/>
    <n v="3"/>
    <n v="46.5"/>
    <x v="1"/>
    <x v="1"/>
    <d v="2022-08-30T00:00:00"/>
    <x v="0"/>
  </r>
  <r>
    <s v="TXN_1512841"/>
    <s v="CUST_15"/>
    <x v="4"/>
    <s v="Item_13_FOOD"/>
    <n v="23"/>
    <n v="1"/>
    <n v="23"/>
    <x v="2"/>
    <x v="0"/>
    <d v="2023-09-12T00:00:00"/>
    <x v="2"/>
  </r>
  <r>
    <s v="TXN_4824204"/>
    <s v="CUST_22"/>
    <x v="6"/>
    <s v="Item_15_EHE"/>
    <n v="26"/>
    <n v="4"/>
    <n v="104"/>
    <x v="0"/>
    <x v="0"/>
    <d v="2023-04-24T00:00:00"/>
    <x v="2"/>
  </r>
  <r>
    <s v="TXN_9662222"/>
    <s v="CUST_10"/>
    <x v="7"/>
    <s v="Item_23_CEA"/>
    <n v="38"/>
    <n v="2"/>
    <n v="76"/>
    <x v="2"/>
    <x v="0"/>
    <d v="2024-09-26T00:00:00"/>
    <x v="1"/>
  </r>
  <r>
    <s v="TXN_5247770"/>
    <s v="CUST_23"/>
    <x v="7"/>
    <s v="Item_7_CEA"/>
    <n v="14"/>
    <n v="5"/>
    <n v="70"/>
    <x v="0"/>
    <x v="0"/>
    <d v="2023-12-19T00:00:00"/>
    <x v="1"/>
  </r>
  <r>
    <s v="TXN_2649541"/>
    <s v="CUST_18"/>
    <x v="2"/>
    <s v="Item_21_BUT"/>
    <n v="35"/>
    <n v="7"/>
    <n v="245"/>
    <x v="2"/>
    <x v="0"/>
    <d v="2022-12-28T00:00:00"/>
    <x v="2"/>
  </r>
  <r>
    <s v="TXN_8116349"/>
    <s v="CUST_01"/>
    <x v="1"/>
    <s v="Item_19_MILK"/>
    <n v="32"/>
    <n v="7"/>
    <n v="224"/>
    <x v="0"/>
    <x v="0"/>
    <d v="2024-11-02T00:00:00"/>
    <x v="2"/>
  </r>
  <r>
    <s v="TXN_9361358"/>
    <s v="CUST_13"/>
    <x v="4"/>
    <m/>
    <m/>
    <n v="5"/>
    <n v="115"/>
    <x v="1"/>
    <x v="1"/>
    <d v="2023-05-11T00:00:00"/>
    <x v="2"/>
  </r>
  <r>
    <s v="TXN_2905292"/>
    <s v="CUST_21"/>
    <x v="3"/>
    <s v="Item_25_BEV"/>
    <n v="41"/>
    <n v="1"/>
    <n v="41"/>
    <x v="2"/>
    <x v="1"/>
    <d v="2023-12-20T00:00:00"/>
    <x v="1"/>
  </r>
  <r>
    <s v="TXN_6476117"/>
    <s v="CUST_16"/>
    <x v="0"/>
    <s v="Item_9_PAT"/>
    <n v="17"/>
    <n v="3"/>
    <n v="51"/>
    <x v="0"/>
    <x v="1"/>
    <d v="2025-01-16T00:00:00"/>
    <x v="1"/>
  </r>
  <r>
    <s v="TXN_1160375"/>
    <s v="CUST_14"/>
    <x v="6"/>
    <s v="Item_5_EHE"/>
    <n v="11"/>
    <n v="10"/>
    <n v="110"/>
    <x v="1"/>
    <x v="0"/>
    <d v="2023-08-12T00:00:00"/>
    <x v="1"/>
  </r>
  <r>
    <s v="TXN_1851161"/>
    <s v="CUST_11"/>
    <x v="7"/>
    <s v="Item_10_CEA"/>
    <n v="18.5"/>
    <n v="7"/>
    <n v="129.5"/>
    <x v="1"/>
    <x v="0"/>
    <d v="2024-11-24T00:00:00"/>
    <x v="1"/>
  </r>
  <r>
    <s v="TXN_4286155"/>
    <s v="CUST_12"/>
    <x v="4"/>
    <s v="Item_5_FOOD"/>
    <n v="11"/>
    <n v="7"/>
    <n v="77"/>
    <x v="1"/>
    <x v="0"/>
    <d v="2025-01-03T00:00:00"/>
    <x v="1"/>
  </r>
  <r>
    <s v="TXN_4214359"/>
    <s v="CUST_01"/>
    <x v="1"/>
    <s v="Item_11_MILK"/>
    <n v="20"/>
    <n v="5"/>
    <n v="100"/>
    <x v="1"/>
    <x v="0"/>
    <d v="2023-07-11T00:00:00"/>
    <x v="1"/>
  </r>
  <r>
    <s v="TXN_9911083"/>
    <s v="CUST_07"/>
    <x v="6"/>
    <s v="Item_16_EHE"/>
    <n v="27.5"/>
    <n v="2"/>
    <n v="55"/>
    <x v="0"/>
    <x v="1"/>
    <d v="2023-10-18T00:00:00"/>
    <x v="1"/>
  </r>
  <r>
    <s v="TXN_2095657"/>
    <s v="CUST_16"/>
    <x v="5"/>
    <s v="Item_25_FUR"/>
    <n v="41"/>
    <n v="6"/>
    <n v="246"/>
    <x v="1"/>
    <x v="0"/>
    <d v="2023-09-26T00:00:00"/>
    <x v="0"/>
  </r>
  <r>
    <s v="TXN_1159099"/>
    <s v="CUST_11"/>
    <x v="7"/>
    <s v="Item_17_CEA"/>
    <n v="29"/>
    <n v="5"/>
    <n v="145"/>
    <x v="2"/>
    <x v="0"/>
    <d v="2023-06-08T00:00:00"/>
    <x v="2"/>
  </r>
  <r>
    <s v="TXN_4347202"/>
    <s v="CUST_16"/>
    <x v="1"/>
    <s v="Item_11_MILK"/>
    <n v="20"/>
    <n v="1"/>
    <n v="20"/>
    <x v="1"/>
    <x v="0"/>
    <d v="2022-07-05T00:00:00"/>
    <x v="0"/>
  </r>
  <r>
    <s v="TXN_2023399"/>
    <s v="CUST_19"/>
    <x v="1"/>
    <s v="Item_11_MILK"/>
    <n v="20"/>
    <n v="7"/>
    <n v="140"/>
    <x v="2"/>
    <x v="0"/>
    <d v="2024-09-12T00:00:00"/>
    <x v="2"/>
  </r>
  <r>
    <s v="TXN_8619540"/>
    <s v="CUST_11"/>
    <x v="6"/>
    <s v="Item_25_EHE"/>
    <n v="41"/>
    <n v="5"/>
    <n v="205"/>
    <x v="0"/>
    <x v="1"/>
    <d v="2022-07-17T00:00:00"/>
    <x v="2"/>
  </r>
  <r>
    <s v="TXN_1490623"/>
    <s v="CUST_19"/>
    <x v="2"/>
    <m/>
    <n v="29"/>
    <m/>
    <m/>
    <x v="2"/>
    <x v="0"/>
    <d v="2023-09-05T00:00:00"/>
    <x v="1"/>
  </r>
  <r>
    <s v="TXN_2258558"/>
    <s v="CUST_17"/>
    <x v="3"/>
    <m/>
    <n v="15.5"/>
    <m/>
    <m/>
    <x v="2"/>
    <x v="1"/>
    <d v="2023-11-23T00:00:00"/>
    <x v="2"/>
  </r>
  <r>
    <s v="TXN_4045427"/>
    <s v="CUST_07"/>
    <x v="4"/>
    <s v="Item_6_FOOD"/>
    <n v="12.5"/>
    <n v="4"/>
    <n v="50"/>
    <x v="1"/>
    <x v="0"/>
    <d v="2023-05-31T00:00:00"/>
    <x v="1"/>
  </r>
  <r>
    <s v="TXN_9592834"/>
    <s v="CUST_08"/>
    <x v="0"/>
    <s v="Item_15_PAT"/>
    <n v="26"/>
    <n v="5"/>
    <n v="130"/>
    <x v="1"/>
    <x v="0"/>
    <d v="2022-07-22T00:00:00"/>
    <x v="2"/>
  </r>
  <r>
    <s v="TXN_3965941"/>
    <s v="CUST_06"/>
    <x v="6"/>
    <s v="Item_24_EHE"/>
    <n v="39.5"/>
    <n v="2"/>
    <n v="79"/>
    <x v="1"/>
    <x v="0"/>
    <d v="2022-08-19T00:00:00"/>
    <x v="1"/>
  </r>
  <r>
    <s v="TXN_2782561"/>
    <s v="CUST_15"/>
    <x v="7"/>
    <s v="Item_10_CEA"/>
    <n v="18.5"/>
    <n v="10"/>
    <n v="185"/>
    <x v="2"/>
    <x v="0"/>
    <d v="2022-03-13T00:00:00"/>
    <x v="1"/>
  </r>
  <r>
    <s v="TXN_1734171"/>
    <s v="CUST_04"/>
    <x v="5"/>
    <s v="Item_18_FUR"/>
    <n v="30.5"/>
    <n v="2"/>
    <n v="61"/>
    <x v="2"/>
    <x v="1"/>
    <d v="2024-09-29T00:00:00"/>
    <x v="0"/>
  </r>
  <r>
    <s v="TXN_3184534"/>
    <s v="CUST_21"/>
    <x v="4"/>
    <s v="Item_11_FOOD"/>
    <n v="20"/>
    <n v="5"/>
    <n v="100"/>
    <x v="0"/>
    <x v="1"/>
    <d v="2022-02-20T00:00:00"/>
    <x v="2"/>
  </r>
  <r>
    <s v="TXN_4059881"/>
    <s v="CUST_02"/>
    <x v="1"/>
    <s v="Item_2_MILK"/>
    <n v="6.5"/>
    <n v="2"/>
    <n v="13"/>
    <x v="0"/>
    <x v="1"/>
    <d v="2024-07-16T00:00:00"/>
    <x v="0"/>
  </r>
  <r>
    <s v="TXN_1384004"/>
    <s v="CUST_25"/>
    <x v="2"/>
    <s v="Item_17_BUT"/>
    <n v="29"/>
    <n v="3"/>
    <n v="87"/>
    <x v="2"/>
    <x v="0"/>
    <d v="2023-07-15T00:00:00"/>
    <x v="2"/>
  </r>
  <r>
    <s v="TXN_6860798"/>
    <s v="CUST_17"/>
    <x v="7"/>
    <s v="Item_10_CEA"/>
    <n v="18.5"/>
    <n v="1"/>
    <n v="18.5"/>
    <x v="2"/>
    <x v="1"/>
    <d v="2024-09-05T00:00:00"/>
    <x v="2"/>
  </r>
  <r>
    <s v="TXN_9403833"/>
    <s v="CUST_13"/>
    <x v="4"/>
    <s v="Item_23_FOOD"/>
    <n v="38"/>
    <n v="5"/>
    <n v="190"/>
    <x v="0"/>
    <x v="0"/>
    <d v="2023-11-06T00:00:00"/>
    <x v="1"/>
  </r>
  <r>
    <s v="TXN_4096416"/>
    <s v="CUST_18"/>
    <x v="5"/>
    <s v="Item_23_FUR"/>
    <n v="38"/>
    <n v="9"/>
    <n v="342"/>
    <x v="0"/>
    <x v="0"/>
    <d v="2022-08-15T00:00:00"/>
    <x v="1"/>
  </r>
  <r>
    <s v="TXN_5592249"/>
    <s v="CUST_07"/>
    <x v="7"/>
    <m/>
    <m/>
    <n v="8"/>
    <n v="136"/>
    <x v="2"/>
    <x v="1"/>
    <d v="2023-03-14T00:00:00"/>
    <x v="0"/>
  </r>
  <r>
    <s v="TXN_5311558"/>
    <s v="CUST_16"/>
    <x v="6"/>
    <s v="Item_13_EHE"/>
    <n v="23"/>
    <n v="10"/>
    <n v="230"/>
    <x v="2"/>
    <x v="1"/>
    <d v="2024-12-06T00:00:00"/>
    <x v="1"/>
  </r>
  <r>
    <s v="TXN_5527798"/>
    <s v="CUST_16"/>
    <x v="6"/>
    <s v="Item_2_EHE"/>
    <n v="6.5"/>
    <n v="6"/>
    <n v="39"/>
    <x v="0"/>
    <x v="1"/>
    <d v="2023-05-16T00:00:00"/>
    <x v="1"/>
  </r>
  <r>
    <s v="TXN_1919804"/>
    <s v="CUST_20"/>
    <x v="2"/>
    <s v="Item_24_BUT"/>
    <n v="39.5"/>
    <n v="7"/>
    <n v="276.5"/>
    <x v="2"/>
    <x v="1"/>
    <d v="2022-01-11T00:00:00"/>
    <x v="0"/>
  </r>
  <r>
    <s v="TXN_7306528"/>
    <s v="CUST_11"/>
    <x v="0"/>
    <s v="Item_4_PAT"/>
    <n v="9.5"/>
    <n v="7"/>
    <n v="66.5"/>
    <x v="0"/>
    <x v="0"/>
    <d v="2022-10-29T00:00:00"/>
    <x v="1"/>
  </r>
  <r>
    <s v="TXN_1135523"/>
    <s v="CUST_04"/>
    <x v="6"/>
    <s v="Item_20_EHE"/>
    <n v="33.5"/>
    <n v="6"/>
    <n v="201"/>
    <x v="1"/>
    <x v="1"/>
    <d v="2024-08-04T00:00:00"/>
    <x v="2"/>
  </r>
  <r>
    <s v="TXN_5342329"/>
    <s v="CUST_19"/>
    <x v="5"/>
    <s v="Item_11_FUR"/>
    <n v="20"/>
    <n v="9"/>
    <n v="180"/>
    <x v="2"/>
    <x v="0"/>
    <d v="2023-09-29T00:00:00"/>
    <x v="0"/>
  </r>
  <r>
    <s v="TXN_7673230"/>
    <s v="CUST_22"/>
    <x v="0"/>
    <s v="Item_17_PAT"/>
    <n v="29"/>
    <n v="5"/>
    <n v="145"/>
    <x v="0"/>
    <x v="0"/>
    <d v="2024-06-25T00:00:00"/>
    <x v="2"/>
  </r>
  <r>
    <s v="TXN_5270259"/>
    <s v="CUST_06"/>
    <x v="4"/>
    <s v="Item_21_FOOD"/>
    <n v="35"/>
    <n v="9"/>
    <n v="315"/>
    <x v="2"/>
    <x v="1"/>
    <d v="2025-01-14T00:00:00"/>
    <x v="1"/>
  </r>
  <r>
    <s v="TXN_4108031"/>
    <s v="CUST_22"/>
    <x v="7"/>
    <s v="Item_21_CEA"/>
    <n v="35"/>
    <n v="8"/>
    <n v="280"/>
    <x v="0"/>
    <x v="1"/>
    <d v="2024-07-01T00:00:00"/>
    <x v="1"/>
  </r>
  <r>
    <s v="TXN_4231938"/>
    <s v="CUST_16"/>
    <x v="3"/>
    <s v="Item_16_BEV"/>
    <n v="27.5"/>
    <n v="2"/>
    <n v="55"/>
    <x v="0"/>
    <x v="0"/>
    <d v="2024-06-04T00:00:00"/>
    <x v="0"/>
  </r>
  <r>
    <s v="TXN_6420393"/>
    <s v="CUST_24"/>
    <x v="0"/>
    <s v="Item_17_PAT"/>
    <n v="29"/>
    <n v="10"/>
    <n v="290"/>
    <x v="2"/>
    <x v="0"/>
    <d v="2022-03-14T00:00:00"/>
    <x v="2"/>
  </r>
  <r>
    <s v="TXN_1136214"/>
    <s v="CUST_25"/>
    <x v="5"/>
    <s v="Item_2_FUR"/>
    <n v="6.5"/>
    <n v="4"/>
    <n v="26"/>
    <x v="2"/>
    <x v="0"/>
    <d v="2023-08-06T00:00:00"/>
    <x v="2"/>
  </r>
  <r>
    <s v="TXN_8401176"/>
    <s v="CUST_17"/>
    <x v="7"/>
    <s v="Item_9_CEA"/>
    <n v="17"/>
    <n v="7"/>
    <n v="119"/>
    <x v="0"/>
    <x v="0"/>
    <d v="2023-12-14T00:00:00"/>
    <x v="1"/>
  </r>
  <r>
    <s v="TXN_3202495"/>
    <s v="CUST_08"/>
    <x v="3"/>
    <s v="Item_7_BEV"/>
    <n v="14"/>
    <n v="10"/>
    <n v="140"/>
    <x v="2"/>
    <x v="1"/>
    <d v="2024-08-15T00:00:00"/>
    <x v="0"/>
  </r>
  <r>
    <s v="TXN_2850454"/>
    <s v="CUST_23"/>
    <x v="5"/>
    <s v="Item_20_FUR"/>
    <n v="33.5"/>
    <n v="9"/>
    <n v="301.5"/>
    <x v="1"/>
    <x v="1"/>
    <d v="2023-01-17T00:00:00"/>
    <x v="2"/>
  </r>
  <r>
    <s v="TXN_8439426"/>
    <s v="CUST_19"/>
    <x v="4"/>
    <s v="Item_5_FOOD"/>
    <n v="11"/>
    <n v="9"/>
    <n v="99"/>
    <x v="0"/>
    <x v="0"/>
    <d v="2025-01-09T00:00:00"/>
    <x v="1"/>
  </r>
  <r>
    <s v="TXN_7399472"/>
    <s v="CUST_20"/>
    <x v="1"/>
    <s v="Item_7_MILK"/>
    <n v="14"/>
    <n v="3"/>
    <n v="42"/>
    <x v="2"/>
    <x v="0"/>
    <d v="2023-02-15T00:00:00"/>
    <x v="2"/>
  </r>
  <r>
    <s v="TXN_7900727"/>
    <s v="CUST_07"/>
    <x v="3"/>
    <s v="Item_23_BEV"/>
    <n v="38"/>
    <n v="1"/>
    <n v="38"/>
    <x v="2"/>
    <x v="0"/>
    <d v="2023-07-03T00:00:00"/>
    <x v="1"/>
  </r>
  <r>
    <s v="TXN_3188922"/>
    <s v="CUST_08"/>
    <x v="1"/>
    <s v="Item_24_MILK"/>
    <n v="39.5"/>
    <n v="5"/>
    <n v="197.5"/>
    <x v="1"/>
    <x v="0"/>
    <d v="2023-05-31T00:00:00"/>
    <x v="1"/>
  </r>
  <r>
    <s v="TXN_7949456"/>
    <s v="CUST_21"/>
    <x v="6"/>
    <s v="Item_15_EHE"/>
    <n v="26"/>
    <n v="4"/>
    <n v="104"/>
    <x v="2"/>
    <x v="0"/>
    <d v="2023-05-09T00:00:00"/>
    <x v="1"/>
  </r>
  <r>
    <s v="TXN_1432870"/>
    <s v="CUST_14"/>
    <x v="1"/>
    <s v="Item_5_MILK"/>
    <n v="11"/>
    <n v="6"/>
    <n v="66"/>
    <x v="1"/>
    <x v="1"/>
    <d v="2024-05-22T00:00:00"/>
    <x v="1"/>
  </r>
  <r>
    <s v="TXN_8240192"/>
    <s v="CUST_02"/>
    <x v="5"/>
    <s v="Item_15_FUR"/>
    <n v="26"/>
    <n v="3"/>
    <n v="78"/>
    <x v="0"/>
    <x v="1"/>
    <d v="2024-04-10T00:00:00"/>
    <x v="2"/>
  </r>
  <r>
    <s v="TXN_4752744"/>
    <s v="CUST_20"/>
    <x v="0"/>
    <s v="Item_20_PAT"/>
    <n v="33.5"/>
    <n v="9"/>
    <n v="301.5"/>
    <x v="2"/>
    <x v="0"/>
    <d v="2022-09-25T00:00:00"/>
    <x v="0"/>
  </r>
  <r>
    <s v="TXN_4609121"/>
    <s v="CUST_05"/>
    <x v="6"/>
    <s v="Item_11_EHE"/>
    <n v="20"/>
    <n v="2"/>
    <n v="40"/>
    <x v="1"/>
    <x v="1"/>
    <d v="2024-11-13T00:00:00"/>
    <x v="1"/>
  </r>
  <r>
    <s v="TXN_4617868"/>
    <s v="CUST_22"/>
    <x v="4"/>
    <s v="Item_24_FOOD"/>
    <n v="39.5"/>
    <n v="6"/>
    <n v="237"/>
    <x v="2"/>
    <x v="1"/>
    <d v="2022-06-03T00:00:00"/>
    <x v="2"/>
  </r>
  <r>
    <s v="TXN_7792938"/>
    <s v="CUST_01"/>
    <x v="0"/>
    <s v="Item_14_PAT"/>
    <n v="24.5"/>
    <n v="2"/>
    <n v="49"/>
    <x v="0"/>
    <x v="1"/>
    <d v="2022-01-21T00:00:00"/>
    <x v="1"/>
  </r>
  <r>
    <s v="TXN_6582263"/>
    <s v="CUST_12"/>
    <x v="2"/>
    <s v="Item_16_BUT"/>
    <n v="27.5"/>
    <n v="3"/>
    <n v="82.5"/>
    <x v="2"/>
    <x v="0"/>
    <d v="2022-04-03T00:00:00"/>
    <x v="0"/>
  </r>
  <r>
    <s v="TXN_5045913"/>
    <s v="CUST_01"/>
    <x v="5"/>
    <s v="Item_23_FUR"/>
    <n v="38"/>
    <n v="4"/>
    <n v="152"/>
    <x v="0"/>
    <x v="0"/>
    <d v="2022-10-17T00:00:00"/>
    <x v="2"/>
  </r>
  <r>
    <s v="TXN_9094247"/>
    <s v="CUST_06"/>
    <x v="3"/>
    <s v="Item_2_BEV"/>
    <n v="6.5"/>
    <n v="4"/>
    <n v="26"/>
    <x v="1"/>
    <x v="1"/>
    <d v="2022-09-03T00:00:00"/>
    <x v="2"/>
  </r>
  <r>
    <s v="TXN_3475226"/>
    <s v="CUST_12"/>
    <x v="0"/>
    <s v="Item_23_PAT"/>
    <n v="38"/>
    <n v="7"/>
    <n v="266"/>
    <x v="0"/>
    <x v="0"/>
    <d v="2022-01-19T00:00:00"/>
    <x v="2"/>
  </r>
  <r>
    <s v="TXN_5208918"/>
    <s v="CUST_07"/>
    <x v="3"/>
    <s v="Item_16_BEV"/>
    <n v="27.5"/>
    <n v="6"/>
    <n v="165"/>
    <x v="2"/>
    <x v="1"/>
    <d v="2022-12-09T00:00:00"/>
    <x v="2"/>
  </r>
  <r>
    <s v="TXN_7929854"/>
    <s v="CUST_04"/>
    <x v="0"/>
    <s v="Item_8_PAT"/>
    <n v="15.5"/>
    <n v="1"/>
    <n v="15.5"/>
    <x v="0"/>
    <x v="0"/>
    <d v="2023-09-13T00:00:00"/>
    <x v="1"/>
  </r>
  <r>
    <s v="TXN_6113330"/>
    <s v="CUST_23"/>
    <x v="0"/>
    <s v="Item_10_PAT"/>
    <n v="18.5"/>
    <n v="8"/>
    <n v="148"/>
    <x v="2"/>
    <x v="1"/>
    <d v="2022-05-18T00:00:00"/>
    <x v="2"/>
  </r>
  <r>
    <s v="TXN_4465035"/>
    <s v="CUST_03"/>
    <x v="3"/>
    <s v="Item_21_BEV"/>
    <n v="35"/>
    <n v="4"/>
    <n v="140"/>
    <x v="0"/>
    <x v="1"/>
    <d v="2025-01-01T00:00:00"/>
    <x v="0"/>
  </r>
  <r>
    <s v="TXN_6801089"/>
    <s v="CUST_06"/>
    <x v="0"/>
    <s v="Item_18_PAT"/>
    <n v="30.5"/>
    <n v="3"/>
    <n v="91.5"/>
    <x v="0"/>
    <x v="1"/>
    <d v="2022-11-20T00:00:00"/>
    <x v="2"/>
  </r>
  <r>
    <s v="TXN_7384450"/>
    <s v="CUST_02"/>
    <x v="4"/>
    <s v="Item_17_FOOD"/>
    <n v="29"/>
    <n v="4"/>
    <n v="116"/>
    <x v="1"/>
    <x v="1"/>
    <d v="2023-10-01T00:00:00"/>
    <x v="1"/>
  </r>
  <r>
    <s v="TXN_3581677"/>
    <s v="CUST_11"/>
    <x v="0"/>
    <s v="Item_14_PAT"/>
    <n v="24.5"/>
    <n v="4"/>
    <n v="98"/>
    <x v="2"/>
    <x v="0"/>
    <d v="2022-03-17T00:00:00"/>
    <x v="1"/>
  </r>
  <r>
    <s v="TXN_2478548"/>
    <s v="CUST_19"/>
    <x v="0"/>
    <s v="Item_12_PAT"/>
    <n v="21.5"/>
    <n v="4"/>
    <n v="86"/>
    <x v="0"/>
    <x v="1"/>
    <d v="2024-07-27T00:00:00"/>
    <x v="2"/>
  </r>
  <r>
    <s v="TXN_5761932"/>
    <s v="CUST_09"/>
    <x v="2"/>
    <s v="Item_12_BUT"/>
    <n v="21.5"/>
    <n v="10"/>
    <n v="215"/>
    <x v="2"/>
    <x v="0"/>
    <d v="2024-10-18T00:00:00"/>
    <x v="1"/>
  </r>
  <r>
    <s v="TXN_8598964"/>
    <s v="CUST_05"/>
    <x v="5"/>
    <s v="Item_7_FUR"/>
    <n v="14"/>
    <n v="5"/>
    <n v="70"/>
    <x v="1"/>
    <x v="0"/>
    <d v="2023-04-29T00:00:00"/>
    <x v="0"/>
  </r>
  <r>
    <s v="TXN_9588085"/>
    <s v="CUST_08"/>
    <x v="3"/>
    <s v="Item_12_BEV"/>
    <n v="21.5"/>
    <n v="1"/>
    <n v="21.5"/>
    <x v="0"/>
    <x v="1"/>
    <d v="2024-06-23T00:00:00"/>
    <x v="1"/>
  </r>
  <r>
    <s v="TXN_8653885"/>
    <s v="CUST_12"/>
    <x v="4"/>
    <m/>
    <m/>
    <n v="7"/>
    <n v="182"/>
    <x v="1"/>
    <x v="0"/>
    <d v="2022-03-29T00:00:00"/>
    <x v="2"/>
  </r>
  <r>
    <s v="TXN_8400840"/>
    <s v="CUST_03"/>
    <x v="2"/>
    <s v="Item_11_BUT"/>
    <n v="20"/>
    <n v="2"/>
    <n v="40"/>
    <x v="0"/>
    <x v="1"/>
    <d v="2023-01-24T00:00:00"/>
    <x v="2"/>
  </r>
  <r>
    <s v="TXN_8573044"/>
    <s v="CUST_23"/>
    <x v="3"/>
    <m/>
    <m/>
    <n v="8"/>
    <n v="280"/>
    <x v="1"/>
    <x v="1"/>
    <d v="2023-02-18T00:00:00"/>
    <x v="1"/>
  </r>
  <r>
    <s v="TXN_3053284"/>
    <s v="CUST_05"/>
    <x v="2"/>
    <s v="Item_7_BUT"/>
    <n v="14"/>
    <n v="1"/>
    <n v="14"/>
    <x v="1"/>
    <x v="1"/>
    <d v="2024-05-13T00:00:00"/>
    <x v="2"/>
  </r>
  <r>
    <s v="TXN_3301515"/>
    <s v="CUST_17"/>
    <x v="6"/>
    <s v="Item_8_EHE"/>
    <n v="15.5"/>
    <n v="2"/>
    <n v="31"/>
    <x v="1"/>
    <x v="0"/>
    <d v="2022-01-10T00:00:00"/>
    <x v="0"/>
  </r>
  <r>
    <s v="TXN_3858239"/>
    <s v="CUST_23"/>
    <x v="4"/>
    <s v="Item_25_FOOD"/>
    <n v="41"/>
    <n v="10"/>
    <n v="410"/>
    <x v="2"/>
    <x v="1"/>
    <d v="2022-09-08T00:00:00"/>
    <x v="0"/>
  </r>
  <r>
    <s v="TXN_6771885"/>
    <s v="CUST_25"/>
    <x v="0"/>
    <m/>
    <n v="8"/>
    <m/>
    <m/>
    <x v="0"/>
    <x v="0"/>
    <d v="2025-01-04T00:00:00"/>
    <x v="1"/>
  </r>
  <r>
    <s v="TXN_4847645"/>
    <s v="CUST_10"/>
    <x v="3"/>
    <s v="Item_20_BEV"/>
    <n v="33.5"/>
    <n v="9"/>
    <n v="301.5"/>
    <x v="0"/>
    <x v="1"/>
    <d v="2022-01-31T00:00:00"/>
    <x v="0"/>
  </r>
  <r>
    <s v="TXN_2055325"/>
    <s v="CUST_12"/>
    <x v="1"/>
    <s v="Item_11_MILK"/>
    <n v="20"/>
    <n v="7"/>
    <n v="140"/>
    <x v="0"/>
    <x v="1"/>
    <d v="2023-07-25T00:00:00"/>
    <x v="2"/>
  </r>
  <r>
    <s v="TXN_6923329"/>
    <s v="CUST_08"/>
    <x v="6"/>
    <s v="Item_17_EHE"/>
    <n v="29"/>
    <n v="6"/>
    <n v="174"/>
    <x v="0"/>
    <x v="0"/>
    <d v="2023-04-10T00:00:00"/>
    <x v="2"/>
  </r>
  <r>
    <s v="TXN_2995331"/>
    <s v="CUST_20"/>
    <x v="1"/>
    <s v="Item_7_MILK"/>
    <n v="14"/>
    <n v="9"/>
    <n v="126"/>
    <x v="1"/>
    <x v="0"/>
    <d v="2022-09-25T00:00:00"/>
    <x v="1"/>
  </r>
  <r>
    <s v="TXN_9706254"/>
    <s v="CUST_10"/>
    <x v="4"/>
    <s v="Item_4_FOOD"/>
    <n v="9.5"/>
    <n v="10"/>
    <n v="95"/>
    <x v="2"/>
    <x v="0"/>
    <d v="2023-08-09T00:00:00"/>
    <x v="0"/>
  </r>
  <r>
    <s v="TXN_4049162"/>
    <s v="CUST_05"/>
    <x v="7"/>
    <s v="Item_16_CEA"/>
    <n v="27.5"/>
    <n v="9"/>
    <n v="247.5"/>
    <x v="2"/>
    <x v="1"/>
    <d v="2023-12-19T00:00:00"/>
    <x v="0"/>
  </r>
  <r>
    <s v="TXN_5535762"/>
    <s v="CUST_18"/>
    <x v="2"/>
    <s v="Item_1_BUT"/>
    <n v="5"/>
    <n v="7"/>
    <n v="35"/>
    <x v="2"/>
    <x v="1"/>
    <d v="2022-12-31T00:00:00"/>
    <x v="1"/>
  </r>
  <r>
    <s v="TXN_3747617"/>
    <s v="CUST_12"/>
    <x v="2"/>
    <s v="Item_3_BUT"/>
    <n v="8"/>
    <n v="5"/>
    <n v="40"/>
    <x v="0"/>
    <x v="0"/>
    <d v="2023-09-18T00:00:00"/>
    <x v="2"/>
  </r>
  <r>
    <s v="TXN_3505141"/>
    <s v="CUST_15"/>
    <x v="6"/>
    <s v="Item_6_EHE"/>
    <n v="12.5"/>
    <n v="10"/>
    <n v="125"/>
    <x v="1"/>
    <x v="0"/>
    <d v="2025-01-01T00:00:00"/>
    <x v="0"/>
  </r>
  <r>
    <s v="TXN_2260411"/>
    <s v="CUST_12"/>
    <x v="5"/>
    <s v="Item_1_FUR"/>
    <n v="5"/>
    <n v="9"/>
    <n v="45"/>
    <x v="1"/>
    <x v="1"/>
    <d v="2024-10-02T00:00:00"/>
    <x v="0"/>
  </r>
  <r>
    <s v="TXN_4092805"/>
    <s v="CUST_08"/>
    <x v="4"/>
    <s v="Item_20_FOOD"/>
    <n v="33.5"/>
    <n v="8"/>
    <n v="268"/>
    <x v="0"/>
    <x v="0"/>
    <d v="2024-09-22T00:00:00"/>
    <x v="0"/>
  </r>
  <r>
    <s v="TXN_8622563"/>
    <s v="CUST_18"/>
    <x v="5"/>
    <s v="Item_1_FUR"/>
    <n v="5"/>
    <n v="7"/>
    <n v="35"/>
    <x v="0"/>
    <x v="0"/>
    <d v="2024-12-06T00:00:00"/>
    <x v="0"/>
  </r>
  <r>
    <s v="TXN_2618457"/>
    <s v="CUST_02"/>
    <x v="4"/>
    <m/>
    <m/>
    <n v="6"/>
    <n v="120"/>
    <x v="1"/>
    <x v="1"/>
    <d v="2022-07-11T00:00:00"/>
    <x v="0"/>
  </r>
  <r>
    <s v="TXN_4457834"/>
    <s v="CUST_10"/>
    <x v="3"/>
    <s v="Item_6_BEV"/>
    <n v="12.5"/>
    <n v="1"/>
    <n v="12.5"/>
    <x v="1"/>
    <x v="1"/>
    <d v="2024-02-06T00:00:00"/>
    <x v="2"/>
  </r>
  <r>
    <s v="TXN_2018154"/>
    <s v="CUST_21"/>
    <x v="4"/>
    <s v="Item_13_FOOD"/>
    <n v="23"/>
    <n v="4"/>
    <n v="92"/>
    <x v="1"/>
    <x v="0"/>
    <d v="2022-11-09T00:00:00"/>
    <x v="0"/>
  </r>
  <r>
    <s v="TXN_5747284"/>
    <s v="CUST_07"/>
    <x v="0"/>
    <s v="Item_24_PAT"/>
    <n v="39.5"/>
    <n v="5"/>
    <n v="197.5"/>
    <x v="0"/>
    <x v="0"/>
    <d v="2023-10-03T00:00:00"/>
    <x v="0"/>
  </r>
  <r>
    <s v="TXN_3047391"/>
    <s v="CUST_20"/>
    <x v="3"/>
    <s v="Item_14_BEV"/>
    <n v="24.5"/>
    <n v="7"/>
    <n v="171.5"/>
    <x v="2"/>
    <x v="1"/>
    <d v="2024-01-07T00:00:00"/>
    <x v="1"/>
  </r>
  <r>
    <s v="TXN_9826370"/>
    <s v="CUST_25"/>
    <x v="5"/>
    <s v="Item_6_FUR"/>
    <n v="12.5"/>
    <n v="4"/>
    <n v="50"/>
    <x v="1"/>
    <x v="1"/>
    <d v="2024-02-21T00:00:00"/>
    <x v="1"/>
  </r>
  <r>
    <s v="TXN_3277766"/>
    <s v="CUST_06"/>
    <x v="5"/>
    <s v="Item_1_FUR"/>
    <n v="5"/>
    <n v="7"/>
    <n v="35"/>
    <x v="1"/>
    <x v="1"/>
    <d v="2023-04-23T00:00:00"/>
    <x v="2"/>
  </r>
  <r>
    <s v="TXN_1438632"/>
    <s v="CUST_09"/>
    <x v="1"/>
    <s v="Item_9_MILK"/>
    <n v="17"/>
    <n v="9"/>
    <n v="153"/>
    <x v="0"/>
    <x v="1"/>
    <d v="2022-10-25T00:00:00"/>
    <x v="2"/>
  </r>
  <r>
    <s v="TXN_1258675"/>
    <s v="CUST_06"/>
    <x v="6"/>
    <s v="Item_7_EHE"/>
    <n v="14"/>
    <n v="3"/>
    <n v="42"/>
    <x v="0"/>
    <x v="1"/>
    <d v="2023-08-01T00:00:00"/>
    <x v="1"/>
  </r>
  <r>
    <s v="TXN_3347862"/>
    <s v="CUST_02"/>
    <x v="2"/>
    <s v="Item_9_BUT"/>
    <n v="17"/>
    <n v="10"/>
    <n v="170"/>
    <x v="1"/>
    <x v="0"/>
    <d v="2022-06-12T00:00:00"/>
    <x v="2"/>
  </r>
  <r>
    <s v="TXN_8519447"/>
    <s v="CUST_20"/>
    <x v="6"/>
    <s v="Item_15_EHE"/>
    <n v="26"/>
    <n v="4"/>
    <n v="104"/>
    <x v="1"/>
    <x v="1"/>
    <d v="2024-07-31T00:00:00"/>
    <x v="2"/>
  </r>
  <r>
    <s v="TXN_7987328"/>
    <s v="CUST_21"/>
    <x v="7"/>
    <s v="Item_10_CEA"/>
    <n v="18.5"/>
    <n v="3"/>
    <n v="55.5"/>
    <x v="1"/>
    <x v="0"/>
    <d v="2022-08-19T00:00:00"/>
    <x v="2"/>
  </r>
  <r>
    <s v="TXN_5179270"/>
    <s v="CUST_20"/>
    <x v="0"/>
    <m/>
    <m/>
    <n v="2"/>
    <n v="79"/>
    <x v="1"/>
    <x v="0"/>
    <d v="2024-02-15T00:00:00"/>
    <x v="1"/>
  </r>
  <r>
    <s v="TXN_4761311"/>
    <s v="CUST_08"/>
    <x v="3"/>
    <s v="Item_22_BEV"/>
    <n v="36.5"/>
    <n v="10"/>
    <n v="365"/>
    <x v="2"/>
    <x v="1"/>
    <d v="2022-10-15T00:00:00"/>
    <x v="2"/>
  </r>
  <r>
    <s v="TXN_9198301"/>
    <s v="CUST_04"/>
    <x v="7"/>
    <s v="Item_19_CEA"/>
    <n v="32"/>
    <n v="8"/>
    <n v="256"/>
    <x v="0"/>
    <x v="1"/>
    <d v="2024-06-25T00:00:00"/>
    <x v="2"/>
  </r>
  <r>
    <s v="TXN_2300142"/>
    <s v="CUST_18"/>
    <x v="0"/>
    <s v="Item_4_PAT"/>
    <n v="9.5"/>
    <n v="9"/>
    <n v="85.5"/>
    <x v="2"/>
    <x v="0"/>
    <d v="2024-07-16T00:00:00"/>
    <x v="1"/>
  </r>
  <r>
    <s v="TXN_1545404"/>
    <s v="CUST_14"/>
    <x v="3"/>
    <s v="Item_15_BEV"/>
    <n v="26"/>
    <n v="4"/>
    <n v="104"/>
    <x v="2"/>
    <x v="1"/>
    <d v="2024-05-19T00:00:00"/>
    <x v="0"/>
  </r>
  <r>
    <s v="TXN_9218985"/>
    <s v="CUST_07"/>
    <x v="2"/>
    <s v="Item_25_BUT"/>
    <n v="41"/>
    <n v="7"/>
    <n v="287"/>
    <x v="2"/>
    <x v="0"/>
    <d v="2023-11-09T00:00:00"/>
    <x v="2"/>
  </r>
  <r>
    <s v="TXN_7006720"/>
    <s v="CUST_02"/>
    <x v="2"/>
    <s v="Item_10_BUT"/>
    <n v="18.5"/>
    <n v="10"/>
    <n v="185"/>
    <x v="2"/>
    <x v="0"/>
    <d v="2024-09-15T00:00:00"/>
    <x v="0"/>
  </r>
  <r>
    <s v="TXN_6491775"/>
    <s v="CUST_06"/>
    <x v="6"/>
    <s v="Item_5_EHE"/>
    <n v="11"/>
    <n v="5"/>
    <n v="55"/>
    <x v="0"/>
    <x v="1"/>
    <d v="2023-06-29T00:00:00"/>
    <x v="1"/>
  </r>
  <r>
    <s v="TXN_9386080"/>
    <s v="CUST_05"/>
    <x v="7"/>
    <s v="Item_2_CEA"/>
    <n v="6.5"/>
    <n v="3"/>
    <n v="19.5"/>
    <x v="2"/>
    <x v="1"/>
    <d v="2023-04-27T00:00:00"/>
    <x v="0"/>
  </r>
  <r>
    <s v="TXN_8319396"/>
    <s v="CUST_05"/>
    <x v="1"/>
    <s v="Item_13_MILK"/>
    <n v="23"/>
    <n v="8"/>
    <n v="184"/>
    <x v="2"/>
    <x v="0"/>
    <d v="2023-09-13T00:00:00"/>
    <x v="0"/>
  </r>
  <r>
    <s v="TXN_5361549"/>
    <s v="CUST_13"/>
    <x v="7"/>
    <s v="Item_14_CEA"/>
    <n v="24.5"/>
    <n v="8"/>
    <n v="196"/>
    <x v="0"/>
    <x v="0"/>
    <d v="2022-07-13T00:00:00"/>
    <x v="2"/>
  </r>
  <r>
    <s v="TXN_9340241"/>
    <s v="CUST_21"/>
    <x v="0"/>
    <s v="Item_7_PAT"/>
    <n v="14"/>
    <n v="10"/>
    <n v="140"/>
    <x v="0"/>
    <x v="0"/>
    <d v="2022-04-11T00:00:00"/>
    <x v="1"/>
  </r>
  <r>
    <s v="TXN_1342283"/>
    <s v="CUST_06"/>
    <x v="4"/>
    <s v="Item_25_FOOD"/>
    <n v="41"/>
    <n v="7"/>
    <n v="287"/>
    <x v="2"/>
    <x v="0"/>
    <d v="2022-03-17T00:00:00"/>
    <x v="1"/>
  </r>
  <r>
    <s v="TXN_9359126"/>
    <s v="CUST_08"/>
    <x v="3"/>
    <s v="Item_16_BEV"/>
    <n v="27.5"/>
    <n v="6"/>
    <n v="165"/>
    <x v="1"/>
    <x v="1"/>
    <d v="2023-02-25T00:00:00"/>
    <x v="2"/>
  </r>
  <r>
    <s v="TXN_5845226"/>
    <s v="CUST_08"/>
    <x v="0"/>
    <s v="Item_11_PAT"/>
    <n v="20"/>
    <n v="10"/>
    <n v="200"/>
    <x v="1"/>
    <x v="1"/>
    <d v="2023-07-24T00:00:00"/>
    <x v="0"/>
  </r>
  <r>
    <s v="TXN_4822005"/>
    <s v="CUST_10"/>
    <x v="4"/>
    <m/>
    <m/>
    <n v="8"/>
    <n v="268"/>
    <x v="1"/>
    <x v="0"/>
    <d v="2023-02-26T00:00:00"/>
    <x v="2"/>
  </r>
  <r>
    <s v="TXN_2069389"/>
    <s v="CUST_01"/>
    <x v="3"/>
    <s v="Item_24_BEV"/>
    <n v="39.5"/>
    <n v="2"/>
    <n v="79"/>
    <x v="2"/>
    <x v="0"/>
    <d v="2024-02-29T00:00:00"/>
    <x v="1"/>
  </r>
  <r>
    <s v="TXN_1246620"/>
    <s v="CUST_22"/>
    <x v="0"/>
    <s v="Item_11_PAT"/>
    <n v="20"/>
    <n v="6"/>
    <n v="120"/>
    <x v="2"/>
    <x v="1"/>
    <d v="2024-06-23T00:00:00"/>
    <x v="2"/>
  </r>
  <r>
    <s v="TXN_5748429"/>
    <s v="CUST_24"/>
    <x v="1"/>
    <s v="Item_13_MILK"/>
    <n v="23"/>
    <n v="10"/>
    <n v="230"/>
    <x v="0"/>
    <x v="0"/>
    <d v="2022-02-18T00:00:00"/>
    <x v="0"/>
  </r>
  <r>
    <s v="TXN_4398638"/>
    <s v="CUST_07"/>
    <x v="6"/>
    <s v="Item_8_EHE"/>
    <n v="15.5"/>
    <n v="10"/>
    <n v="155"/>
    <x v="0"/>
    <x v="1"/>
    <d v="2022-11-18T00:00:00"/>
    <x v="0"/>
  </r>
  <r>
    <s v="TXN_7867022"/>
    <s v="CUST_04"/>
    <x v="6"/>
    <s v="Item_17_EHE"/>
    <n v="29"/>
    <n v="4"/>
    <n v="116"/>
    <x v="1"/>
    <x v="1"/>
    <d v="2023-12-31T00:00:00"/>
    <x v="2"/>
  </r>
  <r>
    <s v="TXN_6947902"/>
    <s v="CUST_08"/>
    <x v="4"/>
    <s v="Item_6_FOOD"/>
    <n v="12.5"/>
    <n v="9"/>
    <n v="112.5"/>
    <x v="1"/>
    <x v="1"/>
    <d v="2024-03-11T00:00:00"/>
    <x v="1"/>
  </r>
  <r>
    <s v="TXN_3547918"/>
    <s v="CUST_09"/>
    <x v="2"/>
    <s v="Item_9_BUT"/>
    <n v="17"/>
    <n v="1"/>
    <n v="17"/>
    <x v="2"/>
    <x v="0"/>
    <d v="2022-07-16T00:00:00"/>
    <x v="1"/>
  </r>
  <r>
    <s v="TXN_1122490"/>
    <s v="CUST_06"/>
    <x v="2"/>
    <s v="Item_6_BUT"/>
    <n v="12.5"/>
    <n v="6"/>
    <n v="75"/>
    <x v="1"/>
    <x v="0"/>
    <d v="2023-11-30T00:00:00"/>
    <x v="2"/>
  </r>
  <r>
    <s v="TXN_7118644"/>
    <s v="CUST_06"/>
    <x v="7"/>
    <s v="Item_17_CEA"/>
    <n v="29"/>
    <n v="4"/>
    <n v="116"/>
    <x v="2"/>
    <x v="0"/>
    <d v="2023-01-12T00:00:00"/>
    <x v="0"/>
  </r>
  <r>
    <s v="TXN_6897096"/>
    <s v="CUST_06"/>
    <x v="5"/>
    <s v="Item_14_FUR"/>
    <n v="24.5"/>
    <n v="10"/>
    <n v="245"/>
    <x v="1"/>
    <x v="1"/>
    <d v="2022-06-25T00:00:00"/>
    <x v="0"/>
  </r>
  <r>
    <s v="TXN_9716704"/>
    <s v="CUST_22"/>
    <x v="0"/>
    <s v="Item_4_PAT"/>
    <n v="9.5"/>
    <n v="3"/>
    <n v="28.5"/>
    <x v="0"/>
    <x v="1"/>
    <d v="2024-07-27T00:00:00"/>
    <x v="2"/>
  </r>
  <r>
    <s v="TXN_4617564"/>
    <s v="CUST_14"/>
    <x v="2"/>
    <m/>
    <n v="27.5"/>
    <m/>
    <m/>
    <x v="0"/>
    <x v="1"/>
    <d v="2024-04-15T00:00:00"/>
    <x v="1"/>
  </r>
  <r>
    <s v="TXN_7504945"/>
    <s v="CUST_07"/>
    <x v="7"/>
    <s v="Item_21_CEA"/>
    <n v="35"/>
    <n v="10"/>
    <n v="350"/>
    <x v="1"/>
    <x v="0"/>
    <d v="2022-12-25T00:00:00"/>
    <x v="0"/>
  </r>
  <r>
    <s v="TXN_2690530"/>
    <s v="CUST_05"/>
    <x v="3"/>
    <s v="Item_11_BEV"/>
    <n v="20"/>
    <n v="10"/>
    <n v="200"/>
    <x v="0"/>
    <x v="1"/>
    <d v="2022-02-14T00:00:00"/>
    <x v="0"/>
  </r>
  <r>
    <s v="TXN_9178438"/>
    <s v="CUST_04"/>
    <x v="3"/>
    <s v="Item_9_BEV"/>
    <n v="17"/>
    <n v="7"/>
    <n v="119"/>
    <x v="1"/>
    <x v="0"/>
    <d v="2023-01-20T00:00:00"/>
    <x v="1"/>
  </r>
  <r>
    <s v="TXN_3584590"/>
    <s v="CUST_25"/>
    <x v="3"/>
    <s v="Item_14_BEV"/>
    <n v="24.5"/>
    <n v="5"/>
    <n v="122.5"/>
    <x v="2"/>
    <x v="0"/>
    <d v="2023-09-05T00:00:00"/>
    <x v="2"/>
  </r>
  <r>
    <s v="TXN_4189884"/>
    <s v="CUST_09"/>
    <x v="4"/>
    <s v="Item_4_FOOD"/>
    <n v="9.5"/>
    <n v="3"/>
    <n v="28.5"/>
    <x v="2"/>
    <x v="0"/>
    <d v="2024-12-29T00:00:00"/>
    <x v="2"/>
  </r>
  <r>
    <s v="TXN_1078382"/>
    <s v="CUST_15"/>
    <x v="2"/>
    <s v="Item_23_BUT"/>
    <n v="38"/>
    <n v="6"/>
    <n v="228"/>
    <x v="1"/>
    <x v="0"/>
    <d v="2022-07-08T00:00:00"/>
    <x v="1"/>
  </r>
  <r>
    <s v="TXN_7362256"/>
    <s v="CUST_15"/>
    <x v="4"/>
    <s v="Item_6_FOOD"/>
    <n v="12.5"/>
    <n v="5"/>
    <n v="62.5"/>
    <x v="0"/>
    <x v="1"/>
    <d v="2022-06-10T00:00:00"/>
    <x v="0"/>
  </r>
  <r>
    <s v="TXN_3449156"/>
    <s v="CUST_07"/>
    <x v="3"/>
    <s v="Item_25_BEV"/>
    <n v="41"/>
    <n v="5"/>
    <n v="205"/>
    <x v="0"/>
    <x v="1"/>
    <d v="2022-10-22T00:00:00"/>
    <x v="2"/>
  </r>
  <r>
    <s v="TXN_2581258"/>
    <s v="CUST_14"/>
    <x v="6"/>
    <s v="Item_13_EHE"/>
    <n v="23"/>
    <n v="4"/>
    <n v="92"/>
    <x v="1"/>
    <x v="0"/>
    <d v="2022-02-13T00:00:00"/>
    <x v="1"/>
  </r>
  <r>
    <s v="TXN_6051216"/>
    <s v="CUST_07"/>
    <x v="7"/>
    <m/>
    <m/>
    <n v="10"/>
    <n v="275"/>
    <x v="1"/>
    <x v="0"/>
    <d v="2022-09-23T00:00:00"/>
    <x v="1"/>
  </r>
  <r>
    <s v="TXN_9707301"/>
    <s v="CUST_07"/>
    <x v="7"/>
    <s v="Item_13_CEA"/>
    <n v="23"/>
    <n v="5"/>
    <n v="115"/>
    <x v="0"/>
    <x v="1"/>
    <d v="2022-09-17T00:00:00"/>
    <x v="0"/>
  </r>
  <r>
    <s v="TXN_3883115"/>
    <s v="CUST_11"/>
    <x v="6"/>
    <s v="Item_23_EHE"/>
    <n v="38"/>
    <n v="3"/>
    <n v="114"/>
    <x v="2"/>
    <x v="1"/>
    <d v="2024-10-20T00:00:00"/>
    <x v="1"/>
  </r>
  <r>
    <s v="TXN_6252321"/>
    <s v="CUST_03"/>
    <x v="2"/>
    <s v="Item_1_BUT"/>
    <n v="5"/>
    <n v="10"/>
    <n v="50"/>
    <x v="1"/>
    <x v="0"/>
    <d v="2023-01-06T00:00:00"/>
    <x v="2"/>
  </r>
  <r>
    <s v="TXN_8177813"/>
    <s v="CUST_03"/>
    <x v="0"/>
    <s v="Item_2_PAT"/>
    <n v="6.5"/>
    <n v="5"/>
    <n v="32.5"/>
    <x v="1"/>
    <x v="1"/>
    <d v="2023-12-01T00:00:00"/>
    <x v="1"/>
  </r>
  <r>
    <s v="TXN_3070107"/>
    <s v="CUST_08"/>
    <x v="0"/>
    <s v="Item_4_PAT"/>
    <n v="9.5"/>
    <n v="10"/>
    <n v="95"/>
    <x v="0"/>
    <x v="0"/>
    <d v="2024-03-14T00:00:00"/>
    <x v="0"/>
  </r>
  <r>
    <s v="TXN_5873481"/>
    <s v="CUST_12"/>
    <x v="7"/>
    <s v="Item_25_CEA"/>
    <n v="41"/>
    <n v="1"/>
    <n v="41"/>
    <x v="2"/>
    <x v="1"/>
    <d v="2022-11-26T00:00:00"/>
    <x v="0"/>
  </r>
  <r>
    <s v="TXN_5623265"/>
    <s v="CUST_10"/>
    <x v="4"/>
    <s v="Item_20_FOOD"/>
    <n v="33.5"/>
    <n v="1"/>
    <n v="33.5"/>
    <x v="2"/>
    <x v="0"/>
    <d v="2023-06-05T00:00:00"/>
    <x v="2"/>
  </r>
  <r>
    <s v="TXN_9969255"/>
    <s v="CUST_10"/>
    <x v="7"/>
    <s v="Item_15_CEA"/>
    <n v="26"/>
    <n v="4"/>
    <n v="104"/>
    <x v="1"/>
    <x v="1"/>
    <d v="2024-06-11T00:00:00"/>
    <x v="0"/>
  </r>
  <r>
    <s v="TXN_9514388"/>
    <s v="CUST_22"/>
    <x v="4"/>
    <s v="Item_22_FOOD"/>
    <n v="36.5"/>
    <n v="5"/>
    <n v="182.5"/>
    <x v="1"/>
    <x v="0"/>
    <d v="2023-01-31T00:00:00"/>
    <x v="0"/>
  </r>
  <r>
    <s v="TXN_8466225"/>
    <s v="CUST_01"/>
    <x v="6"/>
    <s v="Item_19_EHE"/>
    <n v="32"/>
    <n v="10"/>
    <n v="320"/>
    <x v="2"/>
    <x v="0"/>
    <d v="2022-06-06T00:00:00"/>
    <x v="1"/>
  </r>
  <r>
    <s v="TXN_1188617"/>
    <s v="CUST_04"/>
    <x v="4"/>
    <s v="Item_14_FOOD"/>
    <n v="24.5"/>
    <n v="1"/>
    <n v="24.5"/>
    <x v="1"/>
    <x v="1"/>
    <d v="2024-02-19T00:00:00"/>
    <x v="2"/>
  </r>
  <r>
    <s v="TXN_7265411"/>
    <s v="CUST_08"/>
    <x v="0"/>
    <s v="Item_12_PAT"/>
    <n v="21.5"/>
    <n v="3"/>
    <n v="64.5"/>
    <x v="2"/>
    <x v="1"/>
    <d v="2023-09-14T00:00:00"/>
    <x v="2"/>
  </r>
  <r>
    <s v="TXN_6384068"/>
    <s v="CUST_09"/>
    <x v="3"/>
    <s v="Item_16_BEV"/>
    <n v="27.5"/>
    <n v="8"/>
    <n v="220"/>
    <x v="2"/>
    <x v="1"/>
    <d v="2022-06-13T00:00:00"/>
    <x v="2"/>
  </r>
  <r>
    <s v="TXN_7340795"/>
    <s v="CUST_01"/>
    <x v="6"/>
    <s v="Item_12_EHE"/>
    <n v="21.5"/>
    <n v="10"/>
    <n v="215"/>
    <x v="2"/>
    <x v="0"/>
    <d v="2023-06-03T00:00:00"/>
    <x v="1"/>
  </r>
  <r>
    <s v="TXN_3237512"/>
    <s v="CUST_12"/>
    <x v="4"/>
    <s v="Item_12_FOOD"/>
    <n v="21.5"/>
    <n v="9"/>
    <n v="193.5"/>
    <x v="2"/>
    <x v="1"/>
    <d v="2024-08-12T00:00:00"/>
    <x v="2"/>
  </r>
  <r>
    <s v="TXN_6136154"/>
    <s v="CUST_19"/>
    <x v="5"/>
    <s v="Item_8_FUR"/>
    <n v="15.5"/>
    <n v="7"/>
    <n v="108.5"/>
    <x v="0"/>
    <x v="1"/>
    <d v="2024-07-02T00:00:00"/>
    <x v="0"/>
  </r>
  <r>
    <s v="TXN_3713358"/>
    <s v="CUST_13"/>
    <x v="0"/>
    <s v="Item_7_PAT"/>
    <n v="14"/>
    <n v="10"/>
    <n v="140"/>
    <x v="0"/>
    <x v="1"/>
    <d v="2022-08-14T00:00:00"/>
    <x v="0"/>
  </r>
  <r>
    <s v="TXN_7799324"/>
    <s v="CUST_21"/>
    <x v="5"/>
    <m/>
    <n v="18.5"/>
    <m/>
    <m/>
    <x v="0"/>
    <x v="0"/>
    <d v="2023-10-31T00:00:00"/>
    <x v="0"/>
  </r>
  <r>
    <s v="TXN_2328560"/>
    <s v="CUST_16"/>
    <x v="1"/>
    <s v="Item_16_MILK"/>
    <n v="27.5"/>
    <n v="6"/>
    <n v="165"/>
    <x v="0"/>
    <x v="0"/>
    <d v="2024-12-28T00:00:00"/>
    <x v="1"/>
  </r>
  <r>
    <s v="TXN_3839216"/>
    <s v="CUST_04"/>
    <x v="4"/>
    <s v="Item_8_FOOD"/>
    <n v="15.5"/>
    <n v="4"/>
    <n v="62"/>
    <x v="1"/>
    <x v="1"/>
    <d v="2024-07-11T00:00:00"/>
    <x v="0"/>
  </r>
  <r>
    <s v="TXN_9302123"/>
    <s v="CUST_04"/>
    <x v="4"/>
    <m/>
    <m/>
    <n v="3"/>
    <n v="69"/>
    <x v="1"/>
    <x v="0"/>
    <d v="2022-11-26T00:00:00"/>
    <x v="1"/>
  </r>
  <r>
    <s v="TXN_6346223"/>
    <s v="CUST_04"/>
    <x v="0"/>
    <s v="Item_4_PAT"/>
    <n v="9.5"/>
    <n v="2"/>
    <n v="19"/>
    <x v="0"/>
    <x v="1"/>
    <d v="2022-11-08T00:00:00"/>
    <x v="0"/>
  </r>
  <r>
    <s v="TXN_5451832"/>
    <s v="CUST_06"/>
    <x v="2"/>
    <s v="Item_6_BUT"/>
    <n v="12.5"/>
    <n v="7"/>
    <n v="87.5"/>
    <x v="1"/>
    <x v="0"/>
    <d v="2024-07-12T00:00:00"/>
    <x v="1"/>
  </r>
  <r>
    <s v="TXN_5498917"/>
    <s v="CUST_12"/>
    <x v="6"/>
    <s v="Item_5_EHE"/>
    <n v="11"/>
    <n v="3"/>
    <n v="33"/>
    <x v="2"/>
    <x v="1"/>
    <d v="2024-07-25T00:00:00"/>
    <x v="1"/>
  </r>
  <r>
    <s v="TXN_5193416"/>
    <s v="CUST_05"/>
    <x v="1"/>
    <m/>
    <n v="14"/>
    <m/>
    <m/>
    <x v="0"/>
    <x v="0"/>
    <d v="2024-12-16T00:00:00"/>
    <x v="0"/>
  </r>
  <r>
    <s v="TXN_7409573"/>
    <s v="CUST_09"/>
    <x v="5"/>
    <s v="Item_25_FUR"/>
    <n v="41"/>
    <n v="9"/>
    <n v="369"/>
    <x v="0"/>
    <x v="0"/>
    <d v="2022-07-11T00:00:00"/>
    <x v="0"/>
  </r>
  <r>
    <s v="TXN_2407302"/>
    <s v="CUST_14"/>
    <x v="0"/>
    <m/>
    <n v="38"/>
    <m/>
    <m/>
    <x v="2"/>
    <x v="1"/>
    <d v="2022-02-25T00:00:00"/>
    <x v="1"/>
  </r>
  <r>
    <s v="TXN_8793256"/>
    <s v="CUST_06"/>
    <x v="3"/>
    <s v="Item_12_BEV"/>
    <n v="21.5"/>
    <n v="8"/>
    <n v="172"/>
    <x v="0"/>
    <x v="0"/>
    <d v="2024-04-11T00:00:00"/>
    <x v="1"/>
  </r>
  <r>
    <s v="TXN_7377726"/>
    <s v="CUST_05"/>
    <x v="3"/>
    <s v="Item_23_BEV"/>
    <n v="38"/>
    <n v="7"/>
    <n v="266"/>
    <x v="2"/>
    <x v="1"/>
    <d v="2024-11-08T00:00:00"/>
    <x v="2"/>
  </r>
  <r>
    <s v="TXN_4357861"/>
    <s v="CUST_22"/>
    <x v="4"/>
    <s v="Item_20_FOOD"/>
    <n v="33.5"/>
    <n v="3"/>
    <n v="100.5"/>
    <x v="2"/>
    <x v="1"/>
    <d v="2025-01-15T00:00:00"/>
    <x v="1"/>
  </r>
  <r>
    <s v="TXN_7384665"/>
    <s v="CUST_14"/>
    <x v="5"/>
    <s v="Item_5_FUR"/>
    <n v="11"/>
    <n v="3"/>
    <n v="33"/>
    <x v="0"/>
    <x v="0"/>
    <d v="2024-07-27T00:00:00"/>
    <x v="2"/>
  </r>
  <r>
    <s v="TXN_1580488"/>
    <s v="CUST_13"/>
    <x v="3"/>
    <s v="Item_25_BEV"/>
    <n v="41"/>
    <n v="9"/>
    <n v="369"/>
    <x v="1"/>
    <x v="1"/>
    <d v="2024-08-20T00:00:00"/>
    <x v="2"/>
  </r>
  <r>
    <s v="TXN_4459903"/>
    <s v="CUST_24"/>
    <x v="4"/>
    <s v="Item_25_FOOD"/>
    <n v="41"/>
    <n v="4"/>
    <n v="164"/>
    <x v="1"/>
    <x v="1"/>
    <d v="2023-04-12T00:00:00"/>
    <x v="2"/>
  </r>
  <r>
    <s v="TXN_6950924"/>
    <s v="CUST_05"/>
    <x v="2"/>
    <s v="Item_17_BUT"/>
    <n v="29"/>
    <n v="7"/>
    <n v="203"/>
    <x v="0"/>
    <x v="0"/>
    <d v="2022-02-12T00:00:00"/>
    <x v="2"/>
  </r>
  <r>
    <s v="TXN_5842189"/>
    <s v="CUST_02"/>
    <x v="0"/>
    <s v="Item_9_PAT"/>
    <n v="17"/>
    <n v="6"/>
    <n v="102"/>
    <x v="0"/>
    <x v="0"/>
    <d v="2023-01-18T00:00:00"/>
    <x v="2"/>
  </r>
  <r>
    <s v="TXN_8296076"/>
    <s v="CUST_09"/>
    <x v="0"/>
    <s v="Item_11_PAT"/>
    <n v="20"/>
    <n v="10"/>
    <n v="200"/>
    <x v="0"/>
    <x v="0"/>
    <d v="2024-04-18T00:00:00"/>
    <x v="1"/>
  </r>
  <r>
    <s v="TXN_1198181"/>
    <s v="CUST_25"/>
    <x v="4"/>
    <s v="Item_12_FOOD"/>
    <n v="21.5"/>
    <n v="5"/>
    <n v="107.5"/>
    <x v="2"/>
    <x v="0"/>
    <d v="2024-04-28T00:00:00"/>
    <x v="0"/>
  </r>
  <r>
    <s v="TXN_3286135"/>
    <s v="CUST_05"/>
    <x v="3"/>
    <s v="Item_17_BEV"/>
    <n v="29"/>
    <n v="8"/>
    <n v="232"/>
    <x v="2"/>
    <x v="0"/>
    <d v="2024-09-21T00:00:00"/>
    <x v="0"/>
  </r>
  <r>
    <s v="TXN_6004569"/>
    <s v="CUST_03"/>
    <x v="1"/>
    <s v="Item_4_MILK"/>
    <n v="9.5"/>
    <n v="6"/>
    <n v="57"/>
    <x v="1"/>
    <x v="1"/>
    <d v="2024-07-17T00:00:00"/>
    <x v="2"/>
  </r>
  <r>
    <s v="TXN_7987242"/>
    <s v="CUST_10"/>
    <x v="5"/>
    <s v="Item_3_FUR"/>
    <n v="8"/>
    <n v="4"/>
    <n v="32"/>
    <x v="2"/>
    <x v="0"/>
    <d v="2023-11-05T00:00:00"/>
    <x v="0"/>
  </r>
  <r>
    <s v="TXN_7782445"/>
    <s v="CUST_13"/>
    <x v="0"/>
    <s v="Item_24_PAT"/>
    <n v="39.5"/>
    <n v="9"/>
    <n v="355.5"/>
    <x v="0"/>
    <x v="1"/>
    <d v="2024-07-30T00:00:00"/>
    <x v="0"/>
  </r>
  <r>
    <s v="TXN_9135404"/>
    <s v="CUST_06"/>
    <x v="4"/>
    <s v="Item_21_FOOD"/>
    <n v="35"/>
    <n v="8"/>
    <n v="280"/>
    <x v="2"/>
    <x v="0"/>
    <d v="2024-03-25T00:00:00"/>
    <x v="2"/>
  </r>
  <r>
    <s v="TXN_6470413"/>
    <s v="CUST_11"/>
    <x v="3"/>
    <s v="Item_2_BEV"/>
    <n v="6.5"/>
    <n v="5"/>
    <n v="32.5"/>
    <x v="2"/>
    <x v="1"/>
    <d v="2022-09-18T00:00:00"/>
    <x v="0"/>
  </r>
  <r>
    <s v="TXN_2669850"/>
    <s v="CUST_22"/>
    <x v="6"/>
    <m/>
    <n v="29"/>
    <m/>
    <m/>
    <x v="2"/>
    <x v="0"/>
    <d v="2024-06-07T00:00:00"/>
    <x v="0"/>
  </r>
  <r>
    <s v="TXN_2781560"/>
    <s v="CUST_05"/>
    <x v="4"/>
    <s v="Item_12_FOOD"/>
    <n v="21.5"/>
    <n v="2"/>
    <n v="43"/>
    <x v="0"/>
    <x v="0"/>
    <d v="2024-02-06T00:00:00"/>
    <x v="2"/>
  </r>
  <r>
    <s v="TXN_5526938"/>
    <s v="CUST_20"/>
    <x v="0"/>
    <s v="Item_11_PAT"/>
    <n v="20"/>
    <n v="3"/>
    <n v="60"/>
    <x v="1"/>
    <x v="1"/>
    <d v="2022-12-31T00:00:00"/>
    <x v="2"/>
  </r>
  <r>
    <s v="TXN_5156632"/>
    <s v="CUST_23"/>
    <x v="1"/>
    <s v="Item_11_MILK"/>
    <n v="20"/>
    <n v="7"/>
    <n v="140"/>
    <x v="0"/>
    <x v="1"/>
    <d v="2024-07-04T00:00:00"/>
    <x v="1"/>
  </r>
  <r>
    <s v="TXN_2041673"/>
    <s v="CUST_10"/>
    <x v="5"/>
    <s v="Item_17_FUR"/>
    <n v="29"/>
    <n v="7"/>
    <n v="203"/>
    <x v="0"/>
    <x v="1"/>
    <d v="2023-05-27T00:00:00"/>
    <x v="2"/>
  </r>
  <r>
    <s v="TXN_4130909"/>
    <s v="CUST_21"/>
    <x v="5"/>
    <s v="Item_15_FUR"/>
    <n v="26"/>
    <n v="10"/>
    <n v="260"/>
    <x v="0"/>
    <x v="1"/>
    <d v="2022-07-08T00:00:00"/>
    <x v="2"/>
  </r>
  <r>
    <s v="TXN_8940025"/>
    <s v="CUST_11"/>
    <x v="1"/>
    <m/>
    <n v="15.5"/>
    <m/>
    <m/>
    <x v="1"/>
    <x v="0"/>
    <d v="2022-07-24T00:00:00"/>
    <x v="0"/>
  </r>
  <r>
    <s v="TXN_4053566"/>
    <s v="CUST_17"/>
    <x v="4"/>
    <s v="Item_5_FOOD"/>
    <n v="11"/>
    <n v="4"/>
    <n v="44"/>
    <x v="1"/>
    <x v="1"/>
    <d v="2022-12-28T00:00:00"/>
    <x v="1"/>
  </r>
  <r>
    <s v="TXN_2746396"/>
    <s v="CUST_11"/>
    <x v="1"/>
    <s v="Item_16_MILK"/>
    <n v="27.5"/>
    <n v="3"/>
    <n v="82.5"/>
    <x v="2"/>
    <x v="0"/>
    <d v="2023-08-24T00:00:00"/>
    <x v="0"/>
  </r>
  <r>
    <s v="TXN_8258782"/>
    <s v="CUST_10"/>
    <x v="7"/>
    <s v="Item_25_CEA"/>
    <n v="41"/>
    <n v="8"/>
    <n v="328"/>
    <x v="2"/>
    <x v="0"/>
    <d v="2022-01-05T00:00:00"/>
    <x v="0"/>
  </r>
  <r>
    <s v="TXN_3998952"/>
    <s v="CUST_18"/>
    <x v="5"/>
    <s v="Item_14_FUR"/>
    <n v="24.5"/>
    <n v="2"/>
    <n v="49"/>
    <x v="0"/>
    <x v="1"/>
    <d v="2023-12-12T00:00:00"/>
    <x v="1"/>
  </r>
  <r>
    <s v="TXN_1010976"/>
    <s v="CUST_07"/>
    <x v="7"/>
    <s v="Item_12_CEA"/>
    <n v="21.5"/>
    <n v="5"/>
    <n v="107.5"/>
    <x v="0"/>
    <x v="1"/>
    <d v="2022-06-30T00:00:00"/>
    <x v="2"/>
  </r>
  <r>
    <s v="TXN_3927009"/>
    <s v="CUST_25"/>
    <x v="2"/>
    <s v="Item_25_BUT"/>
    <n v="41"/>
    <n v="3"/>
    <n v="123"/>
    <x v="1"/>
    <x v="1"/>
    <d v="2022-05-29T00:00:00"/>
    <x v="2"/>
  </r>
  <r>
    <s v="TXN_8949319"/>
    <s v="CUST_20"/>
    <x v="1"/>
    <s v="Item_23_MILK"/>
    <n v="38"/>
    <n v="10"/>
    <n v="380"/>
    <x v="1"/>
    <x v="1"/>
    <d v="2022-12-31T00:00:00"/>
    <x v="1"/>
  </r>
  <r>
    <s v="TXN_6179212"/>
    <s v="CUST_05"/>
    <x v="1"/>
    <s v="Item_17_MILK"/>
    <n v="29"/>
    <n v="3"/>
    <n v="87"/>
    <x v="0"/>
    <x v="0"/>
    <d v="2022-01-08T00:00:00"/>
    <x v="1"/>
  </r>
  <r>
    <s v="TXN_1519431"/>
    <s v="CUST_05"/>
    <x v="6"/>
    <s v="Item_12_EHE"/>
    <n v="21.5"/>
    <n v="2"/>
    <n v="43"/>
    <x v="0"/>
    <x v="1"/>
    <d v="2023-11-09T00:00:00"/>
    <x v="1"/>
  </r>
  <r>
    <s v="TXN_9862828"/>
    <s v="CUST_18"/>
    <x v="2"/>
    <s v="Item_22_BUT"/>
    <n v="36.5"/>
    <n v="1"/>
    <n v="36.5"/>
    <x v="0"/>
    <x v="1"/>
    <d v="2025-01-03T00:00:00"/>
    <x v="2"/>
  </r>
  <r>
    <s v="TXN_4876845"/>
    <s v="CUST_12"/>
    <x v="1"/>
    <s v="Item_22_MILK"/>
    <n v="36.5"/>
    <n v="8"/>
    <n v="292"/>
    <x v="1"/>
    <x v="1"/>
    <d v="2022-01-29T00:00:00"/>
    <x v="0"/>
  </r>
  <r>
    <s v="TXN_5288559"/>
    <s v="CUST_25"/>
    <x v="3"/>
    <s v="Item_15_BEV"/>
    <n v="26"/>
    <n v="8"/>
    <n v="208"/>
    <x v="0"/>
    <x v="0"/>
    <d v="2023-06-28T00:00:00"/>
    <x v="0"/>
  </r>
  <r>
    <s v="TXN_5953662"/>
    <s v="CUST_10"/>
    <x v="3"/>
    <s v="Item_12_BEV"/>
    <n v="21.5"/>
    <n v="2"/>
    <n v="43"/>
    <x v="1"/>
    <x v="1"/>
    <d v="2022-12-02T00:00:00"/>
    <x v="0"/>
  </r>
  <r>
    <s v="TXN_4783225"/>
    <s v="CUST_15"/>
    <x v="6"/>
    <s v="Item_25_EHE"/>
    <n v="41"/>
    <n v="5"/>
    <n v="205"/>
    <x v="0"/>
    <x v="1"/>
    <d v="2023-07-08T00:00:00"/>
    <x v="2"/>
  </r>
  <r>
    <s v="TXN_4523181"/>
    <s v="CUST_14"/>
    <x v="7"/>
    <s v="Item_9_CEA"/>
    <n v="17"/>
    <n v="1"/>
    <n v="17"/>
    <x v="2"/>
    <x v="0"/>
    <d v="2022-08-11T00:00:00"/>
    <x v="2"/>
  </r>
  <r>
    <s v="TXN_5504521"/>
    <s v="CUST_05"/>
    <x v="3"/>
    <m/>
    <n v="35"/>
    <m/>
    <m/>
    <x v="0"/>
    <x v="1"/>
    <d v="2024-04-19T00:00:00"/>
    <x v="1"/>
  </r>
  <r>
    <s v="TXN_5132787"/>
    <s v="CUST_10"/>
    <x v="6"/>
    <s v="Item_10_EHE"/>
    <n v="18.5"/>
    <n v="5"/>
    <n v="92.5"/>
    <x v="1"/>
    <x v="0"/>
    <d v="2023-06-12T00:00:00"/>
    <x v="2"/>
  </r>
  <r>
    <s v="TXN_1993111"/>
    <s v="CUST_06"/>
    <x v="1"/>
    <s v="Item_16_MILK"/>
    <n v="27.5"/>
    <n v="5"/>
    <n v="137.5"/>
    <x v="0"/>
    <x v="1"/>
    <d v="2023-09-18T00:00:00"/>
    <x v="2"/>
  </r>
  <r>
    <s v="TXN_2404874"/>
    <s v="CUST_05"/>
    <x v="0"/>
    <s v="Item_7_PAT"/>
    <n v="14"/>
    <n v="10"/>
    <n v="140"/>
    <x v="0"/>
    <x v="1"/>
    <d v="2024-08-16T00:00:00"/>
    <x v="2"/>
  </r>
  <r>
    <s v="TXN_1047304"/>
    <s v="CUST_08"/>
    <x v="3"/>
    <s v="Item_5_BEV"/>
    <n v="11"/>
    <n v="1"/>
    <n v="11"/>
    <x v="2"/>
    <x v="1"/>
    <d v="2023-10-25T00:00:00"/>
    <x v="1"/>
  </r>
  <r>
    <s v="TXN_9664075"/>
    <s v="CUST_20"/>
    <x v="1"/>
    <s v="Item_1_MILK"/>
    <n v="5"/>
    <n v="5"/>
    <n v="25"/>
    <x v="2"/>
    <x v="0"/>
    <d v="2023-10-29T00:00:00"/>
    <x v="1"/>
  </r>
  <r>
    <s v="TXN_8756425"/>
    <s v="CUST_16"/>
    <x v="0"/>
    <s v="Item_8_PAT"/>
    <n v="15.5"/>
    <n v="1"/>
    <n v="15.5"/>
    <x v="2"/>
    <x v="1"/>
    <d v="2024-12-20T00:00:00"/>
    <x v="2"/>
  </r>
  <r>
    <s v="TXN_9850952"/>
    <s v="CUST_06"/>
    <x v="5"/>
    <s v="Item_2_FUR"/>
    <n v="6.5"/>
    <n v="1"/>
    <n v="6.5"/>
    <x v="0"/>
    <x v="1"/>
    <d v="2023-09-14T00:00:00"/>
    <x v="0"/>
  </r>
  <r>
    <s v="TXN_2548154"/>
    <s v="CUST_09"/>
    <x v="0"/>
    <s v="Item_9_PAT"/>
    <n v="17"/>
    <n v="8"/>
    <n v="136"/>
    <x v="1"/>
    <x v="1"/>
    <d v="2023-05-18T00:00:00"/>
    <x v="0"/>
  </r>
  <r>
    <s v="TXN_2194494"/>
    <s v="CUST_13"/>
    <x v="4"/>
    <s v="Item_16_FOOD"/>
    <n v="27.5"/>
    <n v="3"/>
    <n v="82.5"/>
    <x v="2"/>
    <x v="0"/>
    <d v="2024-05-05T00:00:00"/>
    <x v="1"/>
  </r>
  <r>
    <s v="TXN_5016365"/>
    <s v="CUST_04"/>
    <x v="4"/>
    <s v="Item_3_FOOD"/>
    <n v="8"/>
    <n v="2"/>
    <n v="16"/>
    <x v="0"/>
    <x v="0"/>
    <d v="2025-01-08T00:00:00"/>
    <x v="1"/>
  </r>
  <r>
    <s v="TXN_7531055"/>
    <s v="CUST_09"/>
    <x v="0"/>
    <s v="Item_15_PAT"/>
    <n v="26"/>
    <n v="7"/>
    <n v="182"/>
    <x v="1"/>
    <x v="1"/>
    <d v="2022-06-02T00:00:00"/>
    <x v="0"/>
  </r>
  <r>
    <s v="TXN_6450172"/>
    <s v="CUST_06"/>
    <x v="1"/>
    <s v="Item_24_MILK"/>
    <n v="39.5"/>
    <n v="8"/>
    <n v="316"/>
    <x v="2"/>
    <x v="1"/>
    <d v="2022-08-09T00:00:00"/>
    <x v="1"/>
  </r>
  <r>
    <s v="TXN_8332080"/>
    <s v="CUST_08"/>
    <x v="1"/>
    <m/>
    <m/>
    <n v="7"/>
    <n v="192.5"/>
    <x v="0"/>
    <x v="0"/>
    <d v="2024-08-27T00:00:00"/>
    <x v="2"/>
  </r>
  <r>
    <s v="TXN_3961169"/>
    <s v="CUST_13"/>
    <x v="5"/>
    <s v="Item_21_FUR"/>
    <n v="35"/>
    <n v="8"/>
    <n v="280"/>
    <x v="2"/>
    <x v="1"/>
    <d v="2022-11-16T00:00:00"/>
    <x v="0"/>
  </r>
  <r>
    <s v="TXN_8824211"/>
    <s v="CUST_22"/>
    <x v="0"/>
    <s v="Item_9_PAT"/>
    <n v="17"/>
    <n v="8"/>
    <n v="136"/>
    <x v="1"/>
    <x v="1"/>
    <d v="2024-03-19T00:00:00"/>
    <x v="1"/>
  </r>
  <r>
    <s v="TXN_6920044"/>
    <s v="CUST_09"/>
    <x v="0"/>
    <m/>
    <n v="15.5"/>
    <m/>
    <m/>
    <x v="2"/>
    <x v="0"/>
    <d v="2024-08-08T00:00:00"/>
    <x v="0"/>
  </r>
  <r>
    <s v="TXN_9696371"/>
    <s v="CUST_14"/>
    <x v="3"/>
    <s v="Item_16_BEV"/>
    <n v="27.5"/>
    <n v="10"/>
    <n v="275"/>
    <x v="0"/>
    <x v="0"/>
    <d v="2024-09-22T00:00:00"/>
    <x v="1"/>
  </r>
  <r>
    <s v="TXN_9386377"/>
    <s v="CUST_07"/>
    <x v="2"/>
    <s v="Item_7_BUT"/>
    <n v="14"/>
    <n v="9"/>
    <n v="126"/>
    <x v="2"/>
    <x v="1"/>
    <d v="2024-02-27T00:00:00"/>
    <x v="1"/>
  </r>
  <r>
    <s v="TXN_4649181"/>
    <s v="CUST_17"/>
    <x v="7"/>
    <s v="Item_10_CEA"/>
    <n v="18.5"/>
    <n v="9"/>
    <n v="166.5"/>
    <x v="2"/>
    <x v="1"/>
    <d v="2024-09-22T00:00:00"/>
    <x v="2"/>
  </r>
  <r>
    <s v="TXN_5985386"/>
    <s v="CUST_12"/>
    <x v="6"/>
    <s v="Item_1_EHE"/>
    <n v="5"/>
    <n v="1"/>
    <n v="5"/>
    <x v="2"/>
    <x v="1"/>
    <d v="2023-01-03T00:00:00"/>
    <x v="2"/>
  </r>
  <r>
    <s v="TXN_3432541"/>
    <s v="CUST_10"/>
    <x v="5"/>
    <s v="Item_13_FUR"/>
    <n v="23"/>
    <n v="8"/>
    <n v="184"/>
    <x v="2"/>
    <x v="0"/>
    <d v="2023-04-01T00:00:00"/>
    <x v="0"/>
  </r>
  <r>
    <s v="TXN_4406496"/>
    <s v="CUST_18"/>
    <x v="6"/>
    <s v="Item_13_EHE"/>
    <n v="23"/>
    <n v="3"/>
    <n v="69"/>
    <x v="1"/>
    <x v="1"/>
    <d v="2024-09-16T00:00:00"/>
    <x v="1"/>
  </r>
  <r>
    <s v="TXN_5839296"/>
    <s v="CUST_11"/>
    <x v="3"/>
    <s v="Item_7_BEV"/>
    <n v="14"/>
    <n v="6"/>
    <n v="84"/>
    <x v="2"/>
    <x v="0"/>
    <d v="2023-08-25T00:00:00"/>
    <x v="1"/>
  </r>
  <r>
    <s v="TXN_5600766"/>
    <s v="CUST_21"/>
    <x v="4"/>
    <s v="Item_14_FOOD"/>
    <n v="24.5"/>
    <n v="5"/>
    <n v="122.5"/>
    <x v="1"/>
    <x v="1"/>
    <d v="2022-04-10T00:00:00"/>
    <x v="1"/>
  </r>
  <r>
    <s v="TXN_3811009"/>
    <s v="CUST_03"/>
    <x v="3"/>
    <s v="Item_22_BEV"/>
    <n v="36.5"/>
    <n v="5"/>
    <n v="182.5"/>
    <x v="1"/>
    <x v="1"/>
    <d v="2023-06-12T00:00:00"/>
    <x v="2"/>
  </r>
  <r>
    <s v="TXN_2442022"/>
    <s v="CUST_07"/>
    <x v="1"/>
    <s v="Item_12_MILK"/>
    <n v="21.5"/>
    <n v="8"/>
    <n v="172"/>
    <x v="1"/>
    <x v="0"/>
    <d v="2023-09-03T00:00:00"/>
    <x v="0"/>
  </r>
  <r>
    <s v="TXN_9053395"/>
    <s v="CUST_11"/>
    <x v="6"/>
    <m/>
    <m/>
    <n v="10"/>
    <n v="230"/>
    <x v="0"/>
    <x v="0"/>
    <d v="2022-08-27T00:00:00"/>
    <x v="0"/>
  </r>
  <r>
    <s v="TXN_2223571"/>
    <s v="CUST_24"/>
    <x v="0"/>
    <m/>
    <m/>
    <n v="9"/>
    <n v="288"/>
    <x v="1"/>
    <x v="1"/>
    <d v="2022-11-14T00:00:00"/>
    <x v="0"/>
  </r>
  <r>
    <s v="TXN_3268265"/>
    <s v="CUST_24"/>
    <x v="4"/>
    <s v="Item_14_FOOD"/>
    <n v="24.5"/>
    <n v="3"/>
    <n v="73.5"/>
    <x v="1"/>
    <x v="0"/>
    <d v="2023-01-10T00:00:00"/>
    <x v="0"/>
  </r>
  <r>
    <s v="TXN_4264920"/>
    <s v="CUST_22"/>
    <x v="1"/>
    <s v="Item_17_MILK"/>
    <n v="29"/>
    <n v="6"/>
    <n v="174"/>
    <x v="2"/>
    <x v="0"/>
    <d v="2022-02-04T00:00:00"/>
    <x v="2"/>
  </r>
  <r>
    <s v="TXN_3625744"/>
    <s v="CUST_23"/>
    <x v="4"/>
    <s v="Item_11_FOOD"/>
    <n v="20"/>
    <n v="6"/>
    <n v="120"/>
    <x v="1"/>
    <x v="0"/>
    <d v="2024-08-29T00:00:00"/>
    <x v="0"/>
  </r>
  <r>
    <s v="TXN_9150818"/>
    <s v="CUST_22"/>
    <x v="3"/>
    <s v="Item_25_BEV"/>
    <n v="41"/>
    <n v="9"/>
    <n v="369"/>
    <x v="2"/>
    <x v="1"/>
    <d v="2022-04-13T00:00:00"/>
    <x v="0"/>
  </r>
  <r>
    <s v="TXN_5529274"/>
    <s v="CUST_17"/>
    <x v="1"/>
    <s v="Item_8_MILK"/>
    <n v="15.5"/>
    <n v="2"/>
    <n v="31"/>
    <x v="0"/>
    <x v="1"/>
    <d v="2024-05-28T00:00:00"/>
    <x v="1"/>
  </r>
  <r>
    <s v="TXN_3070264"/>
    <s v="CUST_18"/>
    <x v="6"/>
    <s v="Item_4_EHE"/>
    <n v="9.5"/>
    <n v="1"/>
    <n v="9.5"/>
    <x v="0"/>
    <x v="0"/>
    <d v="2024-11-27T00:00:00"/>
    <x v="0"/>
  </r>
  <r>
    <s v="TXN_7199751"/>
    <s v="CUST_12"/>
    <x v="2"/>
    <s v="Item_15_BUT"/>
    <n v="26"/>
    <n v="5"/>
    <n v="130"/>
    <x v="1"/>
    <x v="1"/>
    <d v="2024-11-18T00:00:00"/>
    <x v="1"/>
  </r>
  <r>
    <s v="TXN_5942238"/>
    <s v="CUST_12"/>
    <x v="3"/>
    <s v="Item_6_BEV"/>
    <n v="12.5"/>
    <n v="1"/>
    <n v="12.5"/>
    <x v="2"/>
    <x v="0"/>
    <d v="2023-05-01T00:00:00"/>
    <x v="0"/>
  </r>
  <r>
    <s v="TXN_4595269"/>
    <s v="CUST_14"/>
    <x v="2"/>
    <s v="Item_19_BUT"/>
    <n v="32"/>
    <n v="3"/>
    <n v="96"/>
    <x v="0"/>
    <x v="1"/>
    <d v="2022-12-26T00:00:00"/>
    <x v="0"/>
  </r>
  <r>
    <s v="TXN_1263895"/>
    <s v="CUST_15"/>
    <x v="6"/>
    <s v="Item_20_EHE"/>
    <n v="33.5"/>
    <n v="10"/>
    <n v="335"/>
    <x v="1"/>
    <x v="1"/>
    <d v="2024-03-16T00:00:00"/>
    <x v="0"/>
  </r>
  <r>
    <s v="TXN_2678332"/>
    <s v="CUST_19"/>
    <x v="4"/>
    <s v="Item_14_FOOD"/>
    <n v="24.5"/>
    <n v="9"/>
    <n v="220.5"/>
    <x v="2"/>
    <x v="0"/>
    <d v="2023-01-20T00:00:00"/>
    <x v="2"/>
  </r>
  <r>
    <s v="TXN_4469798"/>
    <s v="CUST_12"/>
    <x v="5"/>
    <s v="Item_11_FUR"/>
    <n v="20"/>
    <n v="6"/>
    <n v="120"/>
    <x v="0"/>
    <x v="1"/>
    <d v="2022-05-04T00:00:00"/>
    <x v="0"/>
  </r>
  <r>
    <s v="TXN_3603564"/>
    <s v="CUST_21"/>
    <x v="6"/>
    <s v="Item_19_EHE"/>
    <n v="32"/>
    <n v="6"/>
    <n v="192"/>
    <x v="1"/>
    <x v="1"/>
    <d v="2024-01-09T00:00:00"/>
    <x v="0"/>
  </r>
  <r>
    <s v="TXN_8293931"/>
    <s v="CUST_24"/>
    <x v="2"/>
    <s v="Item_23_BUT"/>
    <n v="38"/>
    <n v="5"/>
    <n v="190"/>
    <x v="1"/>
    <x v="0"/>
    <d v="2022-02-23T00:00:00"/>
    <x v="2"/>
  </r>
  <r>
    <s v="TXN_4359913"/>
    <s v="CUST_23"/>
    <x v="1"/>
    <s v="Item_19_MILK"/>
    <n v="32"/>
    <n v="4"/>
    <n v="128"/>
    <x v="2"/>
    <x v="0"/>
    <d v="2022-06-17T00:00:00"/>
    <x v="1"/>
  </r>
  <r>
    <s v="TXN_4405059"/>
    <s v="CUST_21"/>
    <x v="4"/>
    <s v="Item_7_FOOD"/>
    <n v="14"/>
    <n v="6"/>
    <n v="84"/>
    <x v="0"/>
    <x v="0"/>
    <d v="2024-09-19T00:00:00"/>
    <x v="0"/>
  </r>
  <r>
    <s v="TXN_2847928"/>
    <s v="CUST_20"/>
    <x v="7"/>
    <s v="Item_17_CEA"/>
    <n v="29"/>
    <n v="6"/>
    <n v="174"/>
    <x v="0"/>
    <x v="1"/>
    <d v="2022-05-11T00:00:00"/>
    <x v="0"/>
  </r>
  <r>
    <s v="TXN_1666199"/>
    <s v="CUST_09"/>
    <x v="6"/>
    <s v="Item_12_EHE"/>
    <n v="21.5"/>
    <n v="7"/>
    <n v="150.5"/>
    <x v="1"/>
    <x v="0"/>
    <d v="2023-02-24T00:00:00"/>
    <x v="0"/>
  </r>
  <r>
    <s v="TXN_6001401"/>
    <s v="CUST_13"/>
    <x v="2"/>
    <s v="Item_1_BUT"/>
    <n v="5"/>
    <n v="5"/>
    <n v="25"/>
    <x v="2"/>
    <x v="0"/>
    <d v="2022-06-29T00:00:00"/>
    <x v="0"/>
  </r>
  <r>
    <s v="TXN_5678337"/>
    <s v="CUST_20"/>
    <x v="3"/>
    <s v="Item_15_BEV"/>
    <n v="26"/>
    <n v="8"/>
    <n v="208"/>
    <x v="2"/>
    <x v="0"/>
    <d v="2022-01-11T00:00:00"/>
    <x v="2"/>
  </r>
  <r>
    <s v="TXN_4665834"/>
    <s v="CUST_04"/>
    <x v="1"/>
    <s v="Item_5_MILK"/>
    <n v="11"/>
    <n v="8"/>
    <n v="88"/>
    <x v="1"/>
    <x v="0"/>
    <d v="2023-12-05T00:00:00"/>
    <x v="2"/>
  </r>
  <r>
    <s v="TXN_6718947"/>
    <s v="CUST_16"/>
    <x v="0"/>
    <s v="Item_8_PAT"/>
    <n v="15.5"/>
    <n v="8"/>
    <n v="124"/>
    <x v="1"/>
    <x v="1"/>
    <d v="2024-04-07T00:00:00"/>
    <x v="1"/>
  </r>
  <r>
    <s v="TXN_5985157"/>
    <s v="CUST_25"/>
    <x v="2"/>
    <s v="Item_20_BUT"/>
    <n v="33.5"/>
    <n v="7"/>
    <n v="234.5"/>
    <x v="0"/>
    <x v="0"/>
    <d v="2022-07-13T00:00:00"/>
    <x v="1"/>
  </r>
  <r>
    <s v="TXN_6292395"/>
    <s v="CUST_08"/>
    <x v="4"/>
    <m/>
    <n v="18.5"/>
    <m/>
    <m/>
    <x v="0"/>
    <x v="1"/>
    <d v="2023-07-11T00:00:00"/>
    <x v="0"/>
  </r>
  <r>
    <s v="TXN_1640857"/>
    <s v="CUST_10"/>
    <x v="3"/>
    <s v="Item_25_BEV"/>
    <n v="41"/>
    <n v="4"/>
    <n v="164"/>
    <x v="0"/>
    <x v="1"/>
    <d v="2024-03-16T00:00:00"/>
    <x v="0"/>
  </r>
  <r>
    <s v="TXN_5990910"/>
    <s v="CUST_05"/>
    <x v="4"/>
    <s v="Item_23_FOOD"/>
    <n v="38"/>
    <n v="6"/>
    <n v="228"/>
    <x v="2"/>
    <x v="0"/>
    <d v="2024-08-02T00:00:00"/>
    <x v="0"/>
  </r>
  <r>
    <s v="TXN_8736586"/>
    <s v="CUST_10"/>
    <x v="1"/>
    <s v="Item_1_MILK"/>
    <n v="5"/>
    <n v="5"/>
    <n v="25"/>
    <x v="1"/>
    <x v="0"/>
    <d v="2022-04-01T00:00:00"/>
    <x v="0"/>
  </r>
  <r>
    <s v="TXN_1371395"/>
    <s v="CUST_19"/>
    <x v="4"/>
    <s v="Item_25_FOOD"/>
    <n v="41"/>
    <n v="3"/>
    <n v="123"/>
    <x v="1"/>
    <x v="1"/>
    <d v="2024-07-12T00:00:00"/>
    <x v="0"/>
  </r>
  <r>
    <s v="TXN_9813497"/>
    <s v="CUST_12"/>
    <x v="2"/>
    <s v="Item_20_BUT"/>
    <n v="33.5"/>
    <n v="1"/>
    <n v="33.5"/>
    <x v="0"/>
    <x v="1"/>
    <d v="2023-04-12T00:00:00"/>
    <x v="0"/>
  </r>
  <r>
    <s v="TXN_6448726"/>
    <s v="CUST_10"/>
    <x v="2"/>
    <s v="Item_3_BUT"/>
    <n v="8"/>
    <n v="10"/>
    <n v="80"/>
    <x v="1"/>
    <x v="1"/>
    <d v="2022-12-07T00:00:00"/>
    <x v="2"/>
  </r>
  <r>
    <s v="TXN_4747660"/>
    <s v="CUST_16"/>
    <x v="4"/>
    <s v="Item_15_FOOD"/>
    <n v="26"/>
    <n v="9"/>
    <n v="234"/>
    <x v="1"/>
    <x v="1"/>
    <d v="2022-07-07T00:00:00"/>
    <x v="0"/>
  </r>
  <r>
    <s v="TXN_1422139"/>
    <s v="CUST_12"/>
    <x v="2"/>
    <s v="Item_4_BUT"/>
    <n v="9.5"/>
    <n v="6"/>
    <n v="57"/>
    <x v="1"/>
    <x v="0"/>
    <d v="2023-02-01T00:00:00"/>
    <x v="0"/>
  </r>
  <r>
    <s v="TXN_7180171"/>
    <s v="CUST_09"/>
    <x v="7"/>
    <s v="Item_20_CEA"/>
    <n v="33.5"/>
    <n v="6"/>
    <n v="201"/>
    <x v="0"/>
    <x v="0"/>
    <d v="2022-06-05T00:00:00"/>
    <x v="2"/>
  </r>
  <r>
    <s v="TXN_7138473"/>
    <s v="CUST_11"/>
    <x v="2"/>
    <s v="Item_23_BUT"/>
    <n v="38"/>
    <n v="10"/>
    <n v="380"/>
    <x v="0"/>
    <x v="1"/>
    <d v="2023-04-07T00:00:00"/>
    <x v="0"/>
  </r>
  <r>
    <s v="TXN_4882136"/>
    <s v="CUST_10"/>
    <x v="7"/>
    <s v="Item_5_CEA"/>
    <n v="11"/>
    <n v="9"/>
    <n v="99"/>
    <x v="0"/>
    <x v="0"/>
    <d v="2024-12-09T00:00:00"/>
    <x v="0"/>
  </r>
  <r>
    <s v="TXN_6170543"/>
    <s v="CUST_08"/>
    <x v="5"/>
    <s v="Item_2_FUR"/>
    <n v="6.5"/>
    <n v="1"/>
    <n v="6.5"/>
    <x v="1"/>
    <x v="1"/>
    <d v="2024-11-13T00:00:00"/>
    <x v="0"/>
  </r>
  <r>
    <s v="TXN_3747474"/>
    <s v="CUST_01"/>
    <x v="6"/>
    <s v="Item_7_EHE"/>
    <n v="14"/>
    <n v="10"/>
    <n v="140"/>
    <x v="2"/>
    <x v="1"/>
    <d v="2023-07-17T00:00:00"/>
    <x v="0"/>
  </r>
  <r>
    <s v="TXN_2196056"/>
    <s v="CUST_02"/>
    <x v="1"/>
    <s v="Item_1_MILK"/>
    <n v="5"/>
    <n v="3"/>
    <n v="15"/>
    <x v="1"/>
    <x v="1"/>
    <d v="2024-02-09T00:00:00"/>
    <x v="0"/>
  </r>
  <r>
    <s v="TXN_8748461"/>
    <s v="CUST_06"/>
    <x v="3"/>
    <s v="Item_8_BEV"/>
    <n v="15.5"/>
    <n v="3"/>
    <n v="46.5"/>
    <x v="1"/>
    <x v="0"/>
    <d v="2022-04-18T00:00:00"/>
    <x v="0"/>
  </r>
  <r>
    <s v="TXN_4462629"/>
    <s v="CUST_06"/>
    <x v="0"/>
    <s v="Item_23_PAT"/>
    <n v="38"/>
    <n v="10"/>
    <n v="380"/>
    <x v="1"/>
    <x v="1"/>
    <d v="2023-11-05T00:00:00"/>
    <x v="0"/>
  </r>
  <r>
    <s v="TXN_5442881"/>
    <s v="CUST_16"/>
    <x v="0"/>
    <s v="Item_17_PAT"/>
    <n v="29"/>
    <n v="6"/>
    <n v="174"/>
    <x v="1"/>
    <x v="0"/>
    <d v="2022-01-16T00:00:00"/>
    <x v="0"/>
  </r>
  <r>
    <s v="TXN_7042127"/>
    <s v="CUST_11"/>
    <x v="1"/>
    <s v="Item_5_MILK"/>
    <n v="11"/>
    <n v="9"/>
    <n v="99"/>
    <x v="0"/>
    <x v="1"/>
    <d v="2024-07-13T00:00:00"/>
    <x v="2"/>
  </r>
  <r>
    <s v="TXN_9484621"/>
    <s v="CUST_04"/>
    <x v="1"/>
    <s v="Item_23_MILK"/>
    <n v="38"/>
    <n v="1"/>
    <n v="38"/>
    <x v="1"/>
    <x v="0"/>
    <d v="2022-06-10T00:00:00"/>
    <x v="2"/>
  </r>
  <r>
    <s v="TXN_1448205"/>
    <s v="CUST_21"/>
    <x v="6"/>
    <s v="Item_1_EHE"/>
    <n v="5"/>
    <n v="5"/>
    <n v="25"/>
    <x v="2"/>
    <x v="0"/>
    <d v="2024-12-08T00:00:00"/>
    <x v="1"/>
  </r>
  <r>
    <s v="TXN_6329480"/>
    <s v="CUST_18"/>
    <x v="4"/>
    <s v="Item_25_FOOD"/>
    <n v="41"/>
    <n v="3"/>
    <n v="123"/>
    <x v="2"/>
    <x v="1"/>
    <d v="2022-08-21T00:00:00"/>
    <x v="1"/>
  </r>
  <r>
    <s v="TXN_2417956"/>
    <s v="CUST_18"/>
    <x v="0"/>
    <s v="Item_24_PAT"/>
    <n v="39.5"/>
    <n v="1"/>
    <n v="39.5"/>
    <x v="2"/>
    <x v="0"/>
    <d v="2022-02-13T00:00:00"/>
    <x v="1"/>
  </r>
  <r>
    <s v="TXN_1537955"/>
    <s v="CUST_01"/>
    <x v="2"/>
    <s v="Item_24_BUT"/>
    <n v="39.5"/>
    <n v="9"/>
    <n v="355.5"/>
    <x v="1"/>
    <x v="0"/>
    <d v="2022-03-23T00:00:00"/>
    <x v="2"/>
  </r>
  <r>
    <s v="TXN_2481222"/>
    <s v="CUST_09"/>
    <x v="3"/>
    <s v="Item_25_BEV"/>
    <n v="41"/>
    <n v="8"/>
    <n v="328"/>
    <x v="2"/>
    <x v="0"/>
    <d v="2023-01-10T00:00:00"/>
    <x v="2"/>
  </r>
  <r>
    <s v="TXN_2679675"/>
    <s v="CUST_13"/>
    <x v="2"/>
    <s v="Item_2_BUT"/>
    <n v="6.5"/>
    <n v="6"/>
    <n v="39"/>
    <x v="0"/>
    <x v="1"/>
    <d v="2023-02-05T00:00:00"/>
    <x v="0"/>
  </r>
  <r>
    <s v="TXN_6457506"/>
    <s v="CUST_11"/>
    <x v="5"/>
    <s v="Item_7_FUR"/>
    <n v="14"/>
    <n v="1"/>
    <n v="14"/>
    <x v="0"/>
    <x v="1"/>
    <d v="2023-04-15T00:00:00"/>
    <x v="2"/>
  </r>
  <r>
    <s v="TXN_2411272"/>
    <s v="CUST_25"/>
    <x v="0"/>
    <s v="Item_6_PAT"/>
    <n v="12.5"/>
    <n v="3"/>
    <n v="37.5"/>
    <x v="0"/>
    <x v="0"/>
    <d v="2024-02-10T00:00:00"/>
    <x v="2"/>
  </r>
  <r>
    <s v="TXN_4333089"/>
    <s v="CUST_20"/>
    <x v="4"/>
    <m/>
    <n v="20"/>
    <m/>
    <m/>
    <x v="1"/>
    <x v="0"/>
    <d v="2023-12-21T00:00:00"/>
    <x v="0"/>
  </r>
  <r>
    <s v="TXN_9887558"/>
    <s v="CUST_13"/>
    <x v="6"/>
    <m/>
    <m/>
    <n v="4"/>
    <n v="86"/>
    <x v="0"/>
    <x v="0"/>
    <d v="2022-03-17T00:00:00"/>
    <x v="0"/>
  </r>
  <r>
    <s v="TXN_1083965"/>
    <s v="CUST_15"/>
    <x v="0"/>
    <s v="Item_6_PAT"/>
    <n v="12.5"/>
    <n v="8"/>
    <n v="100"/>
    <x v="1"/>
    <x v="0"/>
    <d v="2024-04-11T00:00:00"/>
    <x v="2"/>
  </r>
  <r>
    <s v="TXN_7729843"/>
    <s v="CUST_23"/>
    <x v="0"/>
    <s v="Item_8_PAT"/>
    <n v="15.5"/>
    <n v="4"/>
    <n v="62"/>
    <x v="2"/>
    <x v="0"/>
    <d v="2022-07-07T00:00:00"/>
    <x v="0"/>
  </r>
  <r>
    <s v="TXN_4313655"/>
    <s v="CUST_25"/>
    <x v="2"/>
    <s v="Item_16_BUT"/>
    <n v="27.5"/>
    <n v="7"/>
    <n v="192.5"/>
    <x v="2"/>
    <x v="0"/>
    <d v="2022-02-18T00:00:00"/>
    <x v="0"/>
  </r>
  <r>
    <s v="TXN_3902130"/>
    <s v="CUST_11"/>
    <x v="4"/>
    <s v="Item_12_FOOD"/>
    <n v="21.5"/>
    <n v="7"/>
    <n v="150.5"/>
    <x v="2"/>
    <x v="1"/>
    <d v="2023-01-04T00:00:00"/>
    <x v="1"/>
  </r>
  <r>
    <s v="TXN_3522256"/>
    <s v="CUST_16"/>
    <x v="2"/>
    <m/>
    <n v="12.5"/>
    <m/>
    <m/>
    <x v="1"/>
    <x v="0"/>
    <d v="2024-05-02T00:00:00"/>
    <x v="0"/>
  </r>
  <r>
    <s v="TXN_7166728"/>
    <s v="CUST_18"/>
    <x v="7"/>
    <s v="Item_3_CEA"/>
    <n v="8"/>
    <n v="8"/>
    <n v="64"/>
    <x v="1"/>
    <x v="0"/>
    <d v="2023-07-27T00:00:00"/>
    <x v="0"/>
  </r>
  <r>
    <s v="TXN_7149456"/>
    <s v="CUST_05"/>
    <x v="2"/>
    <s v="Item_21_BUT"/>
    <n v="35"/>
    <n v="5"/>
    <n v="175"/>
    <x v="0"/>
    <x v="1"/>
    <d v="2024-02-14T00:00:00"/>
    <x v="1"/>
  </r>
  <r>
    <s v="TXN_6999998"/>
    <s v="CUST_11"/>
    <x v="1"/>
    <s v="Item_11_MILK"/>
    <n v="20"/>
    <n v="4"/>
    <n v="80"/>
    <x v="1"/>
    <x v="0"/>
    <d v="2024-05-22T00:00:00"/>
    <x v="0"/>
  </r>
  <r>
    <s v="TXN_3645379"/>
    <s v="CUST_05"/>
    <x v="0"/>
    <s v="Item_20_PAT"/>
    <n v="33.5"/>
    <n v="7"/>
    <n v="234.5"/>
    <x v="0"/>
    <x v="1"/>
    <d v="2022-04-27T00:00:00"/>
    <x v="1"/>
  </r>
  <r>
    <s v="TXN_2507911"/>
    <s v="CUST_25"/>
    <x v="5"/>
    <s v="Item_11_FUR"/>
    <n v="20"/>
    <n v="1"/>
    <n v="20"/>
    <x v="2"/>
    <x v="0"/>
    <d v="2023-10-13T00:00:00"/>
    <x v="2"/>
  </r>
  <r>
    <s v="TXN_7175950"/>
    <s v="CUST_19"/>
    <x v="6"/>
    <s v="Item_17_EHE"/>
    <n v="29"/>
    <n v="2"/>
    <n v="58"/>
    <x v="2"/>
    <x v="0"/>
    <d v="2022-03-20T00:00:00"/>
    <x v="1"/>
  </r>
  <r>
    <s v="TXN_3993154"/>
    <s v="CUST_25"/>
    <x v="7"/>
    <s v="Item_12_CEA"/>
    <n v="21.5"/>
    <n v="7"/>
    <n v="150.5"/>
    <x v="1"/>
    <x v="1"/>
    <d v="2022-07-07T00:00:00"/>
    <x v="1"/>
  </r>
  <r>
    <s v="TXN_2661507"/>
    <s v="CUST_07"/>
    <x v="0"/>
    <s v="Item_20_PAT"/>
    <n v="33.5"/>
    <n v="4"/>
    <n v="134"/>
    <x v="0"/>
    <x v="0"/>
    <d v="2022-10-16T00:00:00"/>
    <x v="2"/>
  </r>
  <r>
    <s v="TXN_7880395"/>
    <s v="CUST_20"/>
    <x v="5"/>
    <s v="Item_6_FUR"/>
    <n v="12.5"/>
    <n v="8"/>
    <n v="100"/>
    <x v="0"/>
    <x v="1"/>
    <d v="2024-10-06T00:00:00"/>
    <x v="2"/>
  </r>
  <r>
    <s v="TXN_4672987"/>
    <s v="CUST_19"/>
    <x v="3"/>
    <s v="Item_12_BEV"/>
    <n v="21.5"/>
    <n v="9"/>
    <n v="193.5"/>
    <x v="0"/>
    <x v="0"/>
    <d v="2023-12-05T00:00:00"/>
    <x v="1"/>
  </r>
  <r>
    <s v="TXN_3754218"/>
    <s v="CUST_09"/>
    <x v="6"/>
    <s v="Item_5_EHE"/>
    <n v="11"/>
    <n v="10"/>
    <n v="110"/>
    <x v="1"/>
    <x v="1"/>
    <d v="2024-03-08T00:00:00"/>
    <x v="1"/>
  </r>
  <r>
    <s v="TXN_7972595"/>
    <s v="CUST_04"/>
    <x v="6"/>
    <s v="Item_1_EHE"/>
    <n v="5"/>
    <n v="8"/>
    <n v="40"/>
    <x v="0"/>
    <x v="1"/>
    <d v="2024-11-29T00:00:00"/>
    <x v="0"/>
  </r>
  <r>
    <s v="TXN_4554478"/>
    <s v="CUST_03"/>
    <x v="2"/>
    <s v="Item_18_BUT"/>
    <n v="30.5"/>
    <n v="9"/>
    <n v="274.5"/>
    <x v="1"/>
    <x v="0"/>
    <d v="2022-05-08T00:00:00"/>
    <x v="0"/>
  </r>
  <r>
    <s v="TXN_8596731"/>
    <s v="CUST_18"/>
    <x v="7"/>
    <s v="Item_8_CEA"/>
    <n v="15.5"/>
    <n v="3"/>
    <n v="46.5"/>
    <x v="1"/>
    <x v="1"/>
    <d v="2023-04-09T00:00:00"/>
    <x v="0"/>
  </r>
  <r>
    <s v="TXN_8571165"/>
    <s v="CUST_04"/>
    <x v="2"/>
    <s v="Item_2_BUT"/>
    <n v="6.5"/>
    <n v="2"/>
    <n v="13"/>
    <x v="0"/>
    <x v="1"/>
    <d v="2023-05-14T00:00:00"/>
    <x v="1"/>
  </r>
  <r>
    <s v="TXN_4239928"/>
    <s v="CUST_05"/>
    <x v="5"/>
    <s v="Item_23_FUR"/>
    <n v="38"/>
    <n v="5"/>
    <n v="190"/>
    <x v="2"/>
    <x v="0"/>
    <d v="2022-10-30T00:00:00"/>
    <x v="1"/>
  </r>
  <r>
    <s v="TXN_5599144"/>
    <s v="CUST_05"/>
    <x v="0"/>
    <m/>
    <n v="30.5"/>
    <m/>
    <m/>
    <x v="2"/>
    <x v="1"/>
    <d v="2022-09-11T00:00:00"/>
    <x v="2"/>
  </r>
  <r>
    <s v="TXN_7318897"/>
    <s v="CUST_05"/>
    <x v="6"/>
    <s v="Item_8_EHE"/>
    <n v="15.5"/>
    <n v="9"/>
    <n v="139.5"/>
    <x v="2"/>
    <x v="0"/>
    <d v="2023-04-16T00:00:00"/>
    <x v="0"/>
  </r>
  <r>
    <s v="TXN_2076721"/>
    <s v="CUST_09"/>
    <x v="2"/>
    <s v="Item_3_BUT"/>
    <n v="8"/>
    <n v="9"/>
    <n v="72"/>
    <x v="0"/>
    <x v="0"/>
    <d v="2023-11-14T00:00:00"/>
    <x v="1"/>
  </r>
  <r>
    <s v="TXN_5115378"/>
    <s v="CUST_16"/>
    <x v="2"/>
    <s v="Item_3_BUT"/>
    <n v="8"/>
    <n v="7"/>
    <n v="56"/>
    <x v="2"/>
    <x v="1"/>
    <d v="2022-11-15T00:00:00"/>
    <x v="0"/>
  </r>
  <r>
    <s v="TXN_9391758"/>
    <s v="CUST_07"/>
    <x v="5"/>
    <s v="Item_15_FUR"/>
    <n v="26"/>
    <n v="6"/>
    <n v="156"/>
    <x v="1"/>
    <x v="0"/>
    <d v="2024-09-23T00:00:00"/>
    <x v="1"/>
  </r>
  <r>
    <s v="TXN_7722927"/>
    <s v="CUST_14"/>
    <x v="1"/>
    <s v="Item_8_MILK"/>
    <n v="15.5"/>
    <n v="6"/>
    <n v="93"/>
    <x v="2"/>
    <x v="0"/>
    <d v="2023-04-10T00:00:00"/>
    <x v="2"/>
  </r>
  <r>
    <s v="TXN_7122930"/>
    <s v="CUST_21"/>
    <x v="6"/>
    <s v="Item_8_EHE"/>
    <n v="15.5"/>
    <n v="5"/>
    <n v="77.5"/>
    <x v="2"/>
    <x v="1"/>
    <d v="2023-03-26T00:00:00"/>
    <x v="0"/>
  </r>
  <r>
    <s v="TXN_1679439"/>
    <s v="CUST_10"/>
    <x v="1"/>
    <m/>
    <n v="36.5"/>
    <m/>
    <m/>
    <x v="2"/>
    <x v="0"/>
    <d v="2023-11-01T00:00:00"/>
    <x v="2"/>
  </r>
  <r>
    <s v="TXN_8844263"/>
    <s v="CUST_21"/>
    <x v="7"/>
    <s v="Item_1_CEA"/>
    <n v="5"/>
    <n v="8"/>
    <n v="40"/>
    <x v="2"/>
    <x v="1"/>
    <d v="2023-06-29T00:00:00"/>
    <x v="2"/>
  </r>
  <r>
    <s v="TXN_1967088"/>
    <s v="CUST_07"/>
    <x v="0"/>
    <s v="Item_10_PAT"/>
    <n v="18.5"/>
    <n v="4"/>
    <n v="74"/>
    <x v="1"/>
    <x v="1"/>
    <d v="2022-01-18T00:00:00"/>
    <x v="2"/>
  </r>
  <r>
    <s v="TXN_5482525"/>
    <s v="CUST_08"/>
    <x v="1"/>
    <s v="Item_3_MILK"/>
    <n v="8"/>
    <n v="8"/>
    <n v="64"/>
    <x v="1"/>
    <x v="0"/>
    <d v="2022-08-09T00:00:00"/>
    <x v="0"/>
  </r>
  <r>
    <s v="TXN_2007985"/>
    <s v="CUST_13"/>
    <x v="0"/>
    <s v="Item_25_PAT"/>
    <n v="41"/>
    <n v="6"/>
    <n v="246"/>
    <x v="0"/>
    <x v="1"/>
    <d v="2023-09-20T00:00:00"/>
    <x v="1"/>
  </r>
  <r>
    <s v="TXN_8048553"/>
    <s v="CUST_04"/>
    <x v="6"/>
    <s v="Item_8_EHE"/>
    <n v="15.5"/>
    <n v="5"/>
    <n v="77.5"/>
    <x v="2"/>
    <x v="1"/>
    <d v="2024-08-08T00:00:00"/>
    <x v="2"/>
  </r>
  <r>
    <s v="TXN_1456329"/>
    <s v="CUST_01"/>
    <x v="1"/>
    <s v="Item_1_MILK"/>
    <n v="5"/>
    <n v="1"/>
    <n v="5"/>
    <x v="1"/>
    <x v="1"/>
    <d v="2023-12-21T00:00:00"/>
    <x v="1"/>
  </r>
  <r>
    <s v="TXN_7288545"/>
    <s v="CUST_22"/>
    <x v="2"/>
    <s v="Item_25_BUT"/>
    <n v="41"/>
    <n v="1"/>
    <n v="41"/>
    <x v="0"/>
    <x v="0"/>
    <d v="2022-07-18T00:00:00"/>
    <x v="2"/>
  </r>
  <r>
    <s v="TXN_5504141"/>
    <s v="CUST_16"/>
    <x v="0"/>
    <s v="Item_23_PAT"/>
    <n v="38"/>
    <n v="5"/>
    <n v="190"/>
    <x v="0"/>
    <x v="0"/>
    <d v="2024-11-30T00:00:00"/>
    <x v="2"/>
  </r>
  <r>
    <s v="TXN_8481601"/>
    <s v="CUST_23"/>
    <x v="5"/>
    <s v="Item_2_FUR"/>
    <n v="6.5"/>
    <n v="2"/>
    <n v="13"/>
    <x v="0"/>
    <x v="0"/>
    <d v="2022-06-29T00:00:00"/>
    <x v="0"/>
  </r>
  <r>
    <s v="TXN_3351830"/>
    <s v="CUST_20"/>
    <x v="3"/>
    <s v="Item_11_BEV"/>
    <n v="20"/>
    <n v="9"/>
    <n v="180"/>
    <x v="0"/>
    <x v="1"/>
    <d v="2024-05-19T00:00:00"/>
    <x v="1"/>
  </r>
  <r>
    <s v="TXN_2256322"/>
    <s v="CUST_09"/>
    <x v="6"/>
    <s v="Item_13_EHE"/>
    <n v="23"/>
    <n v="7"/>
    <n v="161"/>
    <x v="1"/>
    <x v="0"/>
    <d v="2022-05-19T00:00:00"/>
    <x v="0"/>
  </r>
  <r>
    <s v="TXN_4812459"/>
    <s v="CUST_13"/>
    <x v="7"/>
    <s v="Item_15_CEA"/>
    <n v="26"/>
    <n v="4"/>
    <n v="104"/>
    <x v="0"/>
    <x v="1"/>
    <d v="2023-11-29T00:00:00"/>
    <x v="1"/>
  </r>
  <r>
    <s v="TXN_2594009"/>
    <s v="CUST_21"/>
    <x v="2"/>
    <s v="Item_2_BUT"/>
    <n v="6.5"/>
    <n v="1"/>
    <n v="6.5"/>
    <x v="0"/>
    <x v="1"/>
    <d v="2023-11-13T00:00:00"/>
    <x v="2"/>
  </r>
  <r>
    <s v="TXN_4106360"/>
    <s v="CUST_02"/>
    <x v="7"/>
    <s v="Item_17_CEA"/>
    <n v="29"/>
    <n v="6"/>
    <n v="174"/>
    <x v="2"/>
    <x v="0"/>
    <d v="2022-09-19T00:00:00"/>
    <x v="0"/>
  </r>
  <r>
    <s v="TXN_7144545"/>
    <s v="CUST_23"/>
    <x v="4"/>
    <s v="Item_9_FOOD"/>
    <n v="17"/>
    <n v="4"/>
    <n v="68"/>
    <x v="1"/>
    <x v="0"/>
    <d v="2024-05-08T00:00:00"/>
    <x v="0"/>
  </r>
  <r>
    <s v="TXN_8348576"/>
    <s v="CUST_17"/>
    <x v="0"/>
    <s v="Item_11_PAT"/>
    <n v="20"/>
    <n v="3"/>
    <n v="60"/>
    <x v="1"/>
    <x v="1"/>
    <d v="2023-12-09T00:00:00"/>
    <x v="1"/>
  </r>
  <r>
    <s v="TXN_3037819"/>
    <s v="CUST_23"/>
    <x v="6"/>
    <s v="Item_7_EHE"/>
    <n v="14"/>
    <n v="2"/>
    <n v="28"/>
    <x v="2"/>
    <x v="0"/>
    <d v="2024-09-29T00:00:00"/>
    <x v="1"/>
  </r>
  <r>
    <s v="TXN_6145877"/>
    <s v="CUST_20"/>
    <x v="7"/>
    <s v="Item_9_CEA"/>
    <n v="17"/>
    <n v="4"/>
    <n v="68"/>
    <x v="2"/>
    <x v="0"/>
    <d v="2024-10-15T00:00:00"/>
    <x v="2"/>
  </r>
  <r>
    <s v="TXN_1430909"/>
    <s v="CUST_20"/>
    <x v="4"/>
    <s v="Item_3_FOOD"/>
    <n v="8"/>
    <n v="3"/>
    <n v="24"/>
    <x v="0"/>
    <x v="1"/>
    <d v="2023-02-23T00:00:00"/>
    <x v="0"/>
  </r>
  <r>
    <s v="TXN_2559484"/>
    <s v="CUST_04"/>
    <x v="7"/>
    <m/>
    <m/>
    <n v="9"/>
    <n v="112.5"/>
    <x v="2"/>
    <x v="1"/>
    <d v="2022-04-15T00:00:00"/>
    <x v="2"/>
  </r>
  <r>
    <s v="TXN_9565718"/>
    <s v="CUST_22"/>
    <x v="7"/>
    <s v="Item_22_CEA"/>
    <n v="36.5"/>
    <n v="4"/>
    <n v="146"/>
    <x v="0"/>
    <x v="1"/>
    <d v="2022-01-20T00:00:00"/>
    <x v="0"/>
  </r>
  <r>
    <s v="TXN_2907353"/>
    <s v="CUST_09"/>
    <x v="2"/>
    <s v="Item_19_BUT"/>
    <n v="32"/>
    <n v="7"/>
    <n v="224"/>
    <x v="0"/>
    <x v="1"/>
    <d v="2023-03-14T00:00:00"/>
    <x v="1"/>
  </r>
  <r>
    <s v="TXN_5074325"/>
    <s v="CUST_11"/>
    <x v="5"/>
    <s v="Item_18_FUR"/>
    <n v="30.5"/>
    <n v="3"/>
    <n v="91.5"/>
    <x v="1"/>
    <x v="0"/>
    <d v="2024-04-24T00:00:00"/>
    <x v="2"/>
  </r>
  <r>
    <s v="TXN_8506371"/>
    <s v="CUST_10"/>
    <x v="6"/>
    <s v="Item_5_EHE"/>
    <n v="11"/>
    <n v="4"/>
    <n v="44"/>
    <x v="1"/>
    <x v="0"/>
    <d v="2024-05-20T00:00:00"/>
    <x v="0"/>
  </r>
  <r>
    <s v="TXN_4194209"/>
    <s v="CUST_01"/>
    <x v="6"/>
    <s v="Item_4_EHE"/>
    <n v="9.5"/>
    <n v="5"/>
    <n v="47.5"/>
    <x v="0"/>
    <x v="1"/>
    <d v="2023-02-24T00:00:00"/>
    <x v="1"/>
  </r>
  <r>
    <s v="TXN_8800567"/>
    <s v="CUST_13"/>
    <x v="7"/>
    <m/>
    <n v="32"/>
    <m/>
    <m/>
    <x v="2"/>
    <x v="0"/>
    <d v="2023-10-05T00:00:00"/>
    <x v="1"/>
  </r>
  <r>
    <s v="TXN_3435518"/>
    <s v="CUST_10"/>
    <x v="4"/>
    <s v="Item_4_FOOD"/>
    <n v="9.5"/>
    <n v="8"/>
    <n v="76"/>
    <x v="0"/>
    <x v="0"/>
    <d v="2024-01-27T00:00:00"/>
    <x v="1"/>
  </r>
  <r>
    <s v="TXN_8944977"/>
    <s v="CUST_08"/>
    <x v="5"/>
    <s v="Item_6_FUR"/>
    <n v="12.5"/>
    <n v="10"/>
    <n v="125"/>
    <x v="0"/>
    <x v="0"/>
    <d v="2024-11-14T00:00:00"/>
    <x v="0"/>
  </r>
  <r>
    <s v="TXN_5395629"/>
    <s v="CUST_14"/>
    <x v="2"/>
    <m/>
    <m/>
    <n v="7"/>
    <n v="150.5"/>
    <x v="1"/>
    <x v="0"/>
    <d v="2022-08-24T00:00:00"/>
    <x v="0"/>
  </r>
  <r>
    <s v="TXN_1091806"/>
    <s v="CUST_23"/>
    <x v="7"/>
    <s v="Item_9_CEA"/>
    <n v="17"/>
    <n v="7"/>
    <n v="119"/>
    <x v="2"/>
    <x v="0"/>
    <d v="2024-11-04T00:00:00"/>
    <x v="0"/>
  </r>
  <r>
    <s v="TXN_2991101"/>
    <s v="CUST_18"/>
    <x v="6"/>
    <s v="Item_12_EHE"/>
    <n v="21.5"/>
    <n v="3"/>
    <n v="64.5"/>
    <x v="1"/>
    <x v="0"/>
    <d v="2023-09-09T00:00:00"/>
    <x v="1"/>
  </r>
  <r>
    <s v="TXN_1474758"/>
    <s v="CUST_16"/>
    <x v="5"/>
    <s v="Item_24_FUR"/>
    <n v="39.5"/>
    <n v="4"/>
    <n v="158"/>
    <x v="1"/>
    <x v="1"/>
    <d v="2023-04-08T00:00:00"/>
    <x v="0"/>
  </r>
  <r>
    <s v="TXN_6639197"/>
    <s v="CUST_10"/>
    <x v="6"/>
    <s v="Item_23_EHE"/>
    <n v="38"/>
    <n v="4"/>
    <n v="152"/>
    <x v="0"/>
    <x v="0"/>
    <d v="2023-06-20T00:00:00"/>
    <x v="2"/>
  </r>
  <r>
    <s v="TXN_8967409"/>
    <s v="CUST_16"/>
    <x v="0"/>
    <s v="Item_12_PAT"/>
    <n v="21.5"/>
    <n v="7"/>
    <n v="150.5"/>
    <x v="0"/>
    <x v="0"/>
    <d v="2023-03-13T00:00:00"/>
    <x v="2"/>
  </r>
  <r>
    <s v="TXN_2107105"/>
    <s v="CUST_03"/>
    <x v="4"/>
    <s v="Item_25_FOOD"/>
    <n v="41"/>
    <n v="5"/>
    <n v="205"/>
    <x v="0"/>
    <x v="1"/>
    <d v="2023-08-08T00:00:00"/>
    <x v="0"/>
  </r>
  <r>
    <s v="TXN_3030324"/>
    <s v="CUST_04"/>
    <x v="0"/>
    <s v="Item_2_PAT"/>
    <n v="6.5"/>
    <n v="3"/>
    <n v="19.5"/>
    <x v="2"/>
    <x v="1"/>
    <d v="2024-08-18T00:00:00"/>
    <x v="0"/>
  </r>
  <r>
    <s v="TXN_4266611"/>
    <s v="CUST_13"/>
    <x v="2"/>
    <s v="Item_11_BUT"/>
    <n v="20"/>
    <n v="3"/>
    <n v="60"/>
    <x v="1"/>
    <x v="0"/>
    <d v="2024-06-04T00:00:00"/>
    <x v="2"/>
  </r>
  <r>
    <s v="TXN_2232291"/>
    <s v="CUST_18"/>
    <x v="5"/>
    <s v="Item_25_FUR"/>
    <n v="41"/>
    <n v="8"/>
    <n v="328"/>
    <x v="2"/>
    <x v="0"/>
    <d v="2024-04-01T00:00:00"/>
    <x v="2"/>
  </r>
  <r>
    <s v="TXN_7603720"/>
    <s v="CUST_14"/>
    <x v="4"/>
    <s v="Item_13_FOOD"/>
    <n v="23"/>
    <n v="5"/>
    <n v="115"/>
    <x v="2"/>
    <x v="0"/>
    <d v="2022-05-25T00:00:00"/>
    <x v="2"/>
  </r>
  <r>
    <s v="TXN_1521429"/>
    <s v="CUST_10"/>
    <x v="6"/>
    <s v="Item_8_EHE"/>
    <n v="15.5"/>
    <n v="3"/>
    <n v="46.5"/>
    <x v="1"/>
    <x v="0"/>
    <d v="2024-02-29T00:00:00"/>
    <x v="2"/>
  </r>
  <r>
    <s v="TXN_3982982"/>
    <s v="CUST_05"/>
    <x v="3"/>
    <s v="Item_2_BEV"/>
    <n v="6.5"/>
    <n v="3"/>
    <n v="19.5"/>
    <x v="2"/>
    <x v="1"/>
    <d v="2022-11-25T00:00:00"/>
    <x v="2"/>
  </r>
  <r>
    <s v="TXN_4273287"/>
    <s v="CUST_15"/>
    <x v="0"/>
    <s v="Item_25_PAT"/>
    <n v="41"/>
    <n v="4"/>
    <n v="164"/>
    <x v="2"/>
    <x v="1"/>
    <d v="2024-08-25T00:00:00"/>
    <x v="0"/>
  </r>
  <r>
    <s v="TXN_5187397"/>
    <s v="CUST_11"/>
    <x v="4"/>
    <s v="Item_15_FOOD"/>
    <n v="26"/>
    <n v="2"/>
    <n v="52"/>
    <x v="0"/>
    <x v="0"/>
    <d v="2023-03-20T00:00:00"/>
    <x v="0"/>
  </r>
  <r>
    <s v="TXN_1869028"/>
    <s v="CUST_09"/>
    <x v="4"/>
    <s v="Item_5_FOOD"/>
    <n v="11"/>
    <n v="5"/>
    <n v="55"/>
    <x v="2"/>
    <x v="0"/>
    <d v="2023-11-01T00:00:00"/>
    <x v="1"/>
  </r>
  <r>
    <s v="TXN_5431135"/>
    <s v="CUST_14"/>
    <x v="1"/>
    <s v="Item_16_MILK"/>
    <n v="27.5"/>
    <n v="10"/>
    <n v="275"/>
    <x v="1"/>
    <x v="1"/>
    <d v="2022-07-02T00:00:00"/>
    <x v="1"/>
  </r>
  <r>
    <s v="TXN_2626134"/>
    <s v="CUST_20"/>
    <x v="6"/>
    <s v="Item_17_EHE"/>
    <n v="29"/>
    <n v="5"/>
    <n v="145"/>
    <x v="1"/>
    <x v="1"/>
    <d v="2022-06-09T00:00:00"/>
    <x v="0"/>
  </r>
  <r>
    <s v="TXN_6005962"/>
    <s v="CUST_22"/>
    <x v="6"/>
    <s v="Item_8_EHE"/>
    <n v="15.5"/>
    <n v="2"/>
    <n v="31"/>
    <x v="2"/>
    <x v="0"/>
    <d v="2022-11-23T00:00:00"/>
    <x v="1"/>
  </r>
  <r>
    <s v="TXN_5888872"/>
    <s v="CUST_04"/>
    <x v="1"/>
    <s v="Item_3_MILK"/>
    <n v="8"/>
    <n v="7"/>
    <n v="56"/>
    <x v="0"/>
    <x v="0"/>
    <d v="2024-10-15T00:00:00"/>
    <x v="0"/>
  </r>
  <r>
    <s v="TXN_3678974"/>
    <s v="CUST_25"/>
    <x v="5"/>
    <s v="Item_5_FUR"/>
    <n v="11"/>
    <n v="2"/>
    <n v="22"/>
    <x v="1"/>
    <x v="1"/>
    <d v="2024-10-05T00:00:00"/>
    <x v="0"/>
  </r>
  <r>
    <s v="TXN_4275306"/>
    <s v="CUST_23"/>
    <x v="6"/>
    <m/>
    <m/>
    <n v="9"/>
    <n v="342"/>
    <x v="0"/>
    <x v="1"/>
    <d v="2022-03-19T00:00:00"/>
    <x v="0"/>
  </r>
  <r>
    <s v="TXN_5436979"/>
    <s v="CUST_21"/>
    <x v="3"/>
    <s v="Item_8_BEV"/>
    <n v="15.5"/>
    <n v="7"/>
    <n v="108.5"/>
    <x v="0"/>
    <x v="1"/>
    <d v="2022-05-30T00:00:00"/>
    <x v="0"/>
  </r>
  <r>
    <s v="TXN_2568387"/>
    <s v="CUST_16"/>
    <x v="1"/>
    <s v="Item_12_MILK"/>
    <n v="21.5"/>
    <n v="8"/>
    <n v="172"/>
    <x v="1"/>
    <x v="1"/>
    <d v="2024-05-17T00:00:00"/>
    <x v="2"/>
  </r>
  <r>
    <s v="TXN_6380866"/>
    <s v="CUST_22"/>
    <x v="7"/>
    <m/>
    <n v="41"/>
    <m/>
    <m/>
    <x v="1"/>
    <x v="1"/>
    <d v="2024-05-29T00:00:00"/>
    <x v="1"/>
  </r>
  <r>
    <s v="TXN_3277279"/>
    <s v="CUST_15"/>
    <x v="2"/>
    <s v="Item_16_BUT"/>
    <n v="27.5"/>
    <n v="8"/>
    <n v="220"/>
    <x v="0"/>
    <x v="0"/>
    <d v="2023-10-24T00:00:00"/>
    <x v="2"/>
  </r>
  <r>
    <s v="TXN_2528404"/>
    <s v="CUST_16"/>
    <x v="3"/>
    <s v="Item_23_BEV"/>
    <n v="38"/>
    <n v="3"/>
    <n v="114"/>
    <x v="2"/>
    <x v="1"/>
    <d v="2024-06-22T00:00:00"/>
    <x v="1"/>
  </r>
  <r>
    <s v="TXN_8666651"/>
    <s v="CUST_03"/>
    <x v="5"/>
    <s v="Item_7_FUR"/>
    <n v="14"/>
    <n v="8"/>
    <n v="112"/>
    <x v="1"/>
    <x v="1"/>
    <d v="2023-08-02T00:00:00"/>
    <x v="0"/>
  </r>
  <r>
    <s v="TXN_4516306"/>
    <s v="CUST_02"/>
    <x v="4"/>
    <s v="Item_13_FOOD"/>
    <n v="23"/>
    <n v="6"/>
    <n v="138"/>
    <x v="2"/>
    <x v="1"/>
    <d v="2023-07-28T00:00:00"/>
    <x v="2"/>
  </r>
  <r>
    <s v="TXN_3656019"/>
    <s v="CUST_08"/>
    <x v="5"/>
    <s v="Item_20_FUR"/>
    <n v="33.5"/>
    <n v="4"/>
    <n v="134"/>
    <x v="0"/>
    <x v="0"/>
    <d v="2022-05-05T00:00:00"/>
    <x v="2"/>
  </r>
  <r>
    <s v="TXN_7641024"/>
    <s v="CUST_17"/>
    <x v="2"/>
    <s v="Item_12_BUT"/>
    <n v="21.5"/>
    <n v="2"/>
    <n v="43"/>
    <x v="1"/>
    <x v="1"/>
    <d v="2023-12-01T00:00:00"/>
    <x v="2"/>
  </r>
  <r>
    <s v="TXN_2900952"/>
    <s v="CUST_20"/>
    <x v="7"/>
    <s v="Item_16_CEA"/>
    <n v="27.5"/>
    <n v="3"/>
    <n v="82.5"/>
    <x v="0"/>
    <x v="1"/>
    <d v="2023-10-31T00:00:00"/>
    <x v="2"/>
  </r>
  <r>
    <s v="TXN_8571416"/>
    <s v="CUST_04"/>
    <x v="6"/>
    <s v="Item_23_EHE"/>
    <n v="38"/>
    <n v="4"/>
    <n v="152"/>
    <x v="2"/>
    <x v="1"/>
    <d v="2024-08-12T00:00:00"/>
    <x v="1"/>
  </r>
  <r>
    <s v="TXN_7003448"/>
    <s v="CUST_02"/>
    <x v="3"/>
    <s v="Item_21_BEV"/>
    <n v="35"/>
    <n v="3"/>
    <n v="105"/>
    <x v="1"/>
    <x v="1"/>
    <d v="2024-10-22T00:00:00"/>
    <x v="0"/>
  </r>
  <r>
    <s v="TXN_1906467"/>
    <s v="CUST_10"/>
    <x v="0"/>
    <s v="Item_2_PAT"/>
    <n v="6.5"/>
    <n v="10"/>
    <n v="65"/>
    <x v="2"/>
    <x v="0"/>
    <d v="2022-10-23T00:00:00"/>
    <x v="2"/>
  </r>
  <r>
    <s v="TXN_7112844"/>
    <s v="CUST_15"/>
    <x v="4"/>
    <s v="Item_18_FOOD"/>
    <n v="30.5"/>
    <n v="8"/>
    <n v="244"/>
    <x v="2"/>
    <x v="0"/>
    <d v="2022-07-28T00:00:00"/>
    <x v="0"/>
  </r>
  <r>
    <s v="TXN_2571191"/>
    <s v="CUST_04"/>
    <x v="6"/>
    <s v="Item_4_EHE"/>
    <n v="9.5"/>
    <n v="3"/>
    <n v="28.5"/>
    <x v="0"/>
    <x v="1"/>
    <d v="2023-07-28T00:00:00"/>
    <x v="2"/>
  </r>
  <r>
    <s v="TXN_6172739"/>
    <s v="CUST_03"/>
    <x v="3"/>
    <m/>
    <n v="8"/>
    <m/>
    <m/>
    <x v="1"/>
    <x v="1"/>
    <d v="2023-09-12T00:00:00"/>
    <x v="1"/>
  </r>
  <r>
    <s v="TXN_1449007"/>
    <s v="CUST_09"/>
    <x v="1"/>
    <s v="Item_16_MILK"/>
    <n v="27.5"/>
    <n v="5"/>
    <n v="137.5"/>
    <x v="2"/>
    <x v="0"/>
    <d v="2023-06-20T00:00:00"/>
    <x v="2"/>
  </r>
  <r>
    <s v="TXN_3593226"/>
    <s v="CUST_13"/>
    <x v="0"/>
    <s v="Item_17_PAT"/>
    <n v="29"/>
    <n v="10"/>
    <n v="290"/>
    <x v="1"/>
    <x v="1"/>
    <d v="2022-01-18T00:00:00"/>
    <x v="0"/>
  </r>
  <r>
    <s v="TXN_1543853"/>
    <s v="CUST_13"/>
    <x v="0"/>
    <s v="Item_17_PAT"/>
    <n v="29"/>
    <n v="1"/>
    <n v="29"/>
    <x v="2"/>
    <x v="1"/>
    <d v="2022-05-07T00:00:00"/>
    <x v="0"/>
  </r>
  <r>
    <s v="TXN_3929635"/>
    <s v="CUST_19"/>
    <x v="2"/>
    <s v="Item_20_BUT"/>
    <n v="33.5"/>
    <n v="10"/>
    <n v="335"/>
    <x v="1"/>
    <x v="0"/>
    <d v="2025-01-11T00:00:00"/>
    <x v="1"/>
  </r>
  <r>
    <s v="TXN_1981233"/>
    <s v="CUST_05"/>
    <x v="5"/>
    <m/>
    <m/>
    <n v="5"/>
    <n v="167.5"/>
    <x v="0"/>
    <x v="1"/>
    <d v="2023-08-06T00:00:00"/>
    <x v="0"/>
  </r>
  <r>
    <s v="TXN_2605899"/>
    <s v="CUST_24"/>
    <x v="6"/>
    <s v="Item_9_EHE"/>
    <n v="17"/>
    <n v="1"/>
    <n v="17"/>
    <x v="2"/>
    <x v="1"/>
    <d v="2022-04-21T00:00:00"/>
    <x v="2"/>
  </r>
  <r>
    <s v="TXN_4159313"/>
    <s v="CUST_07"/>
    <x v="7"/>
    <s v="Item_5_CEA"/>
    <n v="11"/>
    <n v="9"/>
    <n v="99"/>
    <x v="0"/>
    <x v="0"/>
    <d v="2024-11-29T00:00:00"/>
    <x v="0"/>
  </r>
  <r>
    <s v="TXN_3347185"/>
    <s v="CUST_01"/>
    <x v="2"/>
    <m/>
    <n v="6.5"/>
    <m/>
    <m/>
    <x v="2"/>
    <x v="1"/>
    <d v="2023-08-07T00:00:00"/>
    <x v="0"/>
  </r>
  <r>
    <s v="TXN_9671259"/>
    <s v="CUST_13"/>
    <x v="5"/>
    <s v="Item_8_FUR"/>
    <n v="15.5"/>
    <n v="6"/>
    <n v="93"/>
    <x v="0"/>
    <x v="1"/>
    <d v="2022-07-08T00:00:00"/>
    <x v="2"/>
  </r>
  <r>
    <s v="TXN_5518783"/>
    <s v="CUST_16"/>
    <x v="7"/>
    <s v="Item_15_CEA"/>
    <n v="26"/>
    <n v="6"/>
    <n v="156"/>
    <x v="1"/>
    <x v="1"/>
    <d v="2023-06-10T00:00:00"/>
    <x v="1"/>
  </r>
  <r>
    <s v="TXN_7439310"/>
    <s v="CUST_20"/>
    <x v="4"/>
    <s v="Item_20_FOOD"/>
    <n v="33.5"/>
    <n v="9"/>
    <n v="301.5"/>
    <x v="1"/>
    <x v="0"/>
    <d v="2023-04-17T00:00:00"/>
    <x v="2"/>
  </r>
  <r>
    <s v="TXN_2254730"/>
    <s v="CUST_17"/>
    <x v="7"/>
    <s v="Item_11_CEA"/>
    <n v="20"/>
    <n v="3"/>
    <n v="60"/>
    <x v="1"/>
    <x v="1"/>
    <d v="2023-09-16T00:00:00"/>
    <x v="0"/>
  </r>
  <r>
    <s v="TXN_9885625"/>
    <s v="CUST_22"/>
    <x v="3"/>
    <s v="Item_10_BEV"/>
    <n v="18.5"/>
    <n v="3"/>
    <n v="55.5"/>
    <x v="2"/>
    <x v="1"/>
    <d v="2024-03-23T00:00:00"/>
    <x v="1"/>
  </r>
  <r>
    <s v="TXN_1659899"/>
    <s v="CUST_05"/>
    <x v="1"/>
    <s v="Item_23_MILK"/>
    <n v="38"/>
    <n v="5"/>
    <n v="190"/>
    <x v="2"/>
    <x v="1"/>
    <d v="2024-04-10T00:00:00"/>
    <x v="2"/>
  </r>
  <r>
    <s v="TXN_2913551"/>
    <s v="CUST_25"/>
    <x v="7"/>
    <s v="Item_12_CEA"/>
    <n v="21.5"/>
    <n v="3"/>
    <n v="64.5"/>
    <x v="2"/>
    <x v="1"/>
    <d v="2022-04-30T00:00:00"/>
    <x v="0"/>
  </r>
  <r>
    <s v="TXN_3943992"/>
    <s v="CUST_11"/>
    <x v="2"/>
    <s v="Item_5_BUT"/>
    <n v="11"/>
    <n v="3"/>
    <n v="33"/>
    <x v="2"/>
    <x v="0"/>
    <d v="2023-07-01T00:00:00"/>
    <x v="2"/>
  </r>
  <r>
    <s v="TXN_8044350"/>
    <s v="CUST_19"/>
    <x v="6"/>
    <s v="Item_8_EHE"/>
    <n v="15.5"/>
    <n v="8"/>
    <n v="124"/>
    <x v="1"/>
    <x v="1"/>
    <d v="2024-02-08T00:00:00"/>
    <x v="2"/>
  </r>
  <r>
    <s v="TXN_8188147"/>
    <s v="CUST_19"/>
    <x v="2"/>
    <s v="Item_25_BUT"/>
    <n v="41"/>
    <n v="5"/>
    <n v="205"/>
    <x v="0"/>
    <x v="0"/>
    <d v="2023-06-11T00:00:00"/>
    <x v="0"/>
  </r>
  <r>
    <s v="TXN_2596637"/>
    <s v="CUST_15"/>
    <x v="0"/>
    <s v="Item_20_PAT"/>
    <n v="33.5"/>
    <n v="1"/>
    <n v="33.5"/>
    <x v="2"/>
    <x v="1"/>
    <d v="2023-07-30T00:00:00"/>
    <x v="0"/>
  </r>
  <r>
    <s v="TXN_3693569"/>
    <s v="CUST_08"/>
    <x v="0"/>
    <s v="Item_6_PAT"/>
    <n v="12.5"/>
    <n v="6"/>
    <n v="75"/>
    <x v="1"/>
    <x v="1"/>
    <d v="2024-10-29T00:00:00"/>
    <x v="2"/>
  </r>
  <r>
    <s v="TXN_4684679"/>
    <s v="CUST_20"/>
    <x v="4"/>
    <s v="Item_13_FOOD"/>
    <n v="23"/>
    <n v="9"/>
    <n v="207"/>
    <x v="1"/>
    <x v="0"/>
    <d v="2022-12-23T00:00:00"/>
    <x v="1"/>
  </r>
  <r>
    <s v="TXN_3504901"/>
    <s v="CUST_01"/>
    <x v="6"/>
    <s v="Item_5_EHE"/>
    <n v="11"/>
    <n v="1"/>
    <n v="11"/>
    <x v="0"/>
    <x v="1"/>
    <d v="2022-12-06T00:00:00"/>
    <x v="1"/>
  </r>
  <r>
    <s v="TXN_3246313"/>
    <s v="CUST_23"/>
    <x v="0"/>
    <m/>
    <n v="14"/>
    <m/>
    <m/>
    <x v="0"/>
    <x v="0"/>
    <d v="2024-01-11T00:00:00"/>
    <x v="2"/>
  </r>
  <r>
    <s v="TXN_7472571"/>
    <s v="CUST_08"/>
    <x v="6"/>
    <s v="Item_9_EHE"/>
    <n v="17"/>
    <n v="10"/>
    <n v="170"/>
    <x v="1"/>
    <x v="1"/>
    <d v="2023-06-19T00:00:00"/>
    <x v="2"/>
  </r>
  <r>
    <s v="TXN_9106695"/>
    <s v="CUST_21"/>
    <x v="1"/>
    <s v="Item_23_MILK"/>
    <n v="38"/>
    <n v="7"/>
    <n v="266"/>
    <x v="1"/>
    <x v="0"/>
    <d v="2022-04-26T00:00:00"/>
    <x v="2"/>
  </r>
  <r>
    <s v="TXN_3513732"/>
    <s v="CUST_11"/>
    <x v="2"/>
    <s v="Item_13_BUT"/>
    <n v="23"/>
    <n v="3"/>
    <n v="69"/>
    <x v="1"/>
    <x v="0"/>
    <d v="2023-03-29T00:00:00"/>
    <x v="0"/>
  </r>
  <r>
    <s v="TXN_7192799"/>
    <s v="CUST_24"/>
    <x v="3"/>
    <s v="Item_2_BEV"/>
    <n v="6.5"/>
    <n v="9"/>
    <n v="58.5"/>
    <x v="0"/>
    <x v="1"/>
    <d v="2022-11-05T00:00:00"/>
    <x v="0"/>
  </r>
  <r>
    <s v="TXN_8293749"/>
    <s v="CUST_13"/>
    <x v="7"/>
    <s v="Item_19_CEA"/>
    <n v="32"/>
    <n v="8"/>
    <n v="256"/>
    <x v="2"/>
    <x v="0"/>
    <d v="2024-12-03T00:00:00"/>
    <x v="1"/>
  </r>
  <r>
    <s v="TXN_7675840"/>
    <s v="CUST_19"/>
    <x v="6"/>
    <s v="Item_12_EHE"/>
    <n v="21.5"/>
    <n v="7"/>
    <n v="150.5"/>
    <x v="2"/>
    <x v="1"/>
    <d v="2023-02-25T00:00:00"/>
    <x v="0"/>
  </r>
  <r>
    <s v="TXN_6646935"/>
    <s v="CUST_19"/>
    <x v="0"/>
    <s v="Item_17_PAT"/>
    <n v="29"/>
    <n v="9"/>
    <n v="261"/>
    <x v="0"/>
    <x v="0"/>
    <d v="2023-03-05T00:00:00"/>
    <x v="2"/>
  </r>
  <r>
    <s v="TXN_8269734"/>
    <s v="CUST_02"/>
    <x v="3"/>
    <s v="Item_8_BEV"/>
    <n v="15.5"/>
    <n v="4"/>
    <n v="62"/>
    <x v="1"/>
    <x v="1"/>
    <d v="2024-07-06T00:00:00"/>
    <x v="2"/>
  </r>
  <r>
    <s v="TXN_2017512"/>
    <s v="CUST_25"/>
    <x v="7"/>
    <s v="Item_14_CEA"/>
    <n v="24.5"/>
    <n v="4"/>
    <n v="98"/>
    <x v="2"/>
    <x v="0"/>
    <d v="2023-09-07T00:00:00"/>
    <x v="0"/>
  </r>
  <r>
    <s v="TXN_3927468"/>
    <s v="CUST_01"/>
    <x v="1"/>
    <s v="Item_16_MILK"/>
    <n v="27.5"/>
    <n v="5"/>
    <n v="137.5"/>
    <x v="2"/>
    <x v="0"/>
    <d v="2022-06-03T00:00:00"/>
    <x v="1"/>
  </r>
  <r>
    <s v="TXN_7376932"/>
    <s v="CUST_15"/>
    <x v="1"/>
    <s v="Item_1_MILK"/>
    <n v="5"/>
    <n v="3"/>
    <n v="15"/>
    <x v="1"/>
    <x v="1"/>
    <d v="2024-02-12T00:00:00"/>
    <x v="2"/>
  </r>
  <r>
    <s v="TXN_8363775"/>
    <s v="CUST_22"/>
    <x v="7"/>
    <s v="Item_4_CEA"/>
    <n v="9.5"/>
    <n v="9"/>
    <n v="85.5"/>
    <x v="2"/>
    <x v="0"/>
    <d v="2023-08-17T00:00:00"/>
    <x v="1"/>
  </r>
  <r>
    <s v="TXN_7334901"/>
    <s v="CUST_07"/>
    <x v="6"/>
    <s v="Item_5_EHE"/>
    <n v="11"/>
    <n v="9"/>
    <n v="99"/>
    <x v="2"/>
    <x v="1"/>
    <d v="2023-05-25T00:00:00"/>
    <x v="2"/>
  </r>
  <r>
    <s v="TXN_8198762"/>
    <s v="CUST_25"/>
    <x v="1"/>
    <s v="Item_24_MILK"/>
    <n v="39.5"/>
    <n v="7"/>
    <n v="276.5"/>
    <x v="2"/>
    <x v="1"/>
    <d v="2023-01-17T00:00:00"/>
    <x v="2"/>
  </r>
  <r>
    <s v="TXN_7180080"/>
    <s v="CUST_18"/>
    <x v="2"/>
    <s v="Item_18_BUT"/>
    <n v="30.5"/>
    <n v="8"/>
    <n v="244"/>
    <x v="2"/>
    <x v="1"/>
    <d v="2024-12-13T00:00:00"/>
    <x v="1"/>
  </r>
  <r>
    <s v="TXN_6334800"/>
    <s v="CUST_09"/>
    <x v="5"/>
    <s v="Item_7_FUR"/>
    <n v="14"/>
    <n v="8"/>
    <n v="112"/>
    <x v="0"/>
    <x v="0"/>
    <d v="2024-07-31T00:00:00"/>
    <x v="1"/>
  </r>
  <r>
    <s v="TXN_4863868"/>
    <s v="CUST_14"/>
    <x v="6"/>
    <s v="Item_20_EHE"/>
    <n v="33.5"/>
    <n v="4"/>
    <n v="134"/>
    <x v="1"/>
    <x v="1"/>
    <d v="2022-09-19T00:00:00"/>
    <x v="1"/>
  </r>
  <r>
    <s v="TXN_7437163"/>
    <s v="CUST_14"/>
    <x v="0"/>
    <s v="Item_24_PAT"/>
    <n v="39.5"/>
    <n v="7"/>
    <n v="276.5"/>
    <x v="1"/>
    <x v="0"/>
    <d v="2024-11-07T00:00:00"/>
    <x v="2"/>
  </r>
  <r>
    <s v="TXN_8233288"/>
    <s v="CUST_07"/>
    <x v="7"/>
    <s v="Item_5_CEA"/>
    <n v="11"/>
    <n v="2"/>
    <n v="22"/>
    <x v="1"/>
    <x v="1"/>
    <d v="2022-11-26T00:00:00"/>
    <x v="2"/>
  </r>
  <r>
    <s v="TXN_9945945"/>
    <s v="CUST_11"/>
    <x v="0"/>
    <m/>
    <m/>
    <n v="3"/>
    <n v="118.5"/>
    <x v="2"/>
    <x v="0"/>
    <d v="2023-09-17T00:00:00"/>
    <x v="0"/>
  </r>
  <r>
    <s v="TXN_4062346"/>
    <s v="CUST_24"/>
    <x v="3"/>
    <s v="Item_17_BEV"/>
    <n v="29"/>
    <n v="9"/>
    <n v="261"/>
    <x v="0"/>
    <x v="0"/>
    <d v="2024-03-12T00:00:00"/>
    <x v="2"/>
  </r>
  <r>
    <s v="TXN_8536324"/>
    <s v="CUST_21"/>
    <x v="3"/>
    <s v="Item_18_BEV"/>
    <n v="30.5"/>
    <n v="5"/>
    <n v="152.5"/>
    <x v="2"/>
    <x v="1"/>
    <d v="2023-11-09T00:00:00"/>
    <x v="0"/>
  </r>
  <r>
    <s v="TXN_8620953"/>
    <s v="CUST_14"/>
    <x v="5"/>
    <s v="Item_17_FUR"/>
    <n v="29"/>
    <n v="6"/>
    <n v="174"/>
    <x v="0"/>
    <x v="0"/>
    <d v="2022-11-10T00:00:00"/>
    <x v="2"/>
  </r>
  <r>
    <s v="TXN_3122819"/>
    <s v="CUST_05"/>
    <x v="6"/>
    <s v="Item_24_EHE"/>
    <n v="39.5"/>
    <n v="6"/>
    <n v="237"/>
    <x v="0"/>
    <x v="0"/>
    <d v="2023-05-04T00:00:00"/>
    <x v="1"/>
  </r>
  <r>
    <s v="TXN_2366280"/>
    <s v="CUST_11"/>
    <x v="0"/>
    <s v="Item_14_PAT"/>
    <n v="24.5"/>
    <n v="4"/>
    <n v="98"/>
    <x v="2"/>
    <x v="1"/>
    <d v="2024-03-20T00:00:00"/>
    <x v="2"/>
  </r>
  <r>
    <s v="TXN_7274101"/>
    <s v="CUST_21"/>
    <x v="0"/>
    <s v="Item_12_PAT"/>
    <n v="21.5"/>
    <n v="5"/>
    <n v="107.5"/>
    <x v="0"/>
    <x v="1"/>
    <d v="2024-04-10T00:00:00"/>
    <x v="2"/>
  </r>
  <r>
    <s v="TXN_5620470"/>
    <s v="CUST_06"/>
    <x v="4"/>
    <s v="Item_12_FOOD"/>
    <n v="21.5"/>
    <n v="5"/>
    <n v="107.5"/>
    <x v="2"/>
    <x v="0"/>
    <d v="2022-07-19T00:00:00"/>
    <x v="1"/>
  </r>
  <r>
    <s v="TXN_1054994"/>
    <s v="CUST_11"/>
    <x v="7"/>
    <s v="Item_7_CEA"/>
    <n v="14"/>
    <n v="10"/>
    <n v="140"/>
    <x v="0"/>
    <x v="0"/>
    <d v="2023-09-05T00:00:00"/>
    <x v="2"/>
  </r>
  <r>
    <s v="TXN_2801305"/>
    <s v="CUST_04"/>
    <x v="2"/>
    <m/>
    <n v="27.5"/>
    <m/>
    <m/>
    <x v="2"/>
    <x v="0"/>
    <d v="2022-06-26T00:00:00"/>
    <x v="2"/>
  </r>
  <r>
    <s v="TXN_9718198"/>
    <s v="CUST_02"/>
    <x v="6"/>
    <s v="Item_20_EHE"/>
    <n v="33.5"/>
    <n v="6"/>
    <n v="201"/>
    <x v="0"/>
    <x v="0"/>
    <d v="2023-11-22T00:00:00"/>
    <x v="2"/>
  </r>
  <r>
    <s v="TXN_8343684"/>
    <s v="CUST_17"/>
    <x v="5"/>
    <s v="Item_16_FUR"/>
    <n v="27.5"/>
    <n v="6"/>
    <n v="165"/>
    <x v="2"/>
    <x v="0"/>
    <d v="2023-05-17T00:00:00"/>
    <x v="2"/>
  </r>
  <r>
    <s v="TXN_7593483"/>
    <s v="CUST_18"/>
    <x v="5"/>
    <s v="Item_11_FUR"/>
    <n v="20"/>
    <n v="7"/>
    <n v="140"/>
    <x v="2"/>
    <x v="1"/>
    <d v="2023-07-26T00:00:00"/>
    <x v="1"/>
  </r>
  <r>
    <s v="TXN_4259268"/>
    <s v="CUST_10"/>
    <x v="6"/>
    <s v="Item_21_EHE"/>
    <n v="35"/>
    <n v="6"/>
    <n v="210"/>
    <x v="0"/>
    <x v="1"/>
    <d v="2024-10-21T00:00:00"/>
    <x v="1"/>
  </r>
  <r>
    <s v="TXN_2138636"/>
    <s v="CUST_03"/>
    <x v="6"/>
    <s v="Item_8_EHE"/>
    <n v="15.5"/>
    <n v="6"/>
    <n v="93"/>
    <x v="1"/>
    <x v="1"/>
    <d v="2023-06-16T00:00:00"/>
    <x v="2"/>
  </r>
  <r>
    <s v="TXN_5830519"/>
    <s v="CUST_03"/>
    <x v="0"/>
    <s v="Item_2_PAT"/>
    <n v="6.5"/>
    <n v="4"/>
    <n v="26"/>
    <x v="2"/>
    <x v="0"/>
    <d v="2022-07-22T00:00:00"/>
    <x v="2"/>
  </r>
  <r>
    <s v="TXN_1686913"/>
    <s v="CUST_05"/>
    <x v="7"/>
    <s v="Item_3_CEA"/>
    <n v="8"/>
    <n v="3"/>
    <n v="24"/>
    <x v="0"/>
    <x v="1"/>
    <d v="2023-07-02T00:00:00"/>
    <x v="1"/>
  </r>
  <r>
    <s v="TXN_5221911"/>
    <s v="CUST_09"/>
    <x v="3"/>
    <m/>
    <m/>
    <n v="9"/>
    <n v="85.5"/>
    <x v="1"/>
    <x v="0"/>
    <d v="2023-07-09T00:00:00"/>
    <x v="1"/>
  </r>
  <r>
    <s v="TXN_1876426"/>
    <s v="CUST_09"/>
    <x v="5"/>
    <s v="Item_2_FUR"/>
    <n v="6.5"/>
    <n v="1"/>
    <n v="6.5"/>
    <x v="2"/>
    <x v="0"/>
    <d v="2022-05-27T00:00:00"/>
    <x v="0"/>
  </r>
  <r>
    <s v="TXN_5060164"/>
    <s v="CUST_04"/>
    <x v="2"/>
    <s v="Item_16_BUT"/>
    <n v="27.5"/>
    <n v="4"/>
    <n v="110"/>
    <x v="1"/>
    <x v="0"/>
    <d v="2023-08-01T00:00:00"/>
    <x v="0"/>
  </r>
  <r>
    <s v="TXN_1297128"/>
    <s v="CUST_12"/>
    <x v="3"/>
    <s v="Item_12_BEV"/>
    <n v="21.5"/>
    <n v="7"/>
    <n v="150.5"/>
    <x v="1"/>
    <x v="0"/>
    <d v="2024-03-26T00:00:00"/>
    <x v="1"/>
  </r>
  <r>
    <s v="TXN_6657055"/>
    <s v="CUST_05"/>
    <x v="2"/>
    <s v="Item_3_BUT"/>
    <n v="8"/>
    <n v="4"/>
    <n v="32"/>
    <x v="2"/>
    <x v="1"/>
    <d v="2022-12-02T00:00:00"/>
    <x v="1"/>
  </r>
  <r>
    <s v="TXN_3599137"/>
    <s v="CUST_19"/>
    <x v="1"/>
    <m/>
    <m/>
    <n v="10"/>
    <n v="365"/>
    <x v="0"/>
    <x v="1"/>
    <d v="2024-08-03T00:00:00"/>
    <x v="0"/>
  </r>
  <r>
    <s v="TXN_2168164"/>
    <s v="CUST_05"/>
    <x v="1"/>
    <m/>
    <m/>
    <n v="5"/>
    <n v="40"/>
    <x v="1"/>
    <x v="1"/>
    <d v="2024-08-26T00:00:00"/>
    <x v="0"/>
  </r>
  <r>
    <s v="TXN_9109937"/>
    <s v="CUST_19"/>
    <x v="1"/>
    <s v="Item_17_MILK"/>
    <n v="29"/>
    <n v="6"/>
    <n v="174"/>
    <x v="2"/>
    <x v="0"/>
    <d v="2022-09-23T00:00:00"/>
    <x v="0"/>
  </r>
  <r>
    <s v="TXN_9311214"/>
    <s v="CUST_02"/>
    <x v="6"/>
    <s v="Item_12_EHE"/>
    <n v="21.5"/>
    <n v="5"/>
    <n v="107.5"/>
    <x v="2"/>
    <x v="1"/>
    <d v="2023-06-22T00:00:00"/>
    <x v="1"/>
  </r>
  <r>
    <s v="TXN_8836430"/>
    <s v="CUST_08"/>
    <x v="1"/>
    <s v="Item_8_MILK"/>
    <n v="15.5"/>
    <n v="6"/>
    <n v="93"/>
    <x v="0"/>
    <x v="1"/>
    <d v="2025-01-01T00:00:00"/>
    <x v="1"/>
  </r>
  <r>
    <s v="TXN_8207498"/>
    <s v="CUST_19"/>
    <x v="5"/>
    <s v="Item_10_FUR"/>
    <n v="18.5"/>
    <n v="10"/>
    <n v="185"/>
    <x v="2"/>
    <x v="0"/>
    <d v="2022-04-11T00:00:00"/>
    <x v="1"/>
  </r>
  <r>
    <s v="TXN_5139260"/>
    <s v="CUST_16"/>
    <x v="3"/>
    <s v="Item_16_BEV"/>
    <n v="27.5"/>
    <n v="2"/>
    <n v="55"/>
    <x v="1"/>
    <x v="1"/>
    <d v="2023-07-19T00:00:00"/>
    <x v="0"/>
  </r>
  <r>
    <s v="TXN_4647619"/>
    <s v="CUST_19"/>
    <x v="2"/>
    <s v="Item_23_BUT"/>
    <n v="38"/>
    <n v="10"/>
    <n v="380"/>
    <x v="2"/>
    <x v="1"/>
    <d v="2024-12-12T00:00:00"/>
    <x v="2"/>
  </r>
  <r>
    <s v="TXN_5981197"/>
    <s v="CUST_11"/>
    <x v="3"/>
    <s v="Item_10_BEV"/>
    <n v="18.5"/>
    <n v="10"/>
    <n v="185"/>
    <x v="1"/>
    <x v="1"/>
    <d v="2023-02-23T00:00:00"/>
    <x v="1"/>
  </r>
  <r>
    <s v="TXN_6400580"/>
    <s v="CUST_07"/>
    <x v="5"/>
    <m/>
    <m/>
    <n v="9"/>
    <n v="301.5"/>
    <x v="1"/>
    <x v="0"/>
    <d v="2023-09-11T00:00:00"/>
    <x v="1"/>
  </r>
  <r>
    <s v="TXN_1923790"/>
    <s v="CUST_17"/>
    <x v="0"/>
    <s v="Item_8_PAT"/>
    <n v="15.5"/>
    <n v="7"/>
    <n v="108.5"/>
    <x v="0"/>
    <x v="0"/>
    <d v="2024-07-25T00:00:00"/>
    <x v="0"/>
  </r>
  <r>
    <s v="TXN_6297431"/>
    <s v="CUST_01"/>
    <x v="6"/>
    <s v="Item_21_EHE"/>
    <n v="35"/>
    <n v="9"/>
    <n v="315"/>
    <x v="0"/>
    <x v="0"/>
    <d v="2024-06-04T00:00:00"/>
    <x v="2"/>
  </r>
  <r>
    <s v="TXN_7764138"/>
    <s v="CUST_13"/>
    <x v="2"/>
    <s v="Item_13_BUT"/>
    <n v="23"/>
    <n v="10"/>
    <n v="230"/>
    <x v="1"/>
    <x v="0"/>
    <d v="2023-02-04T00:00:00"/>
    <x v="0"/>
  </r>
  <r>
    <s v="TXN_3619946"/>
    <s v="CUST_18"/>
    <x v="5"/>
    <s v="Item_5_FUR"/>
    <n v="11"/>
    <n v="9"/>
    <n v="99"/>
    <x v="2"/>
    <x v="1"/>
    <d v="2022-05-04T00:00:00"/>
    <x v="1"/>
  </r>
  <r>
    <s v="TXN_9518220"/>
    <s v="CUST_05"/>
    <x v="3"/>
    <m/>
    <n v="32"/>
    <m/>
    <m/>
    <x v="0"/>
    <x v="1"/>
    <d v="2024-02-04T00:00:00"/>
    <x v="0"/>
  </r>
  <r>
    <s v="TXN_2647450"/>
    <s v="CUST_22"/>
    <x v="7"/>
    <s v="Item_10_CEA"/>
    <n v="18.5"/>
    <n v="4"/>
    <n v="74"/>
    <x v="1"/>
    <x v="0"/>
    <d v="2023-02-04T00:00:00"/>
    <x v="0"/>
  </r>
  <r>
    <s v="TXN_9238218"/>
    <s v="CUST_08"/>
    <x v="5"/>
    <s v="Item_10_FUR"/>
    <n v="18.5"/>
    <n v="1"/>
    <n v="18.5"/>
    <x v="2"/>
    <x v="1"/>
    <d v="2022-10-14T00:00:00"/>
    <x v="1"/>
  </r>
  <r>
    <s v="TXN_1976524"/>
    <s v="CUST_05"/>
    <x v="3"/>
    <s v="Item_12_BEV"/>
    <n v="21.5"/>
    <n v="6"/>
    <n v="129"/>
    <x v="1"/>
    <x v="1"/>
    <d v="2023-08-11T00:00:00"/>
    <x v="1"/>
  </r>
  <r>
    <s v="TXN_7792504"/>
    <s v="CUST_14"/>
    <x v="6"/>
    <s v="Item_2_EHE"/>
    <n v="6.5"/>
    <n v="9"/>
    <n v="58.5"/>
    <x v="1"/>
    <x v="0"/>
    <d v="2022-09-22T00:00:00"/>
    <x v="0"/>
  </r>
  <r>
    <s v="TXN_8393572"/>
    <s v="CUST_05"/>
    <x v="7"/>
    <s v="Item_12_CEA"/>
    <n v="21.5"/>
    <n v="6"/>
    <n v="129"/>
    <x v="2"/>
    <x v="0"/>
    <d v="2024-08-09T00:00:00"/>
    <x v="0"/>
  </r>
  <r>
    <s v="TXN_1207317"/>
    <s v="CUST_21"/>
    <x v="5"/>
    <s v="Item_24_FUR"/>
    <n v="39.5"/>
    <n v="3"/>
    <n v="118.5"/>
    <x v="0"/>
    <x v="0"/>
    <d v="2024-09-13T00:00:00"/>
    <x v="0"/>
  </r>
  <r>
    <s v="TXN_4607272"/>
    <s v="CUST_19"/>
    <x v="7"/>
    <s v="Item_9_CEA"/>
    <n v="17"/>
    <n v="7"/>
    <n v="119"/>
    <x v="2"/>
    <x v="0"/>
    <d v="2024-04-13T00:00:00"/>
    <x v="2"/>
  </r>
  <r>
    <s v="TXN_8714514"/>
    <s v="CUST_04"/>
    <x v="0"/>
    <m/>
    <m/>
    <n v="7"/>
    <n v="98"/>
    <x v="0"/>
    <x v="1"/>
    <d v="2022-08-19T00:00:00"/>
    <x v="2"/>
  </r>
  <r>
    <s v="TXN_5497844"/>
    <s v="CUST_03"/>
    <x v="1"/>
    <s v="Item_17_MILK"/>
    <n v="29"/>
    <n v="1"/>
    <n v="29"/>
    <x v="0"/>
    <x v="1"/>
    <d v="2024-05-08T00:00:00"/>
    <x v="1"/>
  </r>
  <r>
    <s v="TXN_1920349"/>
    <s v="CUST_22"/>
    <x v="7"/>
    <s v="Item_17_CEA"/>
    <n v="29"/>
    <n v="10"/>
    <n v="290"/>
    <x v="0"/>
    <x v="0"/>
    <d v="2024-01-06T00:00:00"/>
    <x v="1"/>
  </r>
  <r>
    <s v="TXN_1891321"/>
    <s v="CUST_09"/>
    <x v="3"/>
    <s v="Item_2_BEV"/>
    <n v="6.5"/>
    <n v="4"/>
    <n v="26"/>
    <x v="2"/>
    <x v="1"/>
    <d v="2023-07-05T00:00:00"/>
    <x v="1"/>
  </r>
  <r>
    <s v="TXN_1276028"/>
    <s v="CUST_16"/>
    <x v="1"/>
    <s v="Item_13_MILK"/>
    <n v="23"/>
    <n v="4"/>
    <n v="92"/>
    <x v="0"/>
    <x v="0"/>
    <d v="2023-06-09T00:00:00"/>
    <x v="2"/>
  </r>
  <r>
    <s v="TXN_8292411"/>
    <s v="CUST_10"/>
    <x v="7"/>
    <s v="Item_5_CEA"/>
    <n v="11"/>
    <n v="8"/>
    <n v="88"/>
    <x v="2"/>
    <x v="1"/>
    <d v="2024-05-29T00:00:00"/>
    <x v="0"/>
  </r>
  <r>
    <s v="TXN_5123327"/>
    <s v="CUST_15"/>
    <x v="7"/>
    <s v="Item_15_CEA"/>
    <n v="26"/>
    <n v="7"/>
    <n v="182"/>
    <x v="2"/>
    <x v="0"/>
    <d v="2024-03-03T00:00:00"/>
    <x v="0"/>
  </r>
  <r>
    <s v="TXN_1524960"/>
    <s v="CUST_22"/>
    <x v="4"/>
    <s v="Item_2_FOOD"/>
    <n v="6.5"/>
    <n v="3"/>
    <n v="19.5"/>
    <x v="2"/>
    <x v="0"/>
    <d v="2025-01-01T00:00:00"/>
    <x v="2"/>
  </r>
  <r>
    <s v="TXN_7816964"/>
    <s v="CUST_24"/>
    <x v="4"/>
    <s v="Item_15_FOOD"/>
    <n v="26"/>
    <n v="2"/>
    <n v="52"/>
    <x v="0"/>
    <x v="1"/>
    <d v="2024-01-16T00:00:00"/>
    <x v="0"/>
  </r>
  <r>
    <s v="TXN_3854878"/>
    <s v="CUST_22"/>
    <x v="2"/>
    <s v="Item_17_BUT"/>
    <n v="29"/>
    <n v="10"/>
    <n v="290"/>
    <x v="0"/>
    <x v="0"/>
    <d v="2023-04-14T00:00:00"/>
    <x v="1"/>
  </r>
  <r>
    <s v="TXN_1003865"/>
    <s v="CUST_15"/>
    <x v="5"/>
    <s v="Item_2_FUR"/>
    <n v="6.5"/>
    <n v="5"/>
    <n v="32.5"/>
    <x v="2"/>
    <x v="0"/>
    <d v="2022-03-12T00:00:00"/>
    <x v="1"/>
  </r>
  <r>
    <s v="TXN_6382732"/>
    <s v="CUST_05"/>
    <x v="1"/>
    <s v="Item_12_MILK"/>
    <n v="21.5"/>
    <n v="6"/>
    <n v="129"/>
    <x v="2"/>
    <x v="1"/>
    <d v="2024-02-23T00:00:00"/>
    <x v="0"/>
  </r>
  <r>
    <s v="TXN_6782085"/>
    <s v="CUST_16"/>
    <x v="6"/>
    <s v="Item_23_EHE"/>
    <n v="38"/>
    <n v="10"/>
    <n v="380"/>
    <x v="0"/>
    <x v="1"/>
    <d v="2024-01-29T00:00:00"/>
    <x v="0"/>
  </r>
  <r>
    <s v="TXN_3878879"/>
    <s v="CUST_03"/>
    <x v="7"/>
    <m/>
    <m/>
    <n v="9"/>
    <n v="288"/>
    <x v="0"/>
    <x v="1"/>
    <d v="2022-01-22T00:00:00"/>
    <x v="2"/>
  </r>
  <r>
    <s v="TXN_2193873"/>
    <s v="CUST_21"/>
    <x v="4"/>
    <s v="Item_11_FOOD"/>
    <n v="20"/>
    <n v="5"/>
    <n v="100"/>
    <x v="2"/>
    <x v="0"/>
    <d v="2024-02-08T00:00:00"/>
    <x v="2"/>
  </r>
  <r>
    <s v="TXN_4478162"/>
    <s v="CUST_25"/>
    <x v="6"/>
    <s v="Item_5_EHE"/>
    <n v="11"/>
    <n v="2"/>
    <n v="22"/>
    <x v="1"/>
    <x v="1"/>
    <d v="2023-10-05T00:00:00"/>
    <x v="1"/>
  </r>
  <r>
    <s v="TXN_8036579"/>
    <s v="CUST_01"/>
    <x v="4"/>
    <m/>
    <m/>
    <n v="2"/>
    <n v="61"/>
    <x v="0"/>
    <x v="0"/>
    <d v="2024-05-23T00:00:00"/>
    <x v="0"/>
  </r>
  <r>
    <s v="TXN_3008793"/>
    <s v="CUST_04"/>
    <x v="6"/>
    <s v="Item_5_EHE"/>
    <n v="11"/>
    <n v="2"/>
    <n v="22"/>
    <x v="1"/>
    <x v="1"/>
    <d v="2024-06-24T00:00:00"/>
    <x v="0"/>
  </r>
  <r>
    <s v="TXN_8638277"/>
    <s v="CUST_16"/>
    <x v="6"/>
    <s v="Item_9_EHE"/>
    <n v="17"/>
    <n v="2"/>
    <n v="34"/>
    <x v="2"/>
    <x v="1"/>
    <d v="2024-04-09T00:00:00"/>
    <x v="2"/>
  </r>
  <r>
    <s v="TXN_6433419"/>
    <s v="CUST_01"/>
    <x v="0"/>
    <s v="Item_12_PAT"/>
    <n v="21.5"/>
    <n v="2"/>
    <n v="43"/>
    <x v="0"/>
    <x v="0"/>
    <d v="2024-06-19T00:00:00"/>
    <x v="2"/>
  </r>
  <r>
    <s v="TXN_4047741"/>
    <s v="CUST_10"/>
    <x v="6"/>
    <s v="Item_23_EHE"/>
    <n v="38"/>
    <n v="5"/>
    <n v="190"/>
    <x v="2"/>
    <x v="0"/>
    <d v="2022-12-25T00:00:00"/>
    <x v="2"/>
  </r>
  <r>
    <s v="TXN_8822985"/>
    <s v="CUST_18"/>
    <x v="2"/>
    <s v="Item_7_BUT"/>
    <n v="14"/>
    <n v="1"/>
    <n v="14"/>
    <x v="0"/>
    <x v="0"/>
    <d v="2024-08-22T00:00:00"/>
    <x v="1"/>
  </r>
  <r>
    <s v="TXN_3932706"/>
    <s v="CUST_03"/>
    <x v="7"/>
    <s v="Item_3_CEA"/>
    <n v="8"/>
    <n v="2"/>
    <n v="16"/>
    <x v="0"/>
    <x v="0"/>
    <d v="2024-10-19T00:00:00"/>
    <x v="2"/>
  </r>
  <r>
    <s v="TXN_3562995"/>
    <s v="CUST_04"/>
    <x v="7"/>
    <s v="Item_12_CEA"/>
    <n v="21.5"/>
    <n v="8"/>
    <n v="172"/>
    <x v="0"/>
    <x v="0"/>
    <d v="2024-02-25T00:00:00"/>
    <x v="2"/>
  </r>
  <r>
    <s v="TXN_4191194"/>
    <s v="CUST_13"/>
    <x v="5"/>
    <s v="Item_7_FUR"/>
    <n v="14"/>
    <n v="7"/>
    <n v="98"/>
    <x v="0"/>
    <x v="1"/>
    <d v="2023-04-01T00:00:00"/>
    <x v="0"/>
  </r>
  <r>
    <s v="TXN_9898371"/>
    <s v="CUST_01"/>
    <x v="2"/>
    <s v="Item_1_BUT"/>
    <n v="5"/>
    <n v="2"/>
    <n v="10"/>
    <x v="1"/>
    <x v="0"/>
    <d v="2024-11-29T00:00:00"/>
    <x v="2"/>
  </r>
  <r>
    <s v="TXN_2455842"/>
    <s v="CUST_14"/>
    <x v="6"/>
    <s v="Item_8_EHE"/>
    <n v="15.5"/>
    <n v="3"/>
    <n v="46.5"/>
    <x v="1"/>
    <x v="1"/>
    <d v="2024-05-26T00:00:00"/>
    <x v="0"/>
  </r>
  <r>
    <s v="TXN_9475395"/>
    <s v="CUST_08"/>
    <x v="3"/>
    <s v="Item_14_BEV"/>
    <n v="24.5"/>
    <n v="6"/>
    <n v="147"/>
    <x v="0"/>
    <x v="0"/>
    <d v="2024-11-30T00:00:00"/>
    <x v="0"/>
  </r>
  <r>
    <s v="TXN_2659409"/>
    <s v="CUST_24"/>
    <x v="4"/>
    <s v="Item_13_FOOD"/>
    <n v="23"/>
    <n v="3"/>
    <n v="69"/>
    <x v="1"/>
    <x v="0"/>
    <d v="2024-07-10T00:00:00"/>
    <x v="1"/>
  </r>
  <r>
    <s v="TXN_7938943"/>
    <s v="CUST_02"/>
    <x v="7"/>
    <s v="Item_7_CEA"/>
    <n v="14"/>
    <n v="10"/>
    <n v="140"/>
    <x v="2"/>
    <x v="1"/>
    <d v="2023-05-09T00:00:00"/>
    <x v="2"/>
  </r>
  <r>
    <s v="TXN_8098794"/>
    <s v="CUST_07"/>
    <x v="1"/>
    <s v="Item_2_MILK"/>
    <n v="6.5"/>
    <n v="9"/>
    <n v="58.5"/>
    <x v="2"/>
    <x v="1"/>
    <d v="2022-03-15T00:00:00"/>
    <x v="2"/>
  </r>
  <r>
    <s v="TXN_4297005"/>
    <s v="CUST_03"/>
    <x v="0"/>
    <s v="Item_20_PAT"/>
    <n v="33.5"/>
    <n v="7"/>
    <n v="234.5"/>
    <x v="2"/>
    <x v="1"/>
    <d v="2023-04-02T00:00:00"/>
    <x v="2"/>
  </r>
  <r>
    <s v="TXN_7163146"/>
    <s v="CUST_20"/>
    <x v="5"/>
    <s v="Item_8_FUR"/>
    <n v="15.5"/>
    <n v="1"/>
    <n v="15.5"/>
    <x v="2"/>
    <x v="0"/>
    <d v="2022-04-12T00:00:00"/>
    <x v="2"/>
  </r>
  <r>
    <s v="TXN_3329144"/>
    <s v="CUST_23"/>
    <x v="4"/>
    <m/>
    <m/>
    <n v="3"/>
    <n v="73.5"/>
    <x v="1"/>
    <x v="1"/>
    <d v="2025-01-11T00:00:00"/>
    <x v="1"/>
  </r>
  <r>
    <s v="TXN_3319577"/>
    <s v="CUST_12"/>
    <x v="4"/>
    <s v="Item_18_FOOD"/>
    <n v="30.5"/>
    <n v="3"/>
    <n v="91.5"/>
    <x v="2"/>
    <x v="1"/>
    <d v="2024-11-26T00:00:00"/>
    <x v="1"/>
  </r>
  <r>
    <s v="TXN_2190232"/>
    <s v="CUST_06"/>
    <x v="5"/>
    <m/>
    <m/>
    <n v="7"/>
    <n v="224"/>
    <x v="0"/>
    <x v="1"/>
    <d v="2024-02-16T00:00:00"/>
    <x v="1"/>
  </r>
  <r>
    <s v="TXN_7405371"/>
    <s v="CUST_06"/>
    <x v="4"/>
    <s v="Item_10_FOOD"/>
    <n v="18.5"/>
    <n v="4"/>
    <n v="74"/>
    <x v="0"/>
    <x v="1"/>
    <d v="2023-04-30T00:00:00"/>
    <x v="1"/>
  </r>
  <r>
    <s v="TXN_7071724"/>
    <s v="CUST_21"/>
    <x v="7"/>
    <s v="Item_22_CEA"/>
    <n v="36.5"/>
    <n v="7"/>
    <n v="255.5"/>
    <x v="0"/>
    <x v="0"/>
    <d v="2023-08-29T00:00:00"/>
    <x v="2"/>
  </r>
  <r>
    <s v="TXN_5026476"/>
    <s v="CUST_11"/>
    <x v="4"/>
    <s v="Item_24_FOOD"/>
    <n v="39.5"/>
    <n v="3"/>
    <n v="118.5"/>
    <x v="0"/>
    <x v="0"/>
    <d v="2024-02-09T00:00:00"/>
    <x v="1"/>
  </r>
  <r>
    <s v="TXN_3868370"/>
    <s v="CUST_10"/>
    <x v="6"/>
    <s v="Item_13_EHE"/>
    <n v="23"/>
    <n v="3"/>
    <n v="69"/>
    <x v="1"/>
    <x v="0"/>
    <d v="2024-02-07T00:00:00"/>
    <x v="1"/>
  </r>
  <r>
    <s v="TXN_4771109"/>
    <s v="CUST_21"/>
    <x v="6"/>
    <m/>
    <m/>
    <n v="10"/>
    <n v="410"/>
    <x v="0"/>
    <x v="1"/>
    <d v="2022-07-03T00:00:00"/>
    <x v="0"/>
  </r>
  <r>
    <s v="TXN_4730708"/>
    <s v="CUST_12"/>
    <x v="5"/>
    <s v="Item_6_FUR"/>
    <n v="12.5"/>
    <n v="7"/>
    <n v="87.5"/>
    <x v="0"/>
    <x v="1"/>
    <d v="2024-08-09T00:00:00"/>
    <x v="1"/>
  </r>
  <r>
    <s v="TXN_6681572"/>
    <s v="CUST_12"/>
    <x v="6"/>
    <s v="Item_4_EHE"/>
    <n v="9.5"/>
    <n v="9"/>
    <n v="85.5"/>
    <x v="2"/>
    <x v="1"/>
    <d v="2024-03-17T00:00:00"/>
    <x v="0"/>
  </r>
  <r>
    <s v="TXN_3827227"/>
    <s v="CUST_25"/>
    <x v="1"/>
    <s v="Item_2_MILK"/>
    <n v="6.5"/>
    <n v="2"/>
    <n v="13"/>
    <x v="0"/>
    <x v="1"/>
    <d v="2022-05-14T00:00:00"/>
    <x v="2"/>
  </r>
  <r>
    <s v="TXN_8322513"/>
    <s v="CUST_12"/>
    <x v="6"/>
    <s v="Item_19_EHE"/>
    <n v="32"/>
    <n v="7"/>
    <n v="224"/>
    <x v="2"/>
    <x v="0"/>
    <d v="2024-07-10T00:00:00"/>
    <x v="1"/>
  </r>
  <r>
    <s v="TXN_9281229"/>
    <s v="CUST_07"/>
    <x v="2"/>
    <s v="Item_12_BUT"/>
    <n v="21.5"/>
    <n v="6"/>
    <n v="129"/>
    <x v="0"/>
    <x v="1"/>
    <d v="2022-03-08T00:00:00"/>
    <x v="0"/>
  </r>
  <r>
    <s v="TXN_5352821"/>
    <s v="CUST_16"/>
    <x v="0"/>
    <s v="Item_13_PAT"/>
    <n v="23"/>
    <n v="2"/>
    <n v="46"/>
    <x v="1"/>
    <x v="0"/>
    <d v="2024-07-13T00:00:00"/>
    <x v="2"/>
  </r>
  <r>
    <s v="TXN_7645237"/>
    <s v="CUST_02"/>
    <x v="7"/>
    <s v="Item_6_CEA"/>
    <n v="12.5"/>
    <n v="2"/>
    <n v="25"/>
    <x v="1"/>
    <x v="0"/>
    <d v="2024-08-09T00:00:00"/>
    <x v="2"/>
  </r>
  <r>
    <s v="TXN_4966895"/>
    <s v="CUST_09"/>
    <x v="4"/>
    <s v="Item_19_FOOD"/>
    <n v="32"/>
    <n v="9"/>
    <n v="288"/>
    <x v="2"/>
    <x v="0"/>
    <d v="2024-10-15T00:00:00"/>
    <x v="2"/>
  </r>
  <r>
    <s v="TXN_9749228"/>
    <s v="CUST_03"/>
    <x v="7"/>
    <s v="Item_16_CEA"/>
    <n v="27.5"/>
    <n v="10"/>
    <n v="275"/>
    <x v="1"/>
    <x v="1"/>
    <d v="2024-12-26T00:00:00"/>
    <x v="1"/>
  </r>
  <r>
    <s v="TXN_1315967"/>
    <s v="CUST_04"/>
    <x v="3"/>
    <s v="Item_9_BEV"/>
    <n v="17"/>
    <n v="6"/>
    <n v="102"/>
    <x v="1"/>
    <x v="0"/>
    <d v="2022-04-16T00:00:00"/>
    <x v="1"/>
  </r>
  <r>
    <s v="TXN_4411366"/>
    <s v="CUST_09"/>
    <x v="1"/>
    <s v="Item_4_MILK"/>
    <n v="9.5"/>
    <n v="8"/>
    <n v="76"/>
    <x v="1"/>
    <x v="1"/>
    <d v="2023-01-04T00:00:00"/>
    <x v="0"/>
  </r>
  <r>
    <s v="TXN_6992931"/>
    <s v="CUST_25"/>
    <x v="0"/>
    <s v="Item_14_PAT"/>
    <n v="24.5"/>
    <n v="7"/>
    <n v="171.5"/>
    <x v="2"/>
    <x v="0"/>
    <d v="2024-06-20T00:00:00"/>
    <x v="0"/>
  </r>
  <r>
    <s v="TXN_3040201"/>
    <s v="CUST_21"/>
    <x v="3"/>
    <s v="Item_24_BEV"/>
    <n v="39.5"/>
    <n v="5"/>
    <n v="197.5"/>
    <x v="1"/>
    <x v="1"/>
    <d v="2024-07-28T00:00:00"/>
    <x v="0"/>
  </r>
  <r>
    <s v="TXN_8502497"/>
    <s v="CUST_18"/>
    <x v="3"/>
    <s v="Item_15_BEV"/>
    <n v="26"/>
    <n v="1"/>
    <n v="26"/>
    <x v="2"/>
    <x v="1"/>
    <d v="2022-12-08T00:00:00"/>
    <x v="1"/>
  </r>
  <r>
    <s v="TXN_2038385"/>
    <s v="CUST_07"/>
    <x v="1"/>
    <s v="Item_23_MILK"/>
    <n v="38"/>
    <n v="9"/>
    <n v="342"/>
    <x v="2"/>
    <x v="0"/>
    <d v="2023-05-25T00:00:00"/>
    <x v="0"/>
  </r>
  <r>
    <s v="TXN_2196992"/>
    <s v="CUST_17"/>
    <x v="6"/>
    <s v="Item_1_EHE"/>
    <n v="5"/>
    <n v="10"/>
    <n v="50"/>
    <x v="1"/>
    <x v="0"/>
    <d v="2024-08-24T00:00:00"/>
    <x v="0"/>
  </r>
  <r>
    <s v="TXN_6272881"/>
    <s v="CUST_01"/>
    <x v="6"/>
    <s v="Item_6_EHE"/>
    <n v="12.5"/>
    <n v="8"/>
    <n v="100"/>
    <x v="0"/>
    <x v="0"/>
    <d v="2022-04-29T00:00:00"/>
    <x v="1"/>
  </r>
  <r>
    <s v="TXN_6162123"/>
    <s v="CUST_22"/>
    <x v="4"/>
    <s v="Item_14_FOOD"/>
    <n v="24.5"/>
    <n v="3"/>
    <n v="73.5"/>
    <x v="2"/>
    <x v="1"/>
    <d v="2024-07-06T00:00:00"/>
    <x v="0"/>
  </r>
  <r>
    <s v="TXN_8794922"/>
    <s v="CUST_06"/>
    <x v="7"/>
    <s v="Item_5_CEA"/>
    <n v="11"/>
    <n v="3"/>
    <n v="33"/>
    <x v="0"/>
    <x v="1"/>
    <d v="2024-05-28T00:00:00"/>
    <x v="1"/>
  </r>
  <r>
    <s v="TXN_1621579"/>
    <s v="CUST_09"/>
    <x v="7"/>
    <m/>
    <n v="32"/>
    <m/>
    <m/>
    <x v="1"/>
    <x v="0"/>
    <d v="2022-11-18T00:00:00"/>
    <x v="1"/>
  </r>
  <r>
    <s v="TXN_3180537"/>
    <s v="CUST_20"/>
    <x v="7"/>
    <s v="Item_2_CEA"/>
    <n v="6.5"/>
    <n v="4"/>
    <n v="26"/>
    <x v="2"/>
    <x v="0"/>
    <d v="2022-04-06T00:00:00"/>
    <x v="2"/>
  </r>
  <r>
    <s v="TXN_1997401"/>
    <s v="CUST_18"/>
    <x v="0"/>
    <s v="Item_13_PAT"/>
    <n v="23"/>
    <n v="7"/>
    <n v="161"/>
    <x v="0"/>
    <x v="0"/>
    <d v="2022-02-22T00:00:00"/>
    <x v="2"/>
  </r>
  <r>
    <s v="TXN_9692463"/>
    <s v="CUST_16"/>
    <x v="1"/>
    <m/>
    <n v="27.5"/>
    <m/>
    <m/>
    <x v="0"/>
    <x v="1"/>
    <d v="2022-03-14T00:00:00"/>
    <x v="0"/>
  </r>
  <r>
    <s v="TXN_6834757"/>
    <s v="CUST_08"/>
    <x v="1"/>
    <s v="Item_16_MILK"/>
    <n v="27.5"/>
    <n v="7"/>
    <n v="192.5"/>
    <x v="1"/>
    <x v="1"/>
    <d v="2024-10-20T00:00:00"/>
    <x v="1"/>
  </r>
  <r>
    <s v="TXN_8982011"/>
    <s v="CUST_23"/>
    <x v="3"/>
    <s v="Item_23_BEV"/>
    <n v="38"/>
    <n v="10"/>
    <n v="380"/>
    <x v="2"/>
    <x v="1"/>
    <d v="2022-01-14T00:00:00"/>
    <x v="1"/>
  </r>
  <r>
    <s v="TXN_6272697"/>
    <s v="CUST_16"/>
    <x v="5"/>
    <s v="Item_6_FUR"/>
    <n v="12.5"/>
    <n v="4"/>
    <n v="50"/>
    <x v="2"/>
    <x v="0"/>
    <d v="2022-06-21T00:00:00"/>
    <x v="1"/>
  </r>
  <r>
    <s v="TXN_8426490"/>
    <s v="CUST_07"/>
    <x v="0"/>
    <s v="Item_24_PAT"/>
    <n v="39.5"/>
    <n v="7"/>
    <n v="276.5"/>
    <x v="1"/>
    <x v="0"/>
    <d v="2023-04-07T00:00:00"/>
    <x v="0"/>
  </r>
  <r>
    <s v="TXN_6271059"/>
    <s v="CUST_10"/>
    <x v="5"/>
    <s v="Item_3_FUR"/>
    <n v="8"/>
    <n v="1"/>
    <n v="8"/>
    <x v="0"/>
    <x v="0"/>
    <d v="2024-03-17T00:00:00"/>
    <x v="1"/>
  </r>
  <r>
    <s v="TXN_3324948"/>
    <s v="CUST_14"/>
    <x v="5"/>
    <m/>
    <n v="38"/>
    <m/>
    <m/>
    <x v="2"/>
    <x v="0"/>
    <d v="2022-04-25T00:00:00"/>
    <x v="1"/>
  </r>
  <r>
    <s v="TXN_9407903"/>
    <s v="CUST_06"/>
    <x v="7"/>
    <s v="Item_2_CEA"/>
    <n v="6.5"/>
    <n v="2"/>
    <n v="13"/>
    <x v="2"/>
    <x v="0"/>
    <d v="2023-09-14T00:00:00"/>
    <x v="2"/>
  </r>
  <r>
    <s v="TXN_2566721"/>
    <s v="CUST_09"/>
    <x v="7"/>
    <s v="Item_1_CEA"/>
    <n v="5"/>
    <n v="1"/>
    <n v="5"/>
    <x v="2"/>
    <x v="0"/>
    <d v="2023-03-10T00:00:00"/>
    <x v="1"/>
  </r>
  <r>
    <s v="TXN_7007814"/>
    <s v="CUST_16"/>
    <x v="7"/>
    <s v="Item_5_CEA"/>
    <n v="11"/>
    <n v="8"/>
    <n v="88"/>
    <x v="0"/>
    <x v="1"/>
    <d v="2023-03-25T00:00:00"/>
    <x v="0"/>
  </r>
  <r>
    <s v="TXN_2830652"/>
    <s v="CUST_22"/>
    <x v="1"/>
    <s v="Item_13_MILK"/>
    <n v="23"/>
    <n v="7"/>
    <n v="161"/>
    <x v="1"/>
    <x v="1"/>
    <d v="2022-07-19T00:00:00"/>
    <x v="2"/>
  </r>
  <r>
    <s v="TXN_5377881"/>
    <s v="CUST_23"/>
    <x v="7"/>
    <m/>
    <n v="21.5"/>
    <m/>
    <m/>
    <x v="2"/>
    <x v="0"/>
    <d v="2023-05-29T00:00:00"/>
    <x v="0"/>
  </r>
  <r>
    <s v="TXN_5913765"/>
    <s v="CUST_25"/>
    <x v="5"/>
    <s v="Item_21_FUR"/>
    <n v="35"/>
    <n v="7"/>
    <n v="245"/>
    <x v="2"/>
    <x v="1"/>
    <d v="2024-01-28T00:00:00"/>
    <x v="0"/>
  </r>
  <r>
    <s v="TXN_4502464"/>
    <s v="CUST_01"/>
    <x v="4"/>
    <s v="Item_5_FOOD"/>
    <n v="11"/>
    <n v="9"/>
    <n v="99"/>
    <x v="2"/>
    <x v="1"/>
    <d v="2023-04-27T00:00:00"/>
    <x v="1"/>
  </r>
  <r>
    <s v="TXN_8897537"/>
    <s v="CUST_02"/>
    <x v="1"/>
    <s v="Item_22_MILK"/>
    <n v="36.5"/>
    <n v="4"/>
    <n v="146"/>
    <x v="1"/>
    <x v="0"/>
    <d v="2023-05-17T00:00:00"/>
    <x v="2"/>
  </r>
  <r>
    <s v="TXN_5687512"/>
    <s v="CUST_24"/>
    <x v="1"/>
    <s v="Item_3_MILK"/>
    <n v="8"/>
    <n v="2"/>
    <n v="16"/>
    <x v="1"/>
    <x v="0"/>
    <d v="2023-11-07T00:00:00"/>
    <x v="2"/>
  </r>
  <r>
    <s v="TXN_6766170"/>
    <s v="CUST_04"/>
    <x v="2"/>
    <s v="Item_10_BUT"/>
    <n v="18.5"/>
    <n v="6"/>
    <n v="111"/>
    <x v="2"/>
    <x v="1"/>
    <d v="2024-06-13T00:00:00"/>
    <x v="1"/>
  </r>
  <r>
    <s v="TXN_1069163"/>
    <s v="CUST_09"/>
    <x v="2"/>
    <s v="Item_25_BUT"/>
    <n v="41"/>
    <n v="2"/>
    <n v="82"/>
    <x v="0"/>
    <x v="1"/>
    <d v="2023-01-20T00:00:00"/>
    <x v="2"/>
  </r>
  <r>
    <s v="TXN_4167160"/>
    <s v="CUST_01"/>
    <x v="7"/>
    <s v="Item_11_CEA"/>
    <n v="20"/>
    <n v="7"/>
    <n v="140"/>
    <x v="0"/>
    <x v="1"/>
    <d v="2023-05-21T00:00:00"/>
    <x v="1"/>
  </r>
  <r>
    <s v="TXN_7134842"/>
    <s v="CUST_01"/>
    <x v="6"/>
    <s v="Item_11_EHE"/>
    <n v="20"/>
    <n v="5"/>
    <n v="100"/>
    <x v="2"/>
    <x v="0"/>
    <d v="2024-08-31T00:00:00"/>
    <x v="2"/>
  </r>
  <r>
    <s v="TXN_8362951"/>
    <s v="CUST_21"/>
    <x v="5"/>
    <s v="Item_20_FUR"/>
    <n v="33.5"/>
    <n v="6"/>
    <n v="201"/>
    <x v="1"/>
    <x v="0"/>
    <d v="2022-04-07T00:00:00"/>
    <x v="0"/>
  </r>
  <r>
    <s v="TXN_3377448"/>
    <s v="CUST_21"/>
    <x v="6"/>
    <s v="Item_9_EHE"/>
    <n v="17"/>
    <n v="9"/>
    <n v="153"/>
    <x v="2"/>
    <x v="0"/>
    <d v="2024-04-08T00:00:00"/>
    <x v="2"/>
  </r>
  <r>
    <s v="TXN_3304060"/>
    <s v="CUST_15"/>
    <x v="4"/>
    <s v="Item_5_FOOD"/>
    <n v="11"/>
    <n v="9"/>
    <n v="99"/>
    <x v="1"/>
    <x v="1"/>
    <d v="2023-05-28T00:00:00"/>
    <x v="2"/>
  </r>
  <r>
    <s v="TXN_5915197"/>
    <s v="CUST_25"/>
    <x v="4"/>
    <s v="Item_20_FOOD"/>
    <n v="33.5"/>
    <n v="1"/>
    <n v="33.5"/>
    <x v="1"/>
    <x v="1"/>
    <d v="2022-10-16T00:00:00"/>
    <x v="1"/>
  </r>
  <r>
    <s v="TXN_5903404"/>
    <s v="CUST_16"/>
    <x v="5"/>
    <s v="Item_19_FUR"/>
    <n v="32"/>
    <n v="1"/>
    <n v="32"/>
    <x v="0"/>
    <x v="1"/>
    <d v="2024-08-08T00:00:00"/>
    <x v="1"/>
  </r>
  <r>
    <s v="TXN_4733738"/>
    <s v="CUST_19"/>
    <x v="2"/>
    <m/>
    <n v="11"/>
    <m/>
    <m/>
    <x v="2"/>
    <x v="1"/>
    <d v="2023-06-29T00:00:00"/>
    <x v="2"/>
  </r>
  <r>
    <s v="TXN_6730670"/>
    <s v="CUST_22"/>
    <x v="1"/>
    <s v="Item_17_MILK"/>
    <n v="29"/>
    <n v="3"/>
    <n v="87"/>
    <x v="0"/>
    <x v="0"/>
    <d v="2022-09-28T00:00:00"/>
    <x v="1"/>
  </r>
  <r>
    <s v="TXN_8562646"/>
    <s v="CUST_05"/>
    <x v="3"/>
    <s v="Item_17_BEV"/>
    <n v="29"/>
    <n v="7"/>
    <n v="203"/>
    <x v="0"/>
    <x v="1"/>
    <d v="2024-09-06T00:00:00"/>
    <x v="1"/>
  </r>
  <r>
    <s v="TXN_6107048"/>
    <s v="CUST_14"/>
    <x v="1"/>
    <s v="Item_13_MILK"/>
    <n v="23"/>
    <n v="10"/>
    <n v="230"/>
    <x v="0"/>
    <x v="1"/>
    <d v="2023-12-19T00:00:00"/>
    <x v="1"/>
  </r>
  <r>
    <s v="TXN_3571425"/>
    <s v="CUST_17"/>
    <x v="3"/>
    <s v="Item_4_BEV"/>
    <n v="9.5"/>
    <n v="8"/>
    <n v="76"/>
    <x v="0"/>
    <x v="0"/>
    <d v="2023-03-23T00:00:00"/>
    <x v="2"/>
  </r>
  <r>
    <s v="TXN_7196079"/>
    <s v="CUST_01"/>
    <x v="2"/>
    <s v="Item_16_BUT"/>
    <n v="27.5"/>
    <n v="9"/>
    <n v="247.5"/>
    <x v="0"/>
    <x v="1"/>
    <d v="2022-07-30T00:00:00"/>
    <x v="0"/>
  </r>
  <r>
    <s v="TXN_9384430"/>
    <s v="CUST_21"/>
    <x v="1"/>
    <s v="Item_23_MILK"/>
    <n v="38"/>
    <n v="7"/>
    <n v="266"/>
    <x v="0"/>
    <x v="1"/>
    <d v="2022-04-27T00:00:00"/>
    <x v="1"/>
  </r>
  <r>
    <s v="TXN_3020816"/>
    <s v="CUST_05"/>
    <x v="2"/>
    <s v="Item_23_BUT"/>
    <n v="38"/>
    <n v="3"/>
    <n v="114"/>
    <x v="0"/>
    <x v="0"/>
    <d v="2024-08-10T00:00:00"/>
    <x v="0"/>
  </r>
  <r>
    <s v="TXN_1613779"/>
    <s v="CUST_25"/>
    <x v="4"/>
    <s v="Item_22_FOOD"/>
    <n v="36.5"/>
    <n v="7"/>
    <n v="255.5"/>
    <x v="1"/>
    <x v="0"/>
    <d v="2022-07-27T00:00:00"/>
    <x v="1"/>
  </r>
  <r>
    <s v="TXN_1523559"/>
    <s v="CUST_21"/>
    <x v="6"/>
    <s v="Item_19_EHE"/>
    <n v="32"/>
    <n v="4"/>
    <n v="128"/>
    <x v="0"/>
    <x v="0"/>
    <d v="2022-06-16T00:00:00"/>
    <x v="2"/>
  </r>
  <r>
    <s v="TXN_6314774"/>
    <s v="CUST_25"/>
    <x v="1"/>
    <s v="Item_23_MILK"/>
    <n v="38"/>
    <n v="8"/>
    <n v="304"/>
    <x v="1"/>
    <x v="0"/>
    <d v="2025-01-08T00:00:00"/>
    <x v="2"/>
  </r>
  <r>
    <s v="TXN_5007965"/>
    <s v="CUST_05"/>
    <x v="7"/>
    <m/>
    <n v="24.5"/>
    <m/>
    <m/>
    <x v="0"/>
    <x v="0"/>
    <d v="2024-11-19T00:00:00"/>
    <x v="0"/>
  </r>
  <r>
    <s v="TXN_6636773"/>
    <s v="CUST_05"/>
    <x v="6"/>
    <s v="Item_23_EHE"/>
    <n v="38"/>
    <n v="9"/>
    <n v="342"/>
    <x v="0"/>
    <x v="0"/>
    <d v="2022-09-02T00:00:00"/>
    <x v="0"/>
  </r>
  <r>
    <s v="TXN_2203983"/>
    <s v="CUST_18"/>
    <x v="6"/>
    <s v="Item_11_EHE"/>
    <n v="20"/>
    <n v="9"/>
    <n v="180"/>
    <x v="0"/>
    <x v="0"/>
    <d v="2022-02-14T00:00:00"/>
    <x v="0"/>
  </r>
  <r>
    <s v="TXN_8789017"/>
    <s v="CUST_13"/>
    <x v="1"/>
    <s v="Item_8_MILK"/>
    <n v="15.5"/>
    <n v="2"/>
    <n v="31"/>
    <x v="2"/>
    <x v="0"/>
    <d v="2023-02-21T00:00:00"/>
    <x v="1"/>
  </r>
  <r>
    <s v="TXN_8826475"/>
    <s v="CUST_07"/>
    <x v="3"/>
    <s v="Item_21_BEV"/>
    <n v="35"/>
    <n v="1"/>
    <n v="35"/>
    <x v="0"/>
    <x v="1"/>
    <d v="2023-07-02T00:00:00"/>
    <x v="0"/>
  </r>
  <r>
    <s v="TXN_7559379"/>
    <s v="CUST_14"/>
    <x v="1"/>
    <s v="Item_25_MILK"/>
    <n v="41"/>
    <n v="6"/>
    <n v="246"/>
    <x v="1"/>
    <x v="1"/>
    <d v="2023-03-19T00:00:00"/>
    <x v="2"/>
  </r>
  <r>
    <s v="TXN_4827125"/>
    <s v="CUST_03"/>
    <x v="1"/>
    <s v="Item_15_MILK"/>
    <n v="26"/>
    <n v="8"/>
    <n v="208"/>
    <x v="1"/>
    <x v="1"/>
    <d v="2023-10-27T00:00:00"/>
    <x v="1"/>
  </r>
  <r>
    <s v="TXN_7184635"/>
    <s v="CUST_12"/>
    <x v="3"/>
    <s v="Item_21_BEV"/>
    <n v="35"/>
    <n v="5"/>
    <n v="175"/>
    <x v="0"/>
    <x v="0"/>
    <d v="2022-01-13T00:00:00"/>
    <x v="2"/>
  </r>
  <r>
    <s v="TXN_6995557"/>
    <s v="CUST_02"/>
    <x v="1"/>
    <s v="Item_7_MILK"/>
    <n v="14"/>
    <n v="4"/>
    <n v="56"/>
    <x v="2"/>
    <x v="0"/>
    <d v="2023-07-13T00:00:00"/>
    <x v="0"/>
  </r>
  <r>
    <s v="TXN_5536646"/>
    <s v="CUST_24"/>
    <x v="6"/>
    <s v="Item_20_EHE"/>
    <n v="33.5"/>
    <n v="9"/>
    <n v="301.5"/>
    <x v="2"/>
    <x v="0"/>
    <d v="2024-08-21T00:00:00"/>
    <x v="2"/>
  </r>
  <r>
    <s v="TXN_7822143"/>
    <s v="CUST_24"/>
    <x v="2"/>
    <s v="Item_23_BUT"/>
    <n v="38"/>
    <n v="3"/>
    <n v="114"/>
    <x v="2"/>
    <x v="0"/>
    <d v="2022-01-12T00:00:00"/>
    <x v="0"/>
  </r>
  <r>
    <s v="TXN_8295200"/>
    <s v="CUST_23"/>
    <x v="7"/>
    <s v="Item_10_CEA"/>
    <n v="18.5"/>
    <n v="10"/>
    <n v="185"/>
    <x v="0"/>
    <x v="0"/>
    <d v="2023-04-06T00:00:00"/>
    <x v="1"/>
  </r>
  <r>
    <s v="TXN_1648427"/>
    <s v="CUST_04"/>
    <x v="2"/>
    <s v="Item_21_BUT"/>
    <n v="35"/>
    <n v="7"/>
    <n v="245"/>
    <x v="0"/>
    <x v="1"/>
    <d v="2024-12-12T00:00:00"/>
    <x v="1"/>
  </r>
  <r>
    <s v="TXN_5353177"/>
    <s v="CUST_04"/>
    <x v="7"/>
    <s v="Item_19_CEA"/>
    <n v="32"/>
    <n v="6"/>
    <n v="192"/>
    <x v="2"/>
    <x v="0"/>
    <d v="2024-01-01T00:00:00"/>
    <x v="2"/>
  </r>
  <r>
    <s v="TXN_9509705"/>
    <s v="CUST_20"/>
    <x v="7"/>
    <s v="Item_20_CEA"/>
    <n v="33.5"/>
    <n v="10"/>
    <n v="335"/>
    <x v="2"/>
    <x v="0"/>
    <d v="2024-07-15T00:00:00"/>
    <x v="1"/>
  </r>
  <r>
    <s v="TXN_9559442"/>
    <s v="CUST_20"/>
    <x v="4"/>
    <s v="Item_17_FOOD"/>
    <n v="29"/>
    <n v="8"/>
    <n v="232"/>
    <x v="1"/>
    <x v="0"/>
    <d v="2022-08-12T00:00:00"/>
    <x v="0"/>
  </r>
  <r>
    <s v="TXN_9368743"/>
    <s v="CUST_24"/>
    <x v="0"/>
    <s v="Item_6_PAT"/>
    <n v="12.5"/>
    <n v="6"/>
    <n v="75"/>
    <x v="0"/>
    <x v="0"/>
    <d v="2025-01-09T00:00:00"/>
    <x v="1"/>
  </r>
  <r>
    <s v="TXN_3900703"/>
    <s v="CUST_08"/>
    <x v="5"/>
    <s v="Item_16_FUR"/>
    <n v="27.5"/>
    <n v="8"/>
    <n v="220"/>
    <x v="0"/>
    <x v="0"/>
    <d v="2022-09-20T00:00:00"/>
    <x v="2"/>
  </r>
  <r>
    <s v="TXN_7906287"/>
    <s v="CUST_03"/>
    <x v="3"/>
    <s v="Item_25_BEV"/>
    <n v="41"/>
    <n v="1"/>
    <n v="41"/>
    <x v="0"/>
    <x v="0"/>
    <d v="2024-12-29T00:00:00"/>
    <x v="2"/>
  </r>
  <r>
    <s v="TXN_8535621"/>
    <s v="CUST_25"/>
    <x v="2"/>
    <s v="Item_5_BUT"/>
    <n v="11"/>
    <n v="9"/>
    <n v="99"/>
    <x v="0"/>
    <x v="1"/>
    <d v="2024-07-29T00:00:00"/>
    <x v="0"/>
  </r>
  <r>
    <s v="TXN_4577781"/>
    <s v="CUST_17"/>
    <x v="6"/>
    <s v="Item_2_EHE"/>
    <n v="6.5"/>
    <n v="6"/>
    <n v="39"/>
    <x v="0"/>
    <x v="1"/>
    <d v="2024-01-22T00:00:00"/>
    <x v="1"/>
  </r>
  <r>
    <s v="TXN_6968704"/>
    <s v="CUST_09"/>
    <x v="5"/>
    <s v="Item_22_FUR"/>
    <n v="36.5"/>
    <n v="4"/>
    <n v="146"/>
    <x v="1"/>
    <x v="1"/>
    <d v="2024-12-20T00:00:00"/>
    <x v="1"/>
  </r>
  <r>
    <s v="TXN_4732306"/>
    <s v="CUST_05"/>
    <x v="4"/>
    <s v="Item_17_FOOD"/>
    <n v="29"/>
    <n v="1"/>
    <n v="29"/>
    <x v="1"/>
    <x v="1"/>
    <d v="2024-04-01T00:00:00"/>
    <x v="0"/>
  </r>
  <r>
    <s v="TXN_8267402"/>
    <s v="CUST_16"/>
    <x v="5"/>
    <s v="Item_20_FUR"/>
    <n v="33.5"/>
    <n v="5"/>
    <n v="167.5"/>
    <x v="2"/>
    <x v="0"/>
    <d v="2023-01-24T00:00:00"/>
    <x v="0"/>
  </r>
  <r>
    <s v="TXN_3392405"/>
    <s v="CUST_20"/>
    <x v="0"/>
    <s v="Item_12_PAT"/>
    <n v="21.5"/>
    <n v="3"/>
    <n v="64.5"/>
    <x v="2"/>
    <x v="0"/>
    <d v="2024-10-03T00:00:00"/>
    <x v="1"/>
  </r>
  <r>
    <s v="TXN_3169757"/>
    <s v="CUST_11"/>
    <x v="3"/>
    <m/>
    <m/>
    <n v="7"/>
    <n v="224"/>
    <x v="0"/>
    <x v="0"/>
    <d v="2024-04-04T00:00:00"/>
    <x v="1"/>
  </r>
  <r>
    <s v="TXN_1943582"/>
    <s v="CUST_04"/>
    <x v="7"/>
    <s v="Item_20_CEA"/>
    <n v="33.5"/>
    <n v="2"/>
    <n v="67"/>
    <x v="2"/>
    <x v="0"/>
    <d v="2023-02-21T00:00:00"/>
    <x v="1"/>
  </r>
  <r>
    <s v="TXN_3484575"/>
    <s v="CUST_13"/>
    <x v="4"/>
    <s v="Item_3_FOOD"/>
    <n v="8"/>
    <n v="10"/>
    <n v="80"/>
    <x v="0"/>
    <x v="0"/>
    <d v="2022-05-17T00:00:00"/>
    <x v="2"/>
  </r>
  <r>
    <s v="TXN_8744270"/>
    <s v="CUST_03"/>
    <x v="2"/>
    <s v="Item_2_BUT"/>
    <n v="6.5"/>
    <n v="8"/>
    <n v="52"/>
    <x v="1"/>
    <x v="0"/>
    <d v="2024-06-11T00:00:00"/>
    <x v="0"/>
  </r>
  <r>
    <s v="TXN_2288041"/>
    <s v="CUST_24"/>
    <x v="4"/>
    <m/>
    <m/>
    <n v="10"/>
    <n v="410"/>
    <x v="0"/>
    <x v="1"/>
    <d v="2023-09-02T00:00:00"/>
    <x v="1"/>
  </r>
  <r>
    <s v="TXN_7206380"/>
    <s v="CUST_19"/>
    <x v="5"/>
    <s v="Item_24_FUR"/>
    <n v="39.5"/>
    <n v="8"/>
    <n v="316"/>
    <x v="1"/>
    <x v="1"/>
    <d v="2022-04-18T00:00:00"/>
    <x v="2"/>
  </r>
  <r>
    <s v="TXN_3129751"/>
    <s v="CUST_17"/>
    <x v="6"/>
    <s v="Item_10_EHE"/>
    <n v="18.5"/>
    <n v="4"/>
    <n v="74"/>
    <x v="1"/>
    <x v="1"/>
    <d v="2023-04-08T00:00:00"/>
    <x v="1"/>
  </r>
  <r>
    <s v="TXN_3111666"/>
    <s v="CUST_08"/>
    <x v="0"/>
    <s v="Item_7_PAT"/>
    <n v="14"/>
    <n v="8"/>
    <n v="112"/>
    <x v="2"/>
    <x v="0"/>
    <d v="2023-01-12T00:00:00"/>
    <x v="0"/>
  </r>
  <r>
    <s v="TXN_8131935"/>
    <s v="CUST_11"/>
    <x v="2"/>
    <s v="Item_15_BUT"/>
    <n v="26"/>
    <n v="2"/>
    <n v="52"/>
    <x v="0"/>
    <x v="0"/>
    <d v="2023-09-27T00:00:00"/>
    <x v="0"/>
  </r>
  <r>
    <s v="TXN_5819436"/>
    <s v="CUST_10"/>
    <x v="5"/>
    <s v="Item_1_FUR"/>
    <n v="5"/>
    <n v="3"/>
    <n v="15"/>
    <x v="2"/>
    <x v="1"/>
    <d v="2022-06-16T00:00:00"/>
    <x v="2"/>
  </r>
  <r>
    <s v="TXN_8113812"/>
    <s v="CUST_24"/>
    <x v="0"/>
    <s v="Item_18_PAT"/>
    <n v="30.5"/>
    <n v="1"/>
    <n v="30.5"/>
    <x v="1"/>
    <x v="1"/>
    <d v="2023-04-19T00:00:00"/>
    <x v="2"/>
  </r>
  <r>
    <s v="TXN_1489487"/>
    <s v="CUST_09"/>
    <x v="1"/>
    <s v="Item_6_MILK"/>
    <n v="12.5"/>
    <n v="10"/>
    <n v="125"/>
    <x v="1"/>
    <x v="1"/>
    <d v="2023-08-09T00:00:00"/>
    <x v="0"/>
  </r>
  <r>
    <s v="TXN_9845530"/>
    <s v="CUST_25"/>
    <x v="6"/>
    <s v="Item_15_EHE"/>
    <n v="26"/>
    <n v="4"/>
    <n v="104"/>
    <x v="0"/>
    <x v="1"/>
    <d v="2022-09-26T00:00:00"/>
    <x v="0"/>
  </r>
  <r>
    <s v="TXN_9893886"/>
    <s v="CUST_17"/>
    <x v="2"/>
    <s v="Item_13_BUT"/>
    <n v="23"/>
    <n v="2"/>
    <n v="46"/>
    <x v="2"/>
    <x v="1"/>
    <d v="2022-07-10T00:00:00"/>
    <x v="0"/>
  </r>
  <r>
    <s v="TXN_7904598"/>
    <s v="CUST_13"/>
    <x v="1"/>
    <s v="Item_19_MILK"/>
    <n v="32"/>
    <n v="2"/>
    <n v="64"/>
    <x v="1"/>
    <x v="0"/>
    <d v="2024-06-04T00:00:00"/>
    <x v="2"/>
  </r>
  <r>
    <s v="TXN_5698793"/>
    <s v="CUST_13"/>
    <x v="4"/>
    <s v="Item_5_FOOD"/>
    <n v="11"/>
    <n v="2"/>
    <n v="22"/>
    <x v="1"/>
    <x v="1"/>
    <d v="2024-03-18T00:00:00"/>
    <x v="1"/>
  </r>
  <r>
    <s v="TXN_8155428"/>
    <s v="CUST_21"/>
    <x v="6"/>
    <s v="Item_13_EHE"/>
    <n v="23"/>
    <n v="9"/>
    <n v="207"/>
    <x v="0"/>
    <x v="1"/>
    <d v="2023-09-23T00:00:00"/>
    <x v="0"/>
  </r>
  <r>
    <s v="TXN_4395212"/>
    <s v="CUST_15"/>
    <x v="5"/>
    <s v="Item_1_FUR"/>
    <n v="5"/>
    <n v="1"/>
    <n v="5"/>
    <x v="1"/>
    <x v="0"/>
    <d v="2023-06-02T00:00:00"/>
    <x v="2"/>
  </r>
  <r>
    <s v="TXN_5186312"/>
    <s v="CUST_01"/>
    <x v="2"/>
    <s v="Item_9_BUT"/>
    <n v="17"/>
    <n v="5"/>
    <n v="85"/>
    <x v="1"/>
    <x v="1"/>
    <d v="2023-11-21T00:00:00"/>
    <x v="0"/>
  </r>
  <r>
    <s v="TXN_3342443"/>
    <s v="CUST_08"/>
    <x v="2"/>
    <s v="Item_25_BUT"/>
    <n v="41"/>
    <n v="10"/>
    <n v="410"/>
    <x v="1"/>
    <x v="1"/>
    <d v="2023-10-03T00:00:00"/>
    <x v="0"/>
  </r>
  <r>
    <s v="TXN_6378657"/>
    <s v="CUST_05"/>
    <x v="6"/>
    <s v="Item_23_EHE"/>
    <n v="38"/>
    <n v="3"/>
    <n v="114"/>
    <x v="0"/>
    <x v="0"/>
    <d v="2024-11-11T00:00:00"/>
    <x v="2"/>
  </r>
  <r>
    <s v="TXN_1763054"/>
    <s v="CUST_15"/>
    <x v="1"/>
    <s v="Item_16_MILK"/>
    <n v="27.5"/>
    <n v="5"/>
    <n v="137.5"/>
    <x v="2"/>
    <x v="0"/>
    <d v="2023-01-03T00:00:00"/>
    <x v="2"/>
  </r>
  <r>
    <s v="TXN_2864845"/>
    <s v="CUST_16"/>
    <x v="5"/>
    <s v="Item_5_FUR"/>
    <n v="11"/>
    <n v="1"/>
    <n v="11"/>
    <x v="0"/>
    <x v="0"/>
    <d v="2024-07-01T00:00:00"/>
    <x v="0"/>
  </r>
  <r>
    <s v="TXN_5291160"/>
    <s v="CUST_06"/>
    <x v="6"/>
    <s v="Item_8_EHE"/>
    <n v="15.5"/>
    <n v="7"/>
    <n v="108.5"/>
    <x v="2"/>
    <x v="0"/>
    <d v="2022-09-12T00:00:00"/>
    <x v="0"/>
  </r>
  <r>
    <s v="TXN_4431120"/>
    <s v="CUST_24"/>
    <x v="4"/>
    <s v="Item_16_FOOD"/>
    <n v="27.5"/>
    <n v="3"/>
    <n v="82.5"/>
    <x v="1"/>
    <x v="1"/>
    <d v="2022-10-25T00:00:00"/>
    <x v="0"/>
  </r>
  <r>
    <s v="TXN_1552772"/>
    <s v="CUST_06"/>
    <x v="5"/>
    <s v="Item_11_FUR"/>
    <n v="20"/>
    <n v="1"/>
    <n v="20"/>
    <x v="0"/>
    <x v="0"/>
    <d v="2024-03-22T00:00:00"/>
    <x v="2"/>
  </r>
  <r>
    <s v="TXN_3544848"/>
    <s v="CUST_12"/>
    <x v="0"/>
    <s v="Item_12_PAT"/>
    <n v="21.5"/>
    <n v="6"/>
    <n v="129"/>
    <x v="2"/>
    <x v="0"/>
    <d v="2022-07-22T00:00:00"/>
    <x v="1"/>
  </r>
  <r>
    <s v="TXN_5825215"/>
    <s v="CUST_07"/>
    <x v="4"/>
    <s v="Item_9_FOOD"/>
    <n v="17"/>
    <n v="6"/>
    <n v="102"/>
    <x v="0"/>
    <x v="0"/>
    <d v="2023-12-31T00:00:00"/>
    <x v="1"/>
  </r>
  <r>
    <s v="TXN_2802887"/>
    <s v="CUST_24"/>
    <x v="7"/>
    <s v="Item_5_CEA"/>
    <n v="11"/>
    <n v="2"/>
    <n v="22"/>
    <x v="0"/>
    <x v="0"/>
    <d v="2023-10-14T00:00:00"/>
    <x v="0"/>
  </r>
  <r>
    <s v="TXN_5013447"/>
    <s v="CUST_21"/>
    <x v="6"/>
    <s v="Item_19_EHE"/>
    <n v="32"/>
    <n v="3"/>
    <n v="96"/>
    <x v="1"/>
    <x v="0"/>
    <d v="2023-08-04T00:00:00"/>
    <x v="0"/>
  </r>
  <r>
    <s v="TXN_8186546"/>
    <s v="CUST_14"/>
    <x v="5"/>
    <s v="Item_25_FUR"/>
    <n v="41"/>
    <n v="1"/>
    <n v="41"/>
    <x v="2"/>
    <x v="1"/>
    <d v="2023-11-13T00:00:00"/>
    <x v="0"/>
  </r>
  <r>
    <s v="TXN_5439195"/>
    <s v="CUST_21"/>
    <x v="3"/>
    <s v="Item_12_BEV"/>
    <n v="21.5"/>
    <n v="4"/>
    <n v="86"/>
    <x v="2"/>
    <x v="0"/>
    <d v="2023-06-29T00:00:00"/>
    <x v="2"/>
  </r>
  <r>
    <s v="TXN_7784402"/>
    <s v="CUST_20"/>
    <x v="5"/>
    <s v="Item_2_FUR"/>
    <n v="6.5"/>
    <n v="10"/>
    <n v="65"/>
    <x v="2"/>
    <x v="1"/>
    <d v="2022-06-07T00:00:00"/>
    <x v="0"/>
  </r>
  <r>
    <s v="TXN_6890337"/>
    <s v="CUST_13"/>
    <x v="1"/>
    <s v="Item_17_MILK"/>
    <n v="29"/>
    <n v="6"/>
    <n v="174"/>
    <x v="1"/>
    <x v="0"/>
    <d v="2023-06-17T00:00:00"/>
    <x v="2"/>
  </r>
  <r>
    <s v="TXN_9832001"/>
    <s v="CUST_05"/>
    <x v="2"/>
    <s v="Item_25_BUT"/>
    <n v="41"/>
    <n v="9"/>
    <n v="369"/>
    <x v="2"/>
    <x v="1"/>
    <d v="2023-07-30T00:00:00"/>
    <x v="1"/>
  </r>
  <r>
    <s v="TXN_3249934"/>
    <s v="CUST_22"/>
    <x v="6"/>
    <s v="Item_17_EHE"/>
    <n v="29"/>
    <n v="8"/>
    <n v="232"/>
    <x v="2"/>
    <x v="1"/>
    <d v="2024-06-14T00:00:00"/>
    <x v="2"/>
  </r>
  <r>
    <s v="TXN_5059729"/>
    <s v="CUST_16"/>
    <x v="2"/>
    <s v="Item_11_BUT"/>
    <n v="20"/>
    <n v="9"/>
    <n v="180"/>
    <x v="2"/>
    <x v="0"/>
    <d v="2023-10-11T00:00:00"/>
    <x v="2"/>
  </r>
  <r>
    <s v="TXN_5786843"/>
    <s v="CUST_17"/>
    <x v="3"/>
    <s v="Item_18_BEV"/>
    <n v="30.5"/>
    <n v="2"/>
    <n v="61"/>
    <x v="2"/>
    <x v="0"/>
    <d v="2024-05-05T00:00:00"/>
    <x v="0"/>
  </r>
  <r>
    <s v="TXN_2968785"/>
    <s v="CUST_23"/>
    <x v="0"/>
    <s v="Item_8_PAT"/>
    <n v="15.5"/>
    <n v="8"/>
    <n v="124"/>
    <x v="2"/>
    <x v="0"/>
    <d v="2022-08-10T00:00:00"/>
    <x v="2"/>
  </r>
  <r>
    <s v="TXN_9929561"/>
    <s v="CUST_13"/>
    <x v="5"/>
    <s v="Item_21_FUR"/>
    <n v="35"/>
    <n v="5"/>
    <n v="175"/>
    <x v="1"/>
    <x v="1"/>
    <d v="2024-02-28T00:00:00"/>
    <x v="0"/>
  </r>
  <r>
    <s v="TXN_3202645"/>
    <s v="CUST_12"/>
    <x v="7"/>
    <s v="Item_23_CEA"/>
    <n v="38"/>
    <n v="9"/>
    <n v="342"/>
    <x v="1"/>
    <x v="0"/>
    <d v="2022-09-25T00:00:00"/>
    <x v="1"/>
  </r>
  <r>
    <s v="TXN_7864309"/>
    <s v="CUST_04"/>
    <x v="0"/>
    <s v="Item_25_PAT"/>
    <n v="41"/>
    <n v="1"/>
    <n v="41"/>
    <x v="0"/>
    <x v="1"/>
    <d v="2023-03-22T00:00:00"/>
    <x v="0"/>
  </r>
  <r>
    <s v="TXN_2724532"/>
    <s v="CUST_24"/>
    <x v="0"/>
    <s v="Item_16_PAT"/>
    <n v="27.5"/>
    <n v="9"/>
    <n v="247.5"/>
    <x v="0"/>
    <x v="1"/>
    <d v="2024-04-20T00:00:00"/>
    <x v="1"/>
  </r>
  <r>
    <s v="TXN_1950227"/>
    <s v="CUST_01"/>
    <x v="4"/>
    <s v="Item_5_FOOD"/>
    <n v="11"/>
    <n v="7"/>
    <n v="77"/>
    <x v="2"/>
    <x v="0"/>
    <d v="2023-09-04T00:00:00"/>
    <x v="2"/>
  </r>
  <r>
    <s v="TXN_1990927"/>
    <s v="CUST_05"/>
    <x v="1"/>
    <s v="Item_7_MILK"/>
    <n v="14"/>
    <n v="8"/>
    <n v="112"/>
    <x v="2"/>
    <x v="1"/>
    <d v="2022-03-19T00:00:00"/>
    <x v="2"/>
  </r>
  <r>
    <s v="TXN_6927369"/>
    <s v="CUST_17"/>
    <x v="6"/>
    <s v="Item_12_EHE"/>
    <n v="21.5"/>
    <n v="7"/>
    <n v="150.5"/>
    <x v="1"/>
    <x v="0"/>
    <d v="2023-12-29T00:00:00"/>
    <x v="0"/>
  </r>
  <r>
    <s v="TXN_5647485"/>
    <s v="CUST_15"/>
    <x v="4"/>
    <m/>
    <m/>
    <n v="9"/>
    <n v="112.5"/>
    <x v="0"/>
    <x v="1"/>
    <d v="2024-01-13T00:00:00"/>
    <x v="1"/>
  </r>
  <r>
    <s v="TXN_2238366"/>
    <s v="CUST_03"/>
    <x v="4"/>
    <s v="Item_17_FOOD"/>
    <n v="29"/>
    <n v="6"/>
    <n v="174"/>
    <x v="0"/>
    <x v="0"/>
    <d v="2024-04-24T00:00:00"/>
    <x v="0"/>
  </r>
  <r>
    <s v="TXN_2455053"/>
    <s v="CUST_12"/>
    <x v="1"/>
    <s v="Item_1_MILK"/>
    <n v="5"/>
    <n v="2"/>
    <n v="10"/>
    <x v="2"/>
    <x v="1"/>
    <d v="2022-04-14T00:00:00"/>
    <x v="1"/>
  </r>
  <r>
    <s v="TXN_8143902"/>
    <s v="CUST_18"/>
    <x v="6"/>
    <s v="Item_15_EHE"/>
    <n v="26"/>
    <n v="10"/>
    <n v="260"/>
    <x v="0"/>
    <x v="0"/>
    <d v="2024-02-07T00:00:00"/>
    <x v="1"/>
  </r>
  <r>
    <s v="TXN_7729050"/>
    <s v="CUST_04"/>
    <x v="2"/>
    <s v="Item_22_BUT"/>
    <n v="36.5"/>
    <n v="4"/>
    <n v="146"/>
    <x v="2"/>
    <x v="0"/>
    <d v="2024-07-22T00:00:00"/>
    <x v="1"/>
  </r>
  <r>
    <s v="TXN_9738784"/>
    <s v="CUST_17"/>
    <x v="4"/>
    <s v="Item_11_FOOD"/>
    <n v="20"/>
    <n v="2"/>
    <n v="40"/>
    <x v="2"/>
    <x v="1"/>
    <d v="2023-05-23T00:00:00"/>
    <x v="2"/>
  </r>
  <r>
    <s v="TXN_3460199"/>
    <s v="CUST_23"/>
    <x v="4"/>
    <s v="Item_14_FOOD"/>
    <n v="24.5"/>
    <n v="2"/>
    <n v="49"/>
    <x v="0"/>
    <x v="0"/>
    <d v="2024-07-25T00:00:00"/>
    <x v="0"/>
  </r>
  <r>
    <s v="TXN_1158381"/>
    <s v="CUST_24"/>
    <x v="2"/>
    <m/>
    <n v="36.5"/>
    <m/>
    <m/>
    <x v="1"/>
    <x v="0"/>
    <d v="2022-12-26T00:00:00"/>
    <x v="0"/>
  </r>
  <r>
    <s v="TXN_4168865"/>
    <s v="CUST_11"/>
    <x v="0"/>
    <m/>
    <n v="26"/>
    <m/>
    <m/>
    <x v="2"/>
    <x v="0"/>
    <d v="2023-12-03T00:00:00"/>
    <x v="1"/>
  </r>
  <r>
    <s v="TXN_1393018"/>
    <s v="CUST_01"/>
    <x v="7"/>
    <s v="Item_5_CEA"/>
    <n v="11"/>
    <n v="4"/>
    <n v="44"/>
    <x v="1"/>
    <x v="1"/>
    <d v="2023-02-20T00:00:00"/>
    <x v="1"/>
  </r>
  <r>
    <s v="TXN_6100931"/>
    <s v="CUST_15"/>
    <x v="6"/>
    <s v="Item_17_EHE"/>
    <n v="29"/>
    <n v="1"/>
    <n v="29"/>
    <x v="2"/>
    <x v="0"/>
    <d v="2022-04-28T00:00:00"/>
    <x v="0"/>
  </r>
  <r>
    <s v="TXN_3020241"/>
    <s v="CUST_23"/>
    <x v="6"/>
    <s v="Item_17_EHE"/>
    <n v="29"/>
    <n v="5"/>
    <n v="145"/>
    <x v="0"/>
    <x v="1"/>
    <d v="2024-11-21T00:00:00"/>
    <x v="2"/>
  </r>
  <r>
    <s v="TXN_9386058"/>
    <s v="CUST_25"/>
    <x v="6"/>
    <s v="Item_9_EHE"/>
    <n v="17"/>
    <n v="8"/>
    <n v="136"/>
    <x v="0"/>
    <x v="1"/>
    <d v="2022-06-18T00:00:00"/>
    <x v="2"/>
  </r>
  <r>
    <s v="TXN_6091754"/>
    <s v="CUST_05"/>
    <x v="7"/>
    <s v="Item_12_CEA"/>
    <n v="21.5"/>
    <n v="3"/>
    <n v="64.5"/>
    <x v="1"/>
    <x v="1"/>
    <d v="2024-06-03T00:00:00"/>
    <x v="1"/>
  </r>
  <r>
    <s v="TXN_5261605"/>
    <s v="CUST_02"/>
    <x v="0"/>
    <s v="Item_14_PAT"/>
    <n v="24.5"/>
    <n v="2"/>
    <n v="49"/>
    <x v="2"/>
    <x v="1"/>
    <d v="2023-12-15T00:00:00"/>
    <x v="0"/>
  </r>
  <r>
    <s v="TXN_1610493"/>
    <s v="CUST_11"/>
    <x v="6"/>
    <m/>
    <m/>
    <n v="1"/>
    <n v="18.5"/>
    <x v="2"/>
    <x v="0"/>
    <d v="2023-01-26T00:00:00"/>
    <x v="2"/>
  </r>
  <r>
    <s v="TXN_2126258"/>
    <s v="CUST_06"/>
    <x v="1"/>
    <s v="Item_19_MILK"/>
    <n v="32"/>
    <n v="9"/>
    <n v="288"/>
    <x v="1"/>
    <x v="1"/>
    <d v="2023-11-17T00:00:00"/>
    <x v="0"/>
  </r>
  <r>
    <s v="TXN_8655514"/>
    <s v="CUST_04"/>
    <x v="7"/>
    <s v="Item_5_CEA"/>
    <n v="11"/>
    <n v="2"/>
    <n v="22"/>
    <x v="2"/>
    <x v="0"/>
    <d v="2022-04-16T00:00:00"/>
    <x v="2"/>
  </r>
  <r>
    <s v="TXN_6852237"/>
    <s v="CUST_02"/>
    <x v="0"/>
    <m/>
    <m/>
    <n v="1"/>
    <n v="21.5"/>
    <x v="1"/>
    <x v="1"/>
    <d v="2023-08-29T00:00:00"/>
    <x v="0"/>
  </r>
  <r>
    <s v="TXN_9969248"/>
    <s v="CUST_02"/>
    <x v="2"/>
    <s v="Item_22_BUT"/>
    <n v="36.5"/>
    <n v="2"/>
    <n v="73"/>
    <x v="0"/>
    <x v="0"/>
    <d v="2023-05-12T00:00:00"/>
    <x v="2"/>
  </r>
  <r>
    <s v="TXN_5855475"/>
    <s v="CUST_08"/>
    <x v="5"/>
    <s v="Item_15_FUR"/>
    <n v="26"/>
    <n v="4"/>
    <n v="104"/>
    <x v="0"/>
    <x v="0"/>
    <d v="2023-07-13T00:00:00"/>
    <x v="2"/>
  </r>
  <r>
    <s v="TXN_4452577"/>
    <s v="CUST_16"/>
    <x v="6"/>
    <m/>
    <m/>
    <n v="4"/>
    <n v="128"/>
    <x v="0"/>
    <x v="0"/>
    <d v="2022-02-13T00:00:00"/>
    <x v="0"/>
  </r>
  <r>
    <s v="TXN_9248541"/>
    <s v="CUST_16"/>
    <x v="5"/>
    <s v="Item_25_FUR"/>
    <n v="41"/>
    <n v="1"/>
    <n v="41"/>
    <x v="1"/>
    <x v="0"/>
    <d v="2024-10-17T00:00:00"/>
    <x v="0"/>
  </r>
  <r>
    <s v="TXN_8016362"/>
    <s v="CUST_03"/>
    <x v="6"/>
    <m/>
    <m/>
    <n v="6"/>
    <n v="246"/>
    <x v="2"/>
    <x v="0"/>
    <d v="2022-08-18T00:00:00"/>
    <x v="0"/>
  </r>
  <r>
    <s v="TXN_5493009"/>
    <s v="CUST_10"/>
    <x v="4"/>
    <s v="Item_12_FOOD"/>
    <n v="21.5"/>
    <n v="8"/>
    <n v="172"/>
    <x v="1"/>
    <x v="0"/>
    <d v="2022-01-17T00:00:00"/>
    <x v="2"/>
  </r>
  <r>
    <s v="TXN_3849865"/>
    <s v="CUST_01"/>
    <x v="5"/>
    <s v="Item_12_FUR"/>
    <n v="21.5"/>
    <n v="7"/>
    <n v="150.5"/>
    <x v="2"/>
    <x v="0"/>
    <d v="2024-01-03T00:00:00"/>
    <x v="2"/>
  </r>
  <r>
    <s v="TXN_3589576"/>
    <s v="CUST_18"/>
    <x v="5"/>
    <s v="Item_15_FUR"/>
    <n v="26"/>
    <n v="6"/>
    <n v="156"/>
    <x v="0"/>
    <x v="0"/>
    <d v="2023-10-20T00:00:00"/>
    <x v="2"/>
  </r>
  <r>
    <s v="TXN_4426046"/>
    <s v="CUST_10"/>
    <x v="2"/>
    <m/>
    <n v="38"/>
    <m/>
    <m/>
    <x v="2"/>
    <x v="0"/>
    <d v="2024-02-16T00:00:00"/>
    <x v="1"/>
  </r>
  <r>
    <s v="TXN_3731691"/>
    <s v="CUST_18"/>
    <x v="0"/>
    <s v="Item_14_PAT"/>
    <n v="24.5"/>
    <n v="4"/>
    <n v="98"/>
    <x v="1"/>
    <x v="0"/>
    <d v="2023-03-30T00:00:00"/>
    <x v="2"/>
  </r>
  <r>
    <s v="TXN_4290252"/>
    <s v="CUST_21"/>
    <x v="5"/>
    <s v="Item_6_FUR"/>
    <n v="12.5"/>
    <n v="7"/>
    <n v="87.5"/>
    <x v="2"/>
    <x v="1"/>
    <d v="2023-06-17T00:00:00"/>
    <x v="2"/>
  </r>
  <r>
    <s v="TXN_9964153"/>
    <s v="CUST_07"/>
    <x v="0"/>
    <s v="Item_25_PAT"/>
    <n v="41"/>
    <n v="2"/>
    <n v="82"/>
    <x v="2"/>
    <x v="0"/>
    <d v="2023-05-29T00:00:00"/>
    <x v="1"/>
  </r>
  <r>
    <s v="TXN_1366912"/>
    <s v="CUST_17"/>
    <x v="2"/>
    <s v="Item_7_BUT"/>
    <n v="14"/>
    <n v="9"/>
    <n v="126"/>
    <x v="1"/>
    <x v="1"/>
    <d v="2023-05-19T00:00:00"/>
    <x v="2"/>
  </r>
  <r>
    <s v="TXN_6204485"/>
    <s v="CUST_08"/>
    <x v="3"/>
    <s v="Item_8_BEV"/>
    <n v="15.5"/>
    <n v="7"/>
    <n v="108.5"/>
    <x v="1"/>
    <x v="0"/>
    <d v="2022-12-29T00:00:00"/>
    <x v="2"/>
  </r>
  <r>
    <s v="TXN_1013045"/>
    <s v="CUST_11"/>
    <x v="7"/>
    <s v="Item_19_CEA"/>
    <n v="32"/>
    <n v="4"/>
    <n v="128"/>
    <x v="2"/>
    <x v="1"/>
    <d v="2023-07-11T00:00:00"/>
    <x v="0"/>
  </r>
  <r>
    <s v="TXN_4720711"/>
    <s v="CUST_07"/>
    <x v="3"/>
    <s v="Item_25_BEV"/>
    <n v="41"/>
    <n v="2"/>
    <n v="82"/>
    <x v="0"/>
    <x v="0"/>
    <d v="2024-07-15T00:00:00"/>
    <x v="2"/>
  </r>
  <r>
    <s v="TXN_9767779"/>
    <s v="CUST_03"/>
    <x v="7"/>
    <m/>
    <n v="29"/>
    <m/>
    <m/>
    <x v="2"/>
    <x v="1"/>
    <d v="2022-08-03T00:00:00"/>
    <x v="2"/>
  </r>
  <r>
    <s v="TXN_6514016"/>
    <s v="CUST_22"/>
    <x v="6"/>
    <s v="Item_15_EHE"/>
    <n v="26"/>
    <n v="6"/>
    <n v="156"/>
    <x v="2"/>
    <x v="0"/>
    <d v="2023-12-16T00:00:00"/>
    <x v="0"/>
  </r>
  <r>
    <s v="TXN_7694067"/>
    <s v="CUST_25"/>
    <x v="3"/>
    <s v="Item_20_BEV"/>
    <n v="33.5"/>
    <n v="3"/>
    <n v="100.5"/>
    <x v="1"/>
    <x v="0"/>
    <d v="2024-12-01T00:00:00"/>
    <x v="2"/>
  </r>
  <r>
    <s v="TXN_2645782"/>
    <s v="CUST_06"/>
    <x v="0"/>
    <s v="Item_1_PAT"/>
    <n v="5"/>
    <n v="10"/>
    <n v="50"/>
    <x v="0"/>
    <x v="0"/>
    <d v="2023-05-17T00:00:00"/>
    <x v="1"/>
  </r>
  <r>
    <s v="TXN_8585525"/>
    <s v="CUST_18"/>
    <x v="4"/>
    <s v="Item_4_FOOD"/>
    <n v="9.5"/>
    <n v="6"/>
    <n v="57"/>
    <x v="0"/>
    <x v="1"/>
    <d v="2022-02-01T00:00:00"/>
    <x v="0"/>
  </r>
  <r>
    <s v="TXN_3049823"/>
    <s v="CUST_02"/>
    <x v="2"/>
    <s v="Item_4_BUT"/>
    <n v="9.5"/>
    <n v="6"/>
    <n v="57"/>
    <x v="0"/>
    <x v="1"/>
    <d v="2022-09-16T00:00:00"/>
    <x v="2"/>
  </r>
  <r>
    <s v="TXN_9579985"/>
    <s v="CUST_11"/>
    <x v="5"/>
    <s v="Item_11_FUR"/>
    <n v="20"/>
    <n v="8"/>
    <n v="160"/>
    <x v="0"/>
    <x v="1"/>
    <d v="2022-02-23T00:00:00"/>
    <x v="0"/>
  </r>
  <r>
    <s v="TXN_1440154"/>
    <s v="CUST_08"/>
    <x v="7"/>
    <s v="Item_20_CEA"/>
    <n v="33.5"/>
    <n v="7"/>
    <n v="234.5"/>
    <x v="0"/>
    <x v="0"/>
    <d v="2024-02-25T00:00:00"/>
    <x v="2"/>
  </r>
  <r>
    <s v="TXN_8434417"/>
    <s v="CUST_03"/>
    <x v="4"/>
    <s v="Item_20_FOOD"/>
    <n v="33.5"/>
    <n v="7"/>
    <n v="234.5"/>
    <x v="1"/>
    <x v="0"/>
    <d v="2022-11-20T00:00:00"/>
    <x v="1"/>
  </r>
  <r>
    <s v="TXN_6817577"/>
    <s v="CUST_08"/>
    <x v="7"/>
    <s v="Item_2_CEA"/>
    <n v="6.5"/>
    <n v="1"/>
    <n v="6.5"/>
    <x v="1"/>
    <x v="0"/>
    <d v="2024-03-14T00:00:00"/>
    <x v="0"/>
  </r>
  <r>
    <s v="TXN_5513986"/>
    <s v="CUST_13"/>
    <x v="5"/>
    <s v="Item_15_FUR"/>
    <n v="26"/>
    <n v="1"/>
    <n v="26"/>
    <x v="0"/>
    <x v="0"/>
    <d v="2024-08-08T00:00:00"/>
    <x v="2"/>
  </r>
  <r>
    <s v="TXN_2043131"/>
    <s v="CUST_14"/>
    <x v="4"/>
    <s v="Item_24_FOOD"/>
    <n v="39.5"/>
    <n v="4"/>
    <n v="158"/>
    <x v="1"/>
    <x v="0"/>
    <d v="2022-06-24T00:00:00"/>
    <x v="2"/>
  </r>
  <r>
    <s v="TXN_9171710"/>
    <s v="CUST_23"/>
    <x v="2"/>
    <s v="Item_4_BUT"/>
    <n v="9.5"/>
    <n v="10"/>
    <n v="95"/>
    <x v="2"/>
    <x v="0"/>
    <d v="2024-07-02T00:00:00"/>
    <x v="1"/>
  </r>
  <r>
    <s v="TXN_7844000"/>
    <s v="CUST_24"/>
    <x v="2"/>
    <s v="Item_12_BUT"/>
    <n v="21.5"/>
    <n v="4"/>
    <n v="86"/>
    <x v="0"/>
    <x v="0"/>
    <d v="2022-05-10T00:00:00"/>
    <x v="0"/>
  </r>
  <r>
    <s v="TXN_3006943"/>
    <s v="CUST_10"/>
    <x v="2"/>
    <s v="Item_5_BUT"/>
    <n v="11"/>
    <n v="3"/>
    <n v="33"/>
    <x v="2"/>
    <x v="0"/>
    <d v="2023-07-17T00:00:00"/>
    <x v="1"/>
  </r>
  <r>
    <s v="TXN_3254667"/>
    <s v="CUST_19"/>
    <x v="1"/>
    <s v="Item_24_MILK"/>
    <n v="39.5"/>
    <n v="4"/>
    <n v="158"/>
    <x v="0"/>
    <x v="1"/>
    <d v="2023-02-18T00:00:00"/>
    <x v="2"/>
  </r>
  <r>
    <s v="TXN_9341596"/>
    <s v="CUST_22"/>
    <x v="3"/>
    <s v="Item_8_BEV"/>
    <n v="15.5"/>
    <n v="8"/>
    <n v="124"/>
    <x v="1"/>
    <x v="0"/>
    <d v="2024-05-28T00:00:00"/>
    <x v="2"/>
  </r>
  <r>
    <s v="TXN_4327164"/>
    <s v="CUST_23"/>
    <x v="7"/>
    <s v="Item_13_CEA"/>
    <n v="23"/>
    <n v="9"/>
    <n v="207"/>
    <x v="2"/>
    <x v="1"/>
    <d v="2024-09-04T00:00:00"/>
    <x v="0"/>
  </r>
  <r>
    <s v="TXN_2475853"/>
    <s v="CUST_05"/>
    <x v="5"/>
    <s v="Item_5_FUR"/>
    <n v="11"/>
    <n v="5"/>
    <n v="55"/>
    <x v="1"/>
    <x v="0"/>
    <d v="2024-12-29T00:00:00"/>
    <x v="2"/>
  </r>
  <r>
    <s v="TXN_4286038"/>
    <s v="CUST_05"/>
    <x v="1"/>
    <s v="Item_19_MILK"/>
    <n v="32"/>
    <n v="5"/>
    <n v="160"/>
    <x v="0"/>
    <x v="0"/>
    <d v="2024-11-26T00:00:00"/>
    <x v="2"/>
  </r>
  <r>
    <s v="TXN_8549366"/>
    <s v="CUST_03"/>
    <x v="4"/>
    <s v="Item_14_FOOD"/>
    <n v="24.5"/>
    <n v="3"/>
    <n v="73.5"/>
    <x v="0"/>
    <x v="1"/>
    <d v="2023-08-03T00:00:00"/>
    <x v="1"/>
  </r>
  <r>
    <s v="TXN_1448668"/>
    <s v="CUST_24"/>
    <x v="1"/>
    <s v="Item_9_MILK"/>
    <n v="17"/>
    <n v="4"/>
    <n v="68"/>
    <x v="1"/>
    <x v="1"/>
    <d v="2023-11-14T00:00:00"/>
    <x v="1"/>
  </r>
  <r>
    <s v="TXN_9722290"/>
    <s v="CUST_19"/>
    <x v="0"/>
    <s v="Item_9_PAT"/>
    <n v="17"/>
    <n v="9"/>
    <n v="153"/>
    <x v="2"/>
    <x v="1"/>
    <d v="2024-12-05T00:00:00"/>
    <x v="1"/>
  </r>
  <r>
    <s v="TXN_7169670"/>
    <s v="CUST_13"/>
    <x v="4"/>
    <s v="Item_12_FOOD"/>
    <n v="21.5"/>
    <n v="7"/>
    <n v="150.5"/>
    <x v="0"/>
    <x v="1"/>
    <d v="2023-11-21T00:00:00"/>
    <x v="2"/>
  </r>
  <r>
    <s v="TXN_4559771"/>
    <s v="CUST_16"/>
    <x v="6"/>
    <s v="Item_23_EHE"/>
    <n v="38"/>
    <n v="5"/>
    <n v="190"/>
    <x v="2"/>
    <x v="1"/>
    <d v="2022-07-29T00:00:00"/>
    <x v="0"/>
  </r>
  <r>
    <s v="TXN_2010228"/>
    <s v="CUST_17"/>
    <x v="4"/>
    <m/>
    <m/>
    <n v="4"/>
    <n v="32"/>
    <x v="0"/>
    <x v="1"/>
    <d v="2025-01-06T00:00:00"/>
    <x v="2"/>
  </r>
  <r>
    <s v="TXN_4383123"/>
    <s v="CUST_13"/>
    <x v="0"/>
    <s v="Item_1_PAT"/>
    <n v="5"/>
    <n v="5"/>
    <n v="25"/>
    <x v="0"/>
    <x v="1"/>
    <d v="2022-04-17T00:00:00"/>
    <x v="1"/>
  </r>
  <r>
    <s v="TXN_2682726"/>
    <s v="CUST_01"/>
    <x v="6"/>
    <s v="Item_14_EHE"/>
    <n v="24.5"/>
    <n v="9"/>
    <n v="220.5"/>
    <x v="2"/>
    <x v="1"/>
    <d v="2023-12-01T00:00:00"/>
    <x v="2"/>
  </r>
  <r>
    <s v="TXN_9959673"/>
    <s v="CUST_06"/>
    <x v="6"/>
    <s v="Item_17_EHE"/>
    <n v="29"/>
    <n v="6"/>
    <n v="174"/>
    <x v="1"/>
    <x v="0"/>
    <d v="2023-05-05T00:00:00"/>
    <x v="2"/>
  </r>
  <r>
    <s v="TXN_7384527"/>
    <s v="CUST_21"/>
    <x v="4"/>
    <s v="Item_17_FOOD"/>
    <n v="29"/>
    <n v="2"/>
    <n v="58"/>
    <x v="0"/>
    <x v="0"/>
    <d v="2023-06-08T00:00:00"/>
    <x v="1"/>
  </r>
  <r>
    <s v="TXN_1642674"/>
    <s v="CUST_14"/>
    <x v="3"/>
    <s v="Item_17_BEV"/>
    <n v="29"/>
    <n v="10"/>
    <n v="290"/>
    <x v="0"/>
    <x v="0"/>
    <d v="2022-11-22T00:00:00"/>
    <x v="2"/>
  </r>
  <r>
    <s v="TXN_8987229"/>
    <s v="CUST_13"/>
    <x v="0"/>
    <s v="Item_8_PAT"/>
    <n v="15.5"/>
    <n v="7"/>
    <n v="108.5"/>
    <x v="2"/>
    <x v="0"/>
    <d v="2022-11-05T00:00:00"/>
    <x v="0"/>
  </r>
  <r>
    <s v="TXN_4230848"/>
    <s v="CUST_08"/>
    <x v="3"/>
    <s v="Item_2_BEV"/>
    <n v="6.5"/>
    <n v="5"/>
    <n v="32.5"/>
    <x v="2"/>
    <x v="1"/>
    <d v="2022-06-29T00:00:00"/>
    <x v="2"/>
  </r>
  <r>
    <s v="TXN_8756884"/>
    <s v="CUST_07"/>
    <x v="0"/>
    <s v="Item_5_PAT"/>
    <n v="11"/>
    <n v="7"/>
    <n v="77"/>
    <x v="1"/>
    <x v="1"/>
    <d v="2023-07-11T00:00:00"/>
    <x v="0"/>
  </r>
  <r>
    <s v="TXN_5741074"/>
    <s v="CUST_11"/>
    <x v="6"/>
    <s v="Item_22_EHE"/>
    <n v="36.5"/>
    <n v="6"/>
    <n v="219"/>
    <x v="2"/>
    <x v="1"/>
    <d v="2023-01-31T00:00:00"/>
    <x v="0"/>
  </r>
  <r>
    <s v="TXN_7156790"/>
    <s v="CUST_10"/>
    <x v="4"/>
    <m/>
    <m/>
    <n v="4"/>
    <n v="92"/>
    <x v="0"/>
    <x v="0"/>
    <d v="2022-11-24T00:00:00"/>
    <x v="0"/>
  </r>
  <r>
    <s v="TXN_2029611"/>
    <s v="CUST_15"/>
    <x v="0"/>
    <s v="Item_13_PAT"/>
    <n v="23"/>
    <n v="8"/>
    <n v="184"/>
    <x v="2"/>
    <x v="1"/>
    <d v="2024-05-27T00:00:00"/>
    <x v="0"/>
  </r>
  <r>
    <s v="TXN_7804471"/>
    <s v="CUST_22"/>
    <x v="5"/>
    <s v="Item_2_FUR"/>
    <n v="6.5"/>
    <n v="6"/>
    <n v="39"/>
    <x v="1"/>
    <x v="1"/>
    <d v="2022-07-16T00:00:00"/>
    <x v="1"/>
  </r>
  <r>
    <s v="TXN_1541024"/>
    <s v="CUST_22"/>
    <x v="3"/>
    <s v="Item_11_BEV"/>
    <n v="20"/>
    <n v="5"/>
    <n v="100"/>
    <x v="1"/>
    <x v="1"/>
    <d v="2024-05-13T00:00:00"/>
    <x v="0"/>
  </r>
  <r>
    <s v="TXN_4411160"/>
    <s v="CUST_17"/>
    <x v="7"/>
    <s v="Item_13_CEA"/>
    <n v="23"/>
    <n v="1"/>
    <n v="23"/>
    <x v="2"/>
    <x v="1"/>
    <d v="2024-05-29T00:00:00"/>
    <x v="2"/>
  </r>
  <r>
    <s v="TXN_9090898"/>
    <s v="CUST_15"/>
    <x v="7"/>
    <s v="Item_12_CEA"/>
    <n v="21.5"/>
    <n v="2"/>
    <n v="43"/>
    <x v="1"/>
    <x v="0"/>
    <d v="2023-05-18T00:00:00"/>
    <x v="1"/>
  </r>
  <r>
    <s v="TXN_1743677"/>
    <s v="CUST_06"/>
    <x v="4"/>
    <s v="Item_9_FOOD"/>
    <n v="17"/>
    <n v="6"/>
    <n v="102"/>
    <x v="2"/>
    <x v="0"/>
    <d v="2024-12-21T00:00:00"/>
    <x v="2"/>
  </r>
  <r>
    <s v="TXN_1591772"/>
    <s v="CUST_18"/>
    <x v="7"/>
    <s v="Item_13_CEA"/>
    <n v="23"/>
    <n v="8"/>
    <n v="184"/>
    <x v="2"/>
    <x v="1"/>
    <d v="2024-06-09T00:00:00"/>
    <x v="0"/>
  </r>
  <r>
    <s v="TXN_7246929"/>
    <s v="CUST_24"/>
    <x v="7"/>
    <s v="Item_19_CEA"/>
    <n v="32"/>
    <n v="8"/>
    <n v="256"/>
    <x v="2"/>
    <x v="0"/>
    <d v="2023-07-21T00:00:00"/>
    <x v="2"/>
  </r>
  <r>
    <s v="TXN_4787658"/>
    <s v="CUST_25"/>
    <x v="4"/>
    <s v="Item_21_FOOD"/>
    <n v="35"/>
    <n v="9"/>
    <n v="315"/>
    <x v="0"/>
    <x v="1"/>
    <d v="2023-10-05T00:00:00"/>
    <x v="1"/>
  </r>
  <r>
    <s v="TXN_8424225"/>
    <s v="CUST_08"/>
    <x v="1"/>
    <s v="Item_22_MILK"/>
    <n v="36.5"/>
    <n v="9"/>
    <n v="328.5"/>
    <x v="0"/>
    <x v="1"/>
    <d v="2022-05-28T00:00:00"/>
    <x v="2"/>
  </r>
  <r>
    <s v="TXN_8197313"/>
    <s v="CUST_22"/>
    <x v="7"/>
    <s v="Item_14_CEA"/>
    <n v="24.5"/>
    <n v="4"/>
    <n v="98"/>
    <x v="0"/>
    <x v="1"/>
    <d v="2022-11-20T00:00:00"/>
    <x v="1"/>
  </r>
  <r>
    <s v="TXN_3599152"/>
    <s v="CUST_03"/>
    <x v="5"/>
    <s v="Item_1_FUR"/>
    <n v="5"/>
    <n v="7"/>
    <n v="35"/>
    <x v="0"/>
    <x v="1"/>
    <d v="2022-03-29T00:00:00"/>
    <x v="1"/>
  </r>
  <r>
    <s v="TXN_7026911"/>
    <s v="CUST_23"/>
    <x v="0"/>
    <m/>
    <m/>
    <n v="8"/>
    <n v="268"/>
    <x v="1"/>
    <x v="1"/>
    <d v="2022-12-23T00:00:00"/>
    <x v="0"/>
  </r>
  <r>
    <s v="TXN_1702959"/>
    <s v="CUST_03"/>
    <x v="2"/>
    <m/>
    <m/>
    <n v="10"/>
    <n v="380"/>
    <x v="2"/>
    <x v="1"/>
    <d v="2022-02-22T00:00:00"/>
    <x v="1"/>
  </r>
  <r>
    <s v="TXN_4910983"/>
    <s v="CUST_13"/>
    <x v="5"/>
    <s v="Item_25_FUR"/>
    <n v="41"/>
    <n v="9"/>
    <n v="369"/>
    <x v="1"/>
    <x v="1"/>
    <d v="2023-04-04T00:00:00"/>
    <x v="1"/>
  </r>
  <r>
    <s v="TXN_5939344"/>
    <s v="CUST_10"/>
    <x v="1"/>
    <s v="Item_22_MILK"/>
    <n v="36.5"/>
    <n v="7"/>
    <n v="255.5"/>
    <x v="1"/>
    <x v="0"/>
    <d v="2022-01-24T00:00:00"/>
    <x v="2"/>
  </r>
  <r>
    <s v="TXN_3888352"/>
    <s v="CUST_20"/>
    <x v="1"/>
    <s v="Item_11_MILK"/>
    <n v="20"/>
    <n v="4"/>
    <n v="80"/>
    <x v="2"/>
    <x v="1"/>
    <d v="2024-06-25T00:00:00"/>
    <x v="2"/>
  </r>
  <r>
    <s v="TXN_6707919"/>
    <s v="CUST_04"/>
    <x v="2"/>
    <s v="Item_2_BUT"/>
    <n v="6.5"/>
    <n v="10"/>
    <n v="65"/>
    <x v="1"/>
    <x v="1"/>
    <d v="2024-09-29T00:00:00"/>
    <x v="1"/>
  </r>
  <r>
    <s v="TXN_9518234"/>
    <s v="CUST_12"/>
    <x v="3"/>
    <s v="Item_20_BEV"/>
    <n v="33.5"/>
    <n v="5"/>
    <n v="167.5"/>
    <x v="1"/>
    <x v="1"/>
    <d v="2022-04-30T00:00:00"/>
    <x v="1"/>
  </r>
  <r>
    <s v="TXN_3019755"/>
    <s v="CUST_05"/>
    <x v="7"/>
    <s v="Item_22_CEA"/>
    <n v="36.5"/>
    <n v="2"/>
    <n v="73"/>
    <x v="1"/>
    <x v="1"/>
    <d v="2022-05-01T00:00:00"/>
    <x v="1"/>
  </r>
  <r>
    <s v="TXN_4473345"/>
    <s v="CUST_22"/>
    <x v="1"/>
    <s v="Item_19_MILK"/>
    <n v="32"/>
    <n v="9"/>
    <n v="288"/>
    <x v="1"/>
    <x v="0"/>
    <d v="2023-01-15T00:00:00"/>
    <x v="1"/>
  </r>
  <r>
    <s v="TXN_9971279"/>
    <s v="CUST_18"/>
    <x v="0"/>
    <s v="Item_1_PAT"/>
    <n v="5"/>
    <n v="6"/>
    <n v="30"/>
    <x v="1"/>
    <x v="1"/>
    <d v="2023-06-14T00:00:00"/>
    <x v="2"/>
  </r>
  <r>
    <s v="TXN_9265726"/>
    <s v="CUST_21"/>
    <x v="4"/>
    <s v="Item_18_FOOD"/>
    <n v="30.5"/>
    <n v="3"/>
    <n v="91.5"/>
    <x v="0"/>
    <x v="1"/>
    <d v="2022-11-19T00:00:00"/>
    <x v="0"/>
  </r>
  <r>
    <s v="TXN_6207869"/>
    <s v="CUST_08"/>
    <x v="0"/>
    <s v="Item_11_PAT"/>
    <n v="20"/>
    <n v="8"/>
    <n v="160"/>
    <x v="1"/>
    <x v="0"/>
    <d v="2023-10-02T00:00:00"/>
    <x v="2"/>
  </r>
  <r>
    <s v="TXN_3340219"/>
    <s v="CUST_13"/>
    <x v="5"/>
    <s v="Item_9_FUR"/>
    <n v="17"/>
    <n v="4"/>
    <n v="68"/>
    <x v="2"/>
    <x v="0"/>
    <d v="2023-05-09T00:00:00"/>
    <x v="1"/>
  </r>
  <r>
    <s v="TXN_1170854"/>
    <s v="CUST_03"/>
    <x v="0"/>
    <s v="Item_10_PAT"/>
    <n v="18.5"/>
    <n v="7"/>
    <n v="129.5"/>
    <x v="2"/>
    <x v="1"/>
    <d v="2022-04-04T00:00:00"/>
    <x v="2"/>
  </r>
  <r>
    <s v="TXN_1746192"/>
    <s v="CUST_24"/>
    <x v="6"/>
    <m/>
    <n v="15.5"/>
    <m/>
    <m/>
    <x v="2"/>
    <x v="1"/>
    <d v="2022-07-30T00:00:00"/>
    <x v="1"/>
  </r>
  <r>
    <s v="TXN_9699592"/>
    <s v="CUST_24"/>
    <x v="5"/>
    <s v="Item_21_FUR"/>
    <n v="35"/>
    <n v="5"/>
    <n v="175"/>
    <x v="1"/>
    <x v="1"/>
    <d v="2023-04-02T00:00:00"/>
    <x v="1"/>
  </r>
  <r>
    <s v="TXN_2034268"/>
    <s v="CUST_11"/>
    <x v="7"/>
    <s v="Item_2_CEA"/>
    <n v="6.5"/>
    <n v="1"/>
    <n v="6.5"/>
    <x v="2"/>
    <x v="0"/>
    <d v="2024-11-28T00:00:00"/>
    <x v="1"/>
  </r>
  <r>
    <s v="TXN_4373645"/>
    <s v="CUST_11"/>
    <x v="0"/>
    <s v="Item_24_PAT"/>
    <n v="39.5"/>
    <n v="8"/>
    <n v="316"/>
    <x v="1"/>
    <x v="1"/>
    <d v="2022-06-26T00:00:00"/>
    <x v="2"/>
  </r>
  <r>
    <s v="TXN_5826237"/>
    <s v="CUST_08"/>
    <x v="5"/>
    <s v="Item_2_FUR"/>
    <n v="6.5"/>
    <n v="9"/>
    <n v="58.5"/>
    <x v="1"/>
    <x v="1"/>
    <d v="2024-09-21T00:00:00"/>
    <x v="2"/>
  </r>
  <r>
    <s v="TXN_6097303"/>
    <s v="CUST_10"/>
    <x v="4"/>
    <s v="Item_14_FOOD"/>
    <n v="24.5"/>
    <n v="4"/>
    <n v="98"/>
    <x v="2"/>
    <x v="1"/>
    <d v="2022-03-14T00:00:00"/>
    <x v="2"/>
  </r>
  <r>
    <s v="TXN_1456719"/>
    <s v="CUST_03"/>
    <x v="5"/>
    <s v="Item_19_FUR"/>
    <n v="32"/>
    <n v="2"/>
    <n v="64"/>
    <x v="2"/>
    <x v="0"/>
    <d v="2022-10-25T00:00:00"/>
    <x v="0"/>
  </r>
  <r>
    <s v="TXN_8648358"/>
    <s v="CUST_16"/>
    <x v="1"/>
    <s v="Item_8_MILK"/>
    <n v="15.5"/>
    <n v="8"/>
    <n v="124"/>
    <x v="0"/>
    <x v="0"/>
    <d v="2022-01-09T00:00:00"/>
    <x v="1"/>
  </r>
  <r>
    <s v="TXN_9515774"/>
    <s v="CUST_15"/>
    <x v="1"/>
    <s v="Item_3_MILK"/>
    <n v="8"/>
    <n v="5"/>
    <n v="40"/>
    <x v="1"/>
    <x v="1"/>
    <d v="2024-09-20T00:00:00"/>
    <x v="0"/>
  </r>
  <r>
    <s v="TXN_1495979"/>
    <s v="CUST_05"/>
    <x v="0"/>
    <s v="Item_12_PAT"/>
    <n v="21.5"/>
    <n v="3"/>
    <n v="64.5"/>
    <x v="0"/>
    <x v="1"/>
    <d v="2023-01-16T00:00:00"/>
    <x v="1"/>
  </r>
  <r>
    <s v="TXN_5568041"/>
    <s v="CUST_13"/>
    <x v="2"/>
    <s v="Item_16_BUT"/>
    <n v="27.5"/>
    <n v="10"/>
    <n v="275"/>
    <x v="2"/>
    <x v="1"/>
    <d v="2022-01-22T00:00:00"/>
    <x v="0"/>
  </r>
  <r>
    <s v="TXN_4702504"/>
    <s v="CUST_14"/>
    <x v="2"/>
    <s v="Item_22_BUT"/>
    <n v="36.5"/>
    <n v="5"/>
    <n v="182.5"/>
    <x v="2"/>
    <x v="1"/>
    <d v="2024-01-19T00:00:00"/>
    <x v="2"/>
  </r>
  <r>
    <s v="TXN_1949455"/>
    <s v="CUST_25"/>
    <x v="5"/>
    <s v="Item_25_FUR"/>
    <n v="41"/>
    <n v="3"/>
    <n v="123"/>
    <x v="0"/>
    <x v="0"/>
    <d v="2022-01-23T00:00:00"/>
    <x v="0"/>
  </r>
  <r>
    <s v="TXN_3720200"/>
    <s v="CUST_11"/>
    <x v="2"/>
    <s v="Item_24_BUT"/>
    <n v="39.5"/>
    <n v="4"/>
    <n v="158"/>
    <x v="1"/>
    <x v="1"/>
    <d v="2022-05-17T00:00:00"/>
    <x v="2"/>
  </r>
  <r>
    <s v="TXN_1732114"/>
    <s v="CUST_11"/>
    <x v="1"/>
    <s v="Item_13_MILK"/>
    <n v="23"/>
    <n v="5"/>
    <n v="115"/>
    <x v="1"/>
    <x v="0"/>
    <d v="2022-06-14T00:00:00"/>
    <x v="1"/>
  </r>
  <r>
    <s v="TXN_1609606"/>
    <s v="CUST_17"/>
    <x v="2"/>
    <s v="Item_22_BUT"/>
    <n v="36.5"/>
    <n v="6"/>
    <n v="219"/>
    <x v="2"/>
    <x v="1"/>
    <d v="2022-02-28T00:00:00"/>
    <x v="2"/>
  </r>
  <r>
    <s v="TXN_9038096"/>
    <s v="CUST_25"/>
    <x v="6"/>
    <m/>
    <n v="23"/>
    <m/>
    <m/>
    <x v="1"/>
    <x v="0"/>
    <d v="2024-05-08T00:00:00"/>
    <x v="1"/>
  </r>
  <r>
    <s v="TXN_2171581"/>
    <s v="CUST_15"/>
    <x v="6"/>
    <s v="Item_20_EHE"/>
    <n v="33.5"/>
    <n v="1"/>
    <n v="33.5"/>
    <x v="0"/>
    <x v="1"/>
    <d v="2024-05-31T00:00:00"/>
    <x v="1"/>
  </r>
  <r>
    <s v="TXN_4538911"/>
    <s v="CUST_10"/>
    <x v="7"/>
    <s v="Item_19_CEA"/>
    <n v="32"/>
    <n v="7"/>
    <n v="224"/>
    <x v="2"/>
    <x v="0"/>
    <d v="2024-03-01T00:00:00"/>
    <x v="2"/>
  </r>
  <r>
    <s v="TXN_1007510"/>
    <s v="CUST_14"/>
    <x v="3"/>
    <s v="Item_21_BEV"/>
    <n v="35"/>
    <n v="5"/>
    <n v="175"/>
    <x v="2"/>
    <x v="1"/>
    <d v="2022-10-03T00:00:00"/>
    <x v="1"/>
  </r>
  <r>
    <s v="TXN_3880353"/>
    <s v="CUST_10"/>
    <x v="3"/>
    <s v="Item_2_BEV"/>
    <n v="6.5"/>
    <n v="8"/>
    <n v="52"/>
    <x v="2"/>
    <x v="0"/>
    <d v="2024-06-06T00:00:00"/>
    <x v="0"/>
  </r>
  <r>
    <s v="TXN_3409638"/>
    <s v="CUST_22"/>
    <x v="7"/>
    <s v="Item_7_CEA"/>
    <n v="14"/>
    <n v="1"/>
    <n v="14"/>
    <x v="1"/>
    <x v="1"/>
    <d v="2022-09-29T00:00:00"/>
    <x v="1"/>
  </r>
  <r>
    <s v="TXN_1858997"/>
    <s v="CUST_08"/>
    <x v="0"/>
    <s v="Item_13_PAT"/>
    <n v="23"/>
    <n v="6"/>
    <n v="138"/>
    <x v="0"/>
    <x v="1"/>
    <d v="2022-10-01T00:00:00"/>
    <x v="2"/>
  </r>
  <r>
    <s v="TXN_6500900"/>
    <s v="CUST_08"/>
    <x v="0"/>
    <s v="Item_1_PAT"/>
    <n v="5"/>
    <n v="4"/>
    <n v="20"/>
    <x v="0"/>
    <x v="0"/>
    <d v="2022-06-22T00:00:00"/>
    <x v="2"/>
  </r>
  <r>
    <s v="TXN_2156079"/>
    <s v="CUST_07"/>
    <x v="1"/>
    <s v="Item_16_MILK"/>
    <n v="27.5"/>
    <n v="10"/>
    <n v="275"/>
    <x v="0"/>
    <x v="1"/>
    <d v="2022-10-16T00:00:00"/>
    <x v="2"/>
  </r>
  <r>
    <s v="TXN_6102791"/>
    <s v="CUST_02"/>
    <x v="5"/>
    <m/>
    <n v="33.5"/>
    <m/>
    <m/>
    <x v="1"/>
    <x v="1"/>
    <d v="2022-04-05T00:00:00"/>
    <x v="1"/>
  </r>
  <r>
    <s v="TXN_4565043"/>
    <s v="CUST_09"/>
    <x v="5"/>
    <s v="Item_24_FUR"/>
    <n v="39.5"/>
    <n v="1"/>
    <n v="39.5"/>
    <x v="1"/>
    <x v="0"/>
    <d v="2023-08-29T00:00:00"/>
    <x v="0"/>
  </r>
  <r>
    <s v="TXN_6006069"/>
    <s v="CUST_20"/>
    <x v="5"/>
    <s v="Item_5_FUR"/>
    <n v="11"/>
    <n v="1"/>
    <n v="11"/>
    <x v="0"/>
    <x v="1"/>
    <d v="2022-01-29T00:00:00"/>
    <x v="2"/>
  </r>
  <r>
    <s v="TXN_4399558"/>
    <s v="CUST_02"/>
    <x v="1"/>
    <s v="Item_23_MILK"/>
    <n v="38"/>
    <n v="5"/>
    <n v="190"/>
    <x v="0"/>
    <x v="1"/>
    <d v="2023-08-16T00:00:00"/>
    <x v="1"/>
  </r>
  <r>
    <s v="TXN_7907095"/>
    <s v="CUST_17"/>
    <x v="1"/>
    <s v="Item_6_MILK"/>
    <n v="12.5"/>
    <n v="2"/>
    <n v="25"/>
    <x v="2"/>
    <x v="0"/>
    <d v="2022-01-22T00:00:00"/>
    <x v="2"/>
  </r>
  <r>
    <s v="TXN_3958510"/>
    <s v="CUST_10"/>
    <x v="0"/>
    <s v="Item_12_PAT"/>
    <n v="21.5"/>
    <n v="3"/>
    <n v="64.5"/>
    <x v="1"/>
    <x v="0"/>
    <d v="2023-09-13T00:00:00"/>
    <x v="0"/>
  </r>
  <r>
    <s v="TXN_9413220"/>
    <s v="CUST_09"/>
    <x v="3"/>
    <s v="Item_9_BEV"/>
    <n v="17"/>
    <n v="7"/>
    <n v="119"/>
    <x v="2"/>
    <x v="0"/>
    <d v="2022-02-16T00:00:00"/>
    <x v="1"/>
  </r>
  <r>
    <s v="TXN_6798190"/>
    <s v="CUST_17"/>
    <x v="4"/>
    <s v="Item_11_FOOD"/>
    <n v="20"/>
    <n v="6"/>
    <n v="120"/>
    <x v="1"/>
    <x v="1"/>
    <d v="2022-10-31T00:00:00"/>
    <x v="1"/>
  </r>
  <r>
    <s v="TXN_2018105"/>
    <s v="CUST_13"/>
    <x v="7"/>
    <m/>
    <m/>
    <n v="10"/>
    <n v="80"/>
    <x v="1"/>
    <x v="1"/>
    <d v="2023-10-07T00:00:00"/>
    <x v="1"/>
  </r>
  <r>
    <s v="TXN_4489216"/>
    <s v="CUST_21"/>
    <x v="5"/>
    <s v="Item_18_FUR"/>
    <n v="30.5"/>
    <n v="2"/>
    <n v="61"/>
    <x v="2"/>
    <x v="0"/>
    <d v="2025-01-08T00:00:00"/>
    <x v="2"/>
  </r>
  <r>
    <s v="TXN_5218835"/>
    <s v="CUST_05"/>
    <x v="2"/>
    <s v="Item_18_BUT"/>
    <n v="30.5"/>
    <n v="10"/>
    <n v="305"/>
    <x v="2"/>
    <x v="0"/>
    <d v="2022-12-02T00:00:00"/>
    <x v="2"/>
  </r>
  <r>
    <s v="TXN_6403470"/>
    <s v="CUST_13"/>
    <x v="7"/>
    <s v="Item_12_CEA"/>
    <n v="21.5"/>
    <n v="1"/>
    <n v="21.5"/>
    <x v="2"/>
    <x v="1"/>
    <d v="2022-06-03T00:00:00"/>
    <x v="1"/>
  </r>
  <r>
    <s v="TXN_2087965"/>
    <s v="CUST_25"/>
    <x v="1"/>
    <s v="Item_11_MILK"/>
    <n v="20"/>
    <n v="2"/>
    <n v="40"/>
    <x v="0"/>
    <x v="1"/>
    <d v="2022-06-15T00:00:00"/>
    <x v="1"/>
  </r>
  <r>
    <s v="TXN_1058643"/>
    <s v="CUST_23"/>
    <x v="4"/>
    <m/>
    <m/>
    <n v="2"/>
    <n v="19"/>
    <x v="0"/>
    <x v="1"/>
    <d v="2024-10-01T00:00:00"/>
    <x v="1"/>
  </r>
  <r>
    <s v="TXN_6363608"/>
    <s v="CUST_15"/>
    <x v="0"/>
    <s v="Item_18_PAT"/>
    <n v="30.5"/>
    <n v="7"/>
    <n v="213.5"/>
    <x v="1"/>
    <x v="0"/>
    <d v="2022-09-24T00:00:00"/>
    <x v="0"/>
  </r>
  <r>
    <s v="TXN_6211037"/>
    <s v="CUST_20"/>
    <x v="0"/>
    <m/>
    <m/>
    <n v="7"/>
    <n v="66.5"/>
    <x v="0"/>
    <x v="1"/>
    <d v="2024-07-24T00:00:00"/>
    <x v="1"/>
  </r>
  <r>
    <s v="TXN_9856856"/>
    <s v="CUST_17"/>
    <x v="5"/>
    <s v="Item_15_FUR"/>
    <n v="26"/>
    <n v="9"/>
    <n v="234"/>
    <x v="0"/>
    <x v="1"/>
    <d v="2024-04-25T00:00:00"/>
    <x v="0"/>
  </r>
  <r>
    <s v="TXN_7415874"/>
    <s v="CUST_19"/>
    <x v="6"/>
    <m/>
    <n v="6.5"/>
    <m/>
    <m/>
    <x v="2"/>
    <x v="0"/>
    <d v="2022-12-20T00:00:00"/>
    <x v="0"/>
  </r>
  <r>
    <s v="TXN_1746209"/>
    <s v="CUST_20"/>
    <x v="5"/>
    <s v="Item_8_FUR"/>
    <n v="15.5"/>
    <n v="8"/>
    <n v="124"/>
    <x v="2"/>
    <x v="1"/>
    <d v="2022-08-18T00:00:00"/>
    <x v="1"/>
  </r>
  <r>
    <s v="TXN_4129646"/>
    <s v="CUST_25"/>
    <x v="3"/>
    <s v="Item_8_BEV"/>
    <n v="15.5"/>
    <n v="7"/>
    <n v="108.5"/>
    <x v="2"/>
    <x v="1"/>
    <d v="2022-08-30T00:00:00"/>
    <x v="0"/>
  </r>
  <r>
    <s v="TXN_3079892"/>
    <s v="CUST_03"/>
    <x v="4"/>
    <s v="Item_12_FOOD"/>
    <n v="21.5"/>
    <n v="8"/>
    <n v="172"/>
    <x v="2"/>
    <x v="1"/>
    <d v="2022-08-01T00:00:00"/>
    <x v="0"/>
  </r>
  <r>
    <s v="TXN_2731981"/>
    <s v="CUST_05"/>
    <x v="2"/>
    <s v="Item_3_BUT"/>
    <n v="8"/>
    <n v="8"/>
    <n v="64"/>
    <x v="1"/>
    <x v="0"/>
    <d v="2024-10-06T00:00:00"/>
    <x v="0"/>
  </r>
  <r>
    <s v="TXN_3388920"/>
    <s v="CUST_04"/>
    <x v="0"/>
    <s v="Item_1_PAT"/>
    <n v="5"/>
    <n v="4"/>
    <n v="20"/>
    <x v="0"/>
    <x v="0"/>
    <d v="2022-12-25T00:00:00"/>
    <x v="1"/>
  </r>
  <r>
    <s v="TXN_5308673"/>
    <s v="CUST_14"/>
    <x v="2"/>
    <s v="Item_4_BUT"/>
    <n v="9.5"/>
    <n v="2"/>
    <n v="19"/>
    <x v="1"/>
    <x v="1"/>
    <d v="2022-03-21T00:00:00"/>
    <x v="0"/>
  </r>
  <r>
    <s v="TXN_8669054"/>
    <s v="CUST_24"/>
    <x v="1"/>
    <s v="Item_6_MILK"/>
    <n v="12.5"/>
    <n v="7"/>
    <n v="87.5"/>
    <x v="0"/>
    <x v="1"/>
    <d v="2022-08-28T00:00:00"/>
    <x v="2"/>
  </r>
  <r>
    <s v="TXN_5672977"/>
    <s v="CUST_18"/>
    <x v="1"/>
    <s v="Item_6_MILK"/>
    <n v="12.5"/>
    <n v="9"/>
    <n v="112.5"/>
    <x v="1"/>
    <x v="1"/>
    <d v="2024-12-22T00:00:00"/>
    <x v="0"/>
  </r>
  <r>
    <s v="TXN_4872092"/>
    <s v="CUST_23"/>
    <x v="6"/>
    <m/>
    <m/>
    <n v="3"/>
    <n v="123"/>
    <x v="2"/>
    <x v="1"/>
    <d v="2024-11-02T00:00:00"/>
    <x v="2"/>
  </r>
  <r>
    <s v="TXN_1709660"/>
    <s v="CUST_18"/>
    <x v="6"/>
    <s v="Item_8_EHE"/>
    <n v="15.5"/>
    <n v="1"/>
    <n v="15.5"/>
    <x v="1"/>
    <x v="1"/>
    <d v="2024-06-19T00:00:00"/>
    <x v="2"/>
  </r>
  <r>
    <s v="TXN_4436938"/>
    <s v="CUST_12"/>
    <x v="5"/>
    <s v="Item_15_FUR"/>
    <n v="26"/>
    <n v="9"/>
    <n v="234"/>
    <x v="2"/>
    <x v="1"/>
    <d v="2023-05-18T00:00:00"/>
    <x v="1"/>
  </r>
  <r>
    <s v="TXN_2494353"/>
    <s v="CUST_14"/>
    <x v="6"/>
    <s v="Item_13_EHE"/>
    <n v="23"/>
    <n v="5"/>
    <n v="115"/>
    <x v="1"/>
    <x v="0"/>
    <d v="2023-11-03T00:00:00"/>
    <x v="0"/>
  </r>
  <r>
    <s v="TXN_1753755"/>
    <s v="CUST_04"/>
    <x v="6"/>
    <s v="Item_12_EHE"/>
    <n v="21.5"/>
    <n v="10"/>
    <n v="215"/>
    <x v="2"/>
    <x v="1"/>
    <d v="2022-11-22T00:00:00"/>
    <x v="1"/>
  </r>
  <r>
    <s v="TXN_4704137"/>
    <s v="CUST_03"/>
    <x v="4"/>
    <s v="Item_6_FOOD"/>
    <n v="12.5"/>
    <n v="6"/>
    <n v="75"/>
    <x v="1"/>
    <x v="1"/>
    <d v="2024-07-13T00:00:00"/>
    <x v="1"/>
  </r>
  <r>
    <s v="TXN_1207822"/>
    <s v="CUST_03"/>
    <x v="4"/>
    <s v="Item_14_FOOD"/>
    <n v="24.5"/>
    <n v="1"/>
    <n v="24.5"/>
    <x v="2"/>
    <x v="0"/>
    <d v="2023-05-26T00:00:00"/>
    <x v="2"/>
  </r>
  <r>
    <s v="TXN_2271263"/>
    <s v="CUST_25"/>
    <x v="1"/>
    <s v="Item_19_MILK"/>
    <n v="32"/>
    <n v="9"/>
    <n v="288"/>
    <x v="0"/>
    <x v="0"/>
    <d v="2022-09-13T00:00:00"/>
    <x v="2"/>
  </r>
  <r>
    <s v="TXN_6012297"/>
    <s v="CUST_18"/>
    <x v="5"/>
    <s v="Item_6_FUR"/>
    <n v="12.5"/>
    <n v="5"/>
    <n v="62.5"/>
    <x v="0"/>
    <x v="0"/>
    <d v="2024-08-26T00:00:00"/>
    <x v="1"/>
  </r>
  <r>
    <s v="TXN_5449415"/>
    <s v="CUST_18"/>
    <x v="6"/>
    <s v="Item_20_EHE"/>
    <n v="33.5"/>
    <n v="5"/>
    <n v="167.5"/>
    <x v="0"/>
    <x v="0"/>
    <d v="2022-12-11T00:00:00"/>
    <x v="2"/>
  </r>
  <r>
    <s v="TXN_4522176"/>
    <s v="CUST_02"/>
    <x v="2"/>
    <s v="Item_14_BUT"/>
    <n v="24.5"/>
    <n v="5"/>
    <n v="122.5"/>
    <x v="2"/>
    <x v="0"/>
    <d v="2024-04-27T00:00:00"/>
    <x v="1"/>
  </r>
  <r>
    <s v="TXN_9479679"/>
    <s v="CUST_22"/>
    <x v="1"/>
    <s v="Item_22_MILK"/>
    <n v="36.5"/>
    <n v="6"/>
    <n v="219"/>
    <x v="2"/>
    <x v="0"/>
    <d v="2022-12-31T00:00:00"/>
    <x v="1"/>
  </r>
  <r>
    <s v="TXN_1039611"/>
    <s v="CUST_09"/>
    <x v="3"/>
    <s v="Item_8_BEV"/>
    <n v="15.5"/>
    <n v="1"/>
    <n v="15.5"/>
    <x v="0"/>
    <x v="1"/>
    <d v="2023-08-18T00:00:00"/>
    <x v="2"/>
  </r>
  <r>
    <s v="TXN_4793029"/>
    <s v="CUST_20"/>
    <x v="4"/>
    <m/>
    <m/>
    <n v="4"/>
    <n v="92"/>
    <x v="1"/>
    <x v="1"/>
    <d v="2024-12-07T00:00:00"/>
    <x v="2"/>
  </r>
  <r>
    <s v="TXN_3089375"/>
    <s v="CUST_17"/>
    <x v="4"/>
    <s v="Item_17_FOOD"/>
    <n v="29"/>
    <n v="4"/>
    <n v="116"/>
    <x v="0"/>
    <x v="0"/>
    <d v="2022-09-05T00:00:00"/>
    <x v="1"/>
  </r>
  <r>
    <s v="TXN_5305961"/>
    <s v="CUST_24"/>
    <x v="4"/>
    <s v="Item_17_FOOD"/>
    <n v="29"/>
    <n v="4"/>
    <n v="116"/>
    <x v="1"/>
    <x v="1"/>
    <d v="2024-06-02T00:00:00"/>
    <x v="2"/>
  </r>
  <r>
    <s v="TXN_3757482"/>
    <s v="CUST_07"/>
    <x v="5"/>
    <s v="Item_20_FUR"/>
    <n v="33.5"/>
    <n v="5"/>
    <n v="167.5"/>
    <x v="0"/>
    <x v="0"/>
    <d v="2023-10-13T00:00:00"/>
    <x v="2"/>
  </r>
  <r>
    <s v="TXN_1015414"/>
    <s v="CUST_18"/>
    <x v="2"/>
    <s v="Item_23_BUT"/>
    <n v="38"/>
    <n v="10"/>
    <n v="380"/>
    <x v="2"/>
    <x v="0"/>
    <d v="2022-12-13T00:00:00"/>
    <x v="2"/>
  </r>
  <r>
    <s v="TXN_4813540"/>
    <s v="CUST_20"/>
    <x v="7"/>
    <s v="Item_23_CEA"/>
    <n v="38"/>
    <n v="2"/>
    <n v="76"/>
    <x v="1"/>
    <x v="0"/>
    <d v="2022-06-13T00:00:00"/>
    <x v="2"/>
  </r>
  <r>
    <s v="TXN_4780677"/>
    <s v="CUST_02"/>
    <x v="0"/>
    <s v="Item_24_PAT"/>
    <n v="39.5"/>
    <n v="7"/>
    <n v="276.5"/>
    <x v="2"/>
    <x v="0"/>
    <d v="2022-02-12T00:00:00"/>
    <x v="2"/>
  </r>
  <r>
    <s v="TXN_2910944"/>
    <s v="CUST_24"/>
    <x v="0"/>
    <m/>
    <n v="21.5"/>
    <m/>
    <m/>
    <x v="1"/>
    <x v="0"/>
    <d v="2022-12-21T00:00:00"/>
    <x v="2"/>
  </r>
  <r>
    <s v="TXN_7941679"/>
    <s v="CUST_12"/>
    <x v="7"/>
    <s v="Item_19_CEA"/>
    <n v="32"/>
    <n v="5"/>
    <n v="160"/>
    <x v="1"/>
    <x v="0"/>
    <d v="2022-08-09T00:00:00"/>
    <x v="0"/>
  </r>
  <r>
    <s v="TXN_4258144"/>
    <s v="CUST_20"/>
    <x v="1"/>
    <m/>
    <n v="9.5"/>
    <m/>
    <m/>
    <x v="2"/>
    <x v="1"/>
    <d v="2024-11-15T00:00:00"/>
    <x v="1"/>
  </r>
  <r>
    <s v="TXN_4828565"/>
    <s v="CUST_25"/>
    <x v="0"/>
    <s v="Item_15_PAT"/>
    <n v="26"/>
    <n v="7"/>
    <n v="182"/>
    <x v="0"/>
    <x v="0"/>
    <d v="2024-02-01T00:00:00"/>
    <x v="0"/>
  </r>
  <r>
    <s v="TXN_3922646"/>
    <s v="CUST_08"/>
    <x v="6"/>
    <m/>
    <m/>
    <n v="2"/>
    <n v="64"/>
    <x v="2"/>
    <x v="0"/>
    <d v="2023-07-27T00:00:00"/>
    <x v="1"/>
  </r>
  <r>
    <s v="TXN_9494162"/>
    <s v="CUST_11"/>
    <x v="6"/>
    <s v="Item_22_EHE"/>
    <n v="36.5"/>
    <n v="10"/>
    <n v="365"/>
    <x v="2"/>
    <x v="0"/>
    <d v="2022-06-13T00:00:00"/>
    <x v="0"/>
  </r>
  <r>
    <s v="TXN_1349740"/>
    <s v="CUST_24"/>
    <x v="6"/>
    <s v="Item_13_EHE"/>
    <n v="23"/>
    <n v="3"/>
    <n v="69"/>
    <x v="2"/>
    <x v="0"/>
    <d v="2024-07-16T00:00:00"/>
    <x v="1"/>
  </r>
  <r>
    <s v="TXN_9236082"/>
    <s v="CUST_19"/>
    <x v="7"/>
    <s v="Item_11_CEA"/>
    <n v="20"/>
    <n v="8"/>
    <n v="160"/>
    <x v="2"/>
    <x v="0"/>
    <d v="2024-03-29T00:00:00"/>
    <x v="1"/>
  </r>
  <r>
    <s v="TXN_5040605"/>
    <s v="CUST_01"/>
    <x v="1"/>
    <s v="Item_2_MILK"/>
    <n v="6.5"/>
    <n v="9"/>
    <n v="58.5"/>
    <x v="2"/>
    <x v="0"/>
    <d v="2024-02-03T00:00:00"/>
    <x v="0"/>
  </r>
  <r>
    <s v="TXN_5566845"/>
    <s v="CUST_12"/>
    <x v="7"/>
    <s v="Item_13_CEA"/>
    <n v="23"/>
    <n v="10"/>
    <n v="230"/>
    <x v="0"/>
    <x v="1"/>
    <d v="2024-08-23T00:00:00"/>
    <x v="2"/>
  </r>
  <r>
    <s v="TXN_7153317"/>
    <s v="CUST_25"/>
    <x v="7"/>
    <s v="Item_23_CEA"/>
    <n v="38"/>
    <n v="4"/>
    <n v="152"/>
    <x v="0"/>
    <x v="1"/>
    <d v="2023-12-03T00:00:00"/>
    <x v="1"/>
  </r>
  <r>
    <s v="TXN_6666623"/>
    <s v="CUST_22"/>
    <x v="1"/>
    <s v="Item_11_MILK"/>
    <n v="20"/>
    <n v="8"/>
    <n v="160"/>
    <x v="0"/>
    <x v="0"/>
    <d v="2022-09-28T00:00:00"/>
    <x v="1"/>
  </r>
  <r>
    <s v="TXN_6771805"/>
    <s v="CUST_07"/>
    <x v="6"/>
    <s v="Item_7_EHE"/>
    <n v="14"/>
    <n v="1"/>
    <n v="14"/>
    <x v="0"/>
    <x v="1"/>
    <d v="2023-12-18T00:00:00"/>
    <x v="0"/>
  </r>
  <r>
    <s v="TXN_7609763"/>
    <s v="CUST_02"/>
    <x v="7"/>
    <s v="Item_6_CEA"/>
    <n v="12.5"/>
    <n v="10"/>
    <n v="125"/>
    <x v="1"/>
    <x v="0"/>
    <d v="2024-11-18T00:00:00"/>
    <x v="0"/>
  </r>
  <r>
    <s v="TXN_7674214"/>
    <s v="CUST_23"/>
    <x v="1"/>
    <s v="Item_1_MILK"/>
    <n v="5"/>
    <n v="2"/>
    <n v="10"/>
    <x v="1"/>
    <x v="1"/>
    <d v="2022-09-28T00:00:00"/>
    <x v="2"/>
  </r>
  <r>
    <s v="TXN_4004830"/>
    <s v="CUST_24"/>
    <x v="4"/>
    <s v="Item_5_FOOD"/>
    <n v="11"/>
    <n v="7"/>
    <n v="77"/>
    <x v="2"/>
    <x v="1"/>
    <d v="2024-06-09T00:00:00"/>
    <x v="0"/>
  </r>
  <r>
    <s v="TXN_3583888"/>
    <s v="CUST_06"/>
    <x v="4"/>
    <s v="Item_14_FOOD"/>
    <n v="24.5"/>
    <n v="8"/>
    <n v="196"/>
    <x v="2"/>
    <x v="0"/>
    <d v="2023-10-23T00:00:00"/>
    <x v="1"/>
  </r>
  <r>
    <s v="TXN_2379515"/>
    <s v="CUST_09"/>
    <x v="7"/>
    <s v="Item_14_CEA"/>
    <n v="24.5"/>
    <n v="1"/>
    <n v="24.5"/>
    <x v="0"/>
    <x v="1"/>
    <d v="2022-07-04T00:00:00"/>
    <x v="1"/>
  </r>
  <r>
    <s v="TXN_5915154"/>
    <s v="CUST_15"/>
    <x v="0"/>
    <s v="Item_1_PAT"/>
    <n v="5"/>
    <n v="10"/>
    <n v="50"/>
    <x v="1"/>
    <x v="1"/>
    <d v="2023-04-07T00:00:00"/>
    <x v="1"/>
  </r>
  <r>
    <s v="TXN_2725299"/>
    <s v="CUST_06"/>
    <x v="5"/>
    <s v="Item_24_FUR"/>
    <n v="39.5"/>
    <n v="4"/>
    <n v="158"/>
    <x v="0"/>
    <x v="1"/>
    <d v="2024-01-13T00:00:00"/>
    <x v="2"/>
  </r>
  <r>
    <s v="TXN_9180432"/>
    <s v="CUST_15"/>
    <x v="4"/>
    <s v="Item_14_FOOD"/>
    <n v="24.5"/>
    <n v="1"/>
    <n v="24.5"/>
    <x v="0"/>
    <x v="1"/>
    <d v="2024-01-28T00:00:00"/>
    <x v="1"/>
  </r>
  <r>
    <s v="TXN_5712926"/>
    <s v="CUST_05"/>
    <x v="7"/>
    <s v="Item_6_CEA"/>
    <n v="12.5"/>
    <n v="9"/>
    <n v="112.5"/>
    <x v="2"/>
    <x v="0"/>
    <d v="2022-01-30T00:00:00"/>
    <x v="0"/>
  </r>
  <r>
    <s v="TXN_1610953"/>
    <s v="CUST_08"/>
    <x v="7"/>
    <s v="Item_13_CEA"/>
    <n v="23"/>
    <n v="8"/>
    <n v="184"/>
    <x v="1"/>
    <x v="0"/>
    <d v="2023-10-30T00:00:00"/>
    <x v="2"/>
  </r>
  <r>
    <s v="TXN_9382641"/>
    <s v="CUST_06"/>
    <x v="1"/>
    <m/>
    <n v="14"/>
    <m/>
    <m/>
    <x v="1"/>
    <x v="1"/>
    <d v="2022-07-05T00:00:00"/>
    <x v="0"/>
  </r>
  <r>
    <s v="TXN_3923907"/>
    <s v="CUST_20"/>
    <x v="5"/>
    <s v="Item_13_FUR"/>
    <n v="23"/>
    <n v="5"/>
    <n v="115"/>
    <x v="2"/>
    <x v="1"/>
    <d v="2023-10-08T00:00:00"/>
    <x v="2"/>
  </r>
  <r>
    <s v="TXN_5100476"/>
    <s v="CUST_08"/>
    <x v="4"/>
    <s v="Item_4_FOOD"/>
    <n v="9.5"/>
    <n v="7"/>
    <n v="66.5"/>
    <x v="2"/>
    <x v="0"/>
    <d v="2024-03-20T00:00:00"/>
    <x v="1"/>
  </r>
  <r>
    <s v="TXN_9787092"/>
    <s v="CUST_16"/>
    <x v="7"/>
    <s v="Item_19_CEA"/>
    <n v="32"/>
    <n v="10"/>
    <n v="320"/>
    <x v="1"/>
    <x v="0"/>
    <d v="2024-03-11T00:00:00"/>
    <x v="1"/>
  </r>
  <r>
    <s v="TXN_8448458"/>
    <s v="CUST_10"/>
    <x v="3"/>
    <s v="Item_25_BEV"/>
    <n v="41"/>
    <n v="7"/>
    <n v="287"/>
    <x v="2"/>
    <x v="0"/>
    <d v="2022-12-12T00:00:00"/>
    <x v="2"/>
  </r>
  <r>
    <s v="TXN_9757864"/>
    <s v="CUST_24"/>
    <x v="7"/>
    <s v="Item_17_CEA"/>
    <n v="29"/>
    <n v="3"/>
    <n v="87"/>
    <x v="2"/>
    <x v="1"/>
    <d v="2022-02-10T00:00:00"/>
    <x v="0"/>
  </r>
  <r>
    <s v="TXN_7525212"/>
    <s v="CUST_14"/>
    <x v="6"/>
    <s v="Item_8_EHE"/>
    <n v="15.5"/>
    <n v="6"/>
    <n v="93"/>
    <x v="0"/>
    <x v="0"/>
    <d v="2022-01-24T00:00:00"/>
    <x v="0"/>
  </r>
  <r>
    <s v="TXN_7477657"/>
    <s v="CUST_23"/>
    <x v="5"/>
    <s v="Item_25_FUR"/>
    <n v="41"/>
    <n v="5"/>
    <n v="205"/>
    <x v="2"/>
    <x v="0"/>
    <d v="2022-12-28T00:00:00"/>
    <x v="2"/>
  </r>
  <r>
    <s v="TXN_6308905"/>
    <s v="CUST_22"/>
    <x v="5"/>
    <s v="Item_11_FUR"/>
    <n v="20"/>
    <n v="10"/>
    <n v="200"/>
    <x v="2"/>
    <x v="0"/>
    <d v="2024-04-21T00:00:00"/>
    <x v="0"/>
  </r>
  <r>
    <s v="TXN_5984226"/>
    <s v="CUST_12"/>
    <x v="3"/>
    <s v="Item_15_BEV"/>
    <n v="26"/>
    <n v="10"/>
    <n v="260"/>
    <x v="2"/>
    <x v="0"/>
    <d v="2024-10-11T00:00:00"/>
    <x v="0"/>
  </r>
  <r>
    <s v="TXN_5866486"/>
    <s v="CUST_16"/>
    <x v="0"/>
    <s v="Item_1_PAT"/>
    <n v="5"/>
    <n v="4"/>
    <n v="20"/>
    <x v="1"/>
    <x v="1"/>
    <d v="2022-01-06T00:00:00"/>
    <x v="0"/>
  </r>
  <r>
    <s v="TXN_3795800"/>
    <s v="CUST_11"/>
    <x v="1"/>
    <s v="Item_17_MILK"/>
    <n v="29"/>
    <n v="10"/>
    <n v="290"/>
    <x v="1"/>
    <x v="1"/>
    <d v="2023-10-02T00:00:00"/>
    <x v="2"/>
  </r>
  <r>
    <s v="TXN_2107305"/>
    <s v="CUST_20"/>
    <x v="5"/>
    <s v="Item_7_FUR"/>
    <n v="14"/>
    <n v="2"/>
    <n v="28"/>
    <x v="2"/>
    <x v="0"/>
    <d v="2024-10-08T00:00:00"/>
    <x v="2"/>
  </r>
  <r>
    <s v="TXN_8999132"/>
    <s v="CUST_15"/>
    <x v="2"/>
    <s v="Item_10_BUT"/>
    <n v="18.5"/>
    <n v="9"/>
    <n v="166.5"/>
    <x v="0"/>
    <x v="1"/>
    <d v="2022-09-10T00:00:00"/>
    <x v="0"/>
  </r>
  <r>
    <s v="TXN_2582450"/>
    <s v="CUST_03"/>
    <x v="1"/>
    <s v="Item_23_MILK"/>
    <n v="38"/>
    <n v="8"/>
    <n v="304"/>
    <x v="1"/>
    <x v="0"/>
    <d v="2023-06-01T00:00:00"/>
    <x v="1"/>
  </r>
  <r>
    <s v="TXN_9537013"/>
    <s v="CUST_21"/>
    <x v="5"/>
    <s v="Item_15_FUR"/>
    <n v="26"/>
    <n v="10"/>
    <n v="260"/>
    <x v="1"/>
    <x v="0"/>
    <d v="2024-07-10T00:00:00"/>
    <x v="0"/>
  </r>
  <r>
    <s v="TXN_4208189"/>
    <s v="CUST_23"/>
    <x v="2"/>
    <s v="Item_25_BUT"/>
    <n v="41"/>
    <n v="10"/>
    <n v="410"/>
    <x v="2"/>
    <x v="1"/>
    <d v="2022-06-07T00:00:00"/>
    <x v="1"/>
  </r>
  <r>
    <s v="TXN_6774418"/>
    <s v="CUST_17"/>
    <x v="5"/>
    <s v="Item_25_FUR"/>
    <n v="41"/>
    <n v="5"/>
    <n v="205"/>
    <x v="0"/>
    <x v="1"/>
    <d v="2023-04-07T00:00:00"/>
    <x v="0"/>
  </r>
  <r>
    <s v="TXN_4838523"/>
    <s v="CUST_11"/>
    <x v="2"/>
    <m/>
    <n v="23"/>
    <m/>
    <m/>
    <x v="1"/>
    <x v="1"/>
    <d v="2024-08-29T00:00:00"/>
    <x v="2"/>
  </r>
  <r>
    <s v="TXN_3031828"/>
    <s v="CUST_07"/>
    <x v="5"/>
    <s v="Item_3_FUR"/>
    <n v="8"/>
    <n v="3"/>
    <n v="24"/>
    <x v="0"/>
    <x v="1"/>
    <d v="2025-01-02T00:00:00"/>
    <x v="0"/>
  </r>
  <r>
    <s v="TXN_1069677"/>
    <s v="CUST_12"/>
    <x v="3"/>
    <s v="Item_17_BEV"/>
    <n v="29"/>
    <n v="8"/>
    <n v="232"/>
    <x v="0"/>
    <x v="0"/>
    <d v="2023-03-18T00:00:00"/>
    <x v="2"/>
  </r>
  <r>
    <s v="TXN_4387487"/>
    <s v="CUST_17"/>
    <x v="7"/>
    <s v="Item_25_CEA"/>
    <n v="41"/>
    <n v="9"/>
    <n v="369"/>
    <x v="1"/>
    <x v="1"/>
    <d v="2023-04-11T00:00:00"/>
    <x v="1"/>
  </r>
  <r>
    <s v="TXN_3036586"/>
    <s v="CUST_19"/>
    <x v="2"/>
    <s v="Item_20_BUT"/>
    <n v="33.5"/>
    <n v="6"/>
    <n v="201"/>
    <x v="1"/>
    <x v="0"/>
    <d v="2022-10-21T00:00:00"/>
    <x v="0"/>
  </r>
  <r>
    <s v="TXN_9745509"/>
    <s v="CUST_01"/>
    <x v="0"/>
    <s v="Item_25_PAT"/>
    <n v="41"/>
    <n v="10"/>
    <n v="410"/>
    <x v="0"/>
    <x v="1"/>
    <d v="2023-08-24T00:00:00"/>
    <x v="1"/>
  </r>
  <r>
    <s v="TXN_5216726"/>
    <s v="CUST_07"/>
    <x v="7"/>
    <s v="Item_15_CEA"/>
    <n v="26"/>
    <n v="6"/>
    <n v="156"/>
    <x v="2"/>
    <x v="1"/>
    <d v="2024-04-18T00:00:00"/>
    <x v="2"/>
  </r>
  <r>
    <s v="TXN_6686319"/>
    <s v="CUST_04"/>
    <x v="2"/>
    <s v="Item_21_BUT"/>
    <n v="35"/>
    <n v="7"/>
    <n v="245"/>
    <x v="0"/>
    <x v="0"/>
    <d v="2023-12-02T00:00:00"/>
    <x v="1"/>
  </r>
  <r>
    <s v="TXN_2035015"/>
    <s v="CUST_23"/>
    <x v="2"/>
    <s v="Item_25_BUT"/>
    <n v="41"/>
    <n v="9"/>
    <n v="369"/>
    <x v="2"/>
    <x v="1"/>
    <d v="2022-12-08T00:00:00"/>
    <x v="1"/>
  </r>
  <r>
    <s v="TXN_4022829"/>
    <s v="CUST_18"/>
    <x v="5"/>
    <m/>
    <n v="29"/>
    <m/>
    <m/>
    <x v="0"/>
    <x v="1"/>
    <d v="2024-02-14T00:00:00"/>
    <x v="1"/>
  </r>
  <r>
    <s v="TXN_9902772"/>
    <s v="CUST_12"/>
    <x v="4"/>
    <s v="Item_11_FOOD"/>
    <n v="20"/>
    <n v="4"/>
    <n v="80"/>
    <x v="0"/>
    <x v="1"/>
    <d v="2022-06-16T00:00:00"/>
    <x v="2"/>
  </r>
  <r>
    <s v="TXN_3929063"/>
    <s v="CUST_19"/>
    <x v="7"/>
    <s v="Item_14_CEA"/>
    <n v="24.5"/>
    <n v="9"/>
    <n v="220.5"/>
    <x v="1"/>
    <x v="0"/>
    <d v="2024-06-07T00:00:00"/>
    <x v="2"/>
  </r>
  <r>
    <s v="TXN_7818630"/>
    <s v="CUST_18"/>
    <x v="3"/>
    <s v="Item_11_BEV"/>
    <n v="20"/>
    <n v="6"/>
    <n v="120"/>
    <x v="0"/>
    <x v="0"/>
    <d v="2024-05-24T00:00:00"/>
    <x v="0"/>
  </r>
  <r>
    <s v="TXN_8728894"/>
    <s v="CUST_10"/>
    <x v="5"/>
    <s v="Item_8_FUR"/>
    <n v="15.5"/>
    <n v="10"/>
    <n v="155"/>
    <x v="2"/>
    <x v="0"/>
    <d v="2023-03-24T00:00:00"/>
    <x v="2"/>
  </r>
  <r>
    <s v="TXN_1143548"/>
    <s v="CUST_12"/>
    <x v="5"/>
    <s v="Item_21_FUR"/>
    <n v="35"/>
    <n v="4"/>
    <n v="140"/>
    <x v="1"/>
    <x v="1"/>
    <d v="2022-01-04T00:00:00"/>
    <x v="1"/>
  </r>
  <r>
    <s v="TXN_4038490"/>
    <s v="CUST_19"/>
    <x v="0"/>
    <s v="Item_9_PAT"/>
    <n v="17"/>
    <n v="3"/>
    <n v="51"/>
    <x v="0"/>
    <x v="1"/>
    <d v="2024-06-11T00:00:00"/>
    <x v="0"/>
  </r>
  <r>
    <s v="TXN_3923869"/>
    <s v="CUST_14"/>
    <x v="5"/>
    <s v="Item_8_FUR"/>
    <n v="15.5"/>
    <n v="4"/>
    <n v="62"/>
    <x v="2"/>
    <x v="1"/>
    <d v="2022-08-30T00:00:00"/>
    <x v="1"/>
  </r>
  <r>
    <s v="TXN_1481703"/>
    <s v="CUST_04"/>
    <x v="4"/>
    <s v="Item_5_FOOD"/>
    <n v="11"/>
    <n v="5"/>
    <n v="55"/>
    <x v="1"/>
    <x v="0"/>
    <d v="2022-01-20T00:00:00"/>
    <x v="2"/>
  </r>
  <r>
    <s v="TXN_2605841"/>
    <s v="CUST_08"/>
    <x v="7"/>
    <s v="Item_18_CEA"/>
    <n v="30.5"/>
    <n v="5"/>
    <n v="152.5"/>
    <x v="0"/>
    <x v="0"/>
    <d v="2022-01-24T00:00:00"/>
    <x v="1"/>
  </r>
  <r>
    <s v="TXN_6818931"/>
    <s v="CUST_02"/>
    <x v="6"/>
    <s v="Item_1_EHE"/>
    <n v="5"/>
    <n v="2"/>
    <n v="10"/>
    <x v="0"/>
    <x v="0"/>
    <d v="2024-12-07T00:00:00"/>
    <x v="1"/>
  </r>
  <r>
    <s v="TXN_8261655"/>
    <s v="CUST_01"/>
    <x v="7"/>
    <s v="Item_24_CEA"/>
    <n v="39.5"/>
    <n v="4"/>
    <n v="158"/>
    <x v="0"/>
    <x v="0"/>
    <d v="2023-05-03T00:00:00"/>
    <x v="1"/>
  </r>
  <r>
    <s v="TXN_4123276"/>
    <s v="CUST_14"/>
    <x v="4"/>
    <m/>
    <m/>
    <n v="5"/>
    <n v="62.5"/>
    <x v="0"/>
    <x v="0"/>
    <d v="2023-07-09T00:00:00"/>
    <x v="1"/>
  </r>
  <r>
    <s v="TXN_7965993"/>
    <s v="CUST_24"/>
    <x v="6"/>
    <s v="Item_4_EHE"/>
    <n v="9.5"/>
    <n v="9"/>
    <n v="85.5"/>
    <x v="0"/>
    <x v="1"/>
    <d v="2024-03-29T00:00:00"/>
    <x v="2"/>
  </r>
  <r>
    <s v="TXN_2477774"/>
    <s v="CUST_23"/>
    <x v="4"/>
    <m/>
    <n v="6.5"/>
    <m/>
    <m/>
    <x v="2"/>
    <x v="0"/>
    <d v="2022-08-16T00:00:00"/>
    <x v="0"/>
  </r>
  <r>
    <s v="TXN_6749795"/>
    <s v="CUST_12"/>
    <x v="0"/>
    <m/>
    <n v="38"/>
    <m/>
    <m/>
    <x v="0"/>
    <x v="0"/>
    <d v="2023-08-06T00:00:00"/>
    <x v="0"/>
  </r>
  <r>
    <s v="TXN_7575263"/>
    <s v="CUST_22"/>
    <x v="6"/>
    <s v="Item_2_EHE"/>
    <n v="6.5"/>
    <n v="1"/>
    <n v="6.5"/>
    <x v="0"/>
    <x v="1"/>
    <d v="2024-02-25T00:00:00"/>
    <x v="0"/>
  </r>
  <r>
    <s v="TXN_3881781"/>
    <s v="CUST_04"/>
    <x v="4"/>
    <s v="Item_16_FOOD"/>
    <n v="27.5"/>
    <n v="6"/>
    <n v="165"/>
    <x v="1"/>
    <x v="1"/>
    <d v="2024-07-01T00:00:00"/>
    <x v="2"/>
  </r>
  <r>
    <s v="TXN_9398789"/>
    <s v="CUST_13"/>
    <x v="1"/>
    <s v="Item_1_MILK"/>
    <n v="5"/>
    <n v="9"/>
    <n v="45"/>
    <x v="0"/>
    <x v="1"/>
    <d v="2022-10-01T00:00:00"/>
    <x v="2"/>
  </r>
  <r>
    <s v="TXN_9803107"/>
    <s v="CUST_24"/>
    <x v="6"/>
    <s v="Item_20_EHE"/>
    <n v="33.5"/>
    <n v="5"/>
    <n v="167.5"/>
    <x v="1"/>
    <x v="0"/>
    <d v="2023-07-22T00:00:00"/>
    <x v="1"/>
  </r>
  <r>
    <s v="TXN_2182474"/>
    <s v="CUST_22"/>
    <x v="2"/>
    <s v="Item_11_BUT"/>
    <n v="20"/>
    <n v="7"/>
    <n v="140"/>
    <x v="1"/>
    <x v="0"/>
    <d v="2023-11-20T00:00:00"/>
    <x v="2"/>
  </r>
  <r>
    <s v="TXN_2957368"/>
    <s v="CUST_23"/>
    <x v="2"/>
    <s v="Item_23_BUT"/>
    <n v="38"/>
    <n v="2"/>
    <n v="76"/>
    <x v="0"/>
    <x v="0"/>
    <d v="2022-01-16T00:00:00"/>
    <x v="0"/>
  </r>
  <r>
    <s v="TXN_5413491"/>
    <s v="CUST_01"/>
    <x v="0"/>
    <s v="Item_12_PAT"/>
    <n v="21.5"/>
    <n v="9"/>
    <n v="193.5"/>
    <x v="2"/>
    <x v="1"/>
    <d v="2023-11-12T00:00:00"/>
    <x v="0"/>
  </r>
  <r>
    <s v="TXN_6288635"/>
    <s v="CUST_01"/>
    <x v="2"/>
    <s v="Item_5_BUT"/>
    <n v="11"/>
    <n v="9"/>
    <n v="99"/>
    <x v="0"/>
    <x v="1"/>
    <d v="2023-04-14T00:00:00"/>
    <x v="2"/>
  </r>
  <r>
    <s v="TXN_3834203"/>
    <s v="CUST_22"/>
    <x v="7"/>
    <s v="Item_22_CEA"/>
    <n v="36.5"/>
    <n v="6"/>
    <n v="219"/>
    <x v="0"/>
    <x v="0"/>
    <d v="2023-06-22T00:00:00"/>
    <x v="1"/>
  </r>
  <r>
    <s v="TXN_1446414"/>
    <s v="CUST_10"/>
    <x v="5"/>
    <s v="Item_20_FUR"/>
    <n v="33.5"/>
    <n v="7"/>
    <n v="234.5"/>
    <x v="1"/>
    <x v="1"/>
    <d v="2022-04-09T00:00:00"/>
    <x v="0"/>
  </r>
  <r>
    <s v="TXN_6672762"/>
    <s v="CUST_05"/>
    <x v="5"/>
    <s v="Item_25_FUR"/>
    <n v="41"/>
    <n v="4"/>
    <n v="164"/>
    <x v="0"/>
    <x v="0"/>
    <d v="2022-09-30T00:00:00"/>
    <x v="0"/>
  </r>
  <r>
    <s v="TXN_9155245"/>
    <s v="CUST_19"/>
    <x v="1"/>
    <s v="Item_18_MILK"/>
    <n v="30.5"/>
    <n v="4"/>
    <n v="122"/>
    <x v="0"/>
    <x v="1"/>
    <d v="2024-05-01T00:00:00"/>
    <x v="1"/>
  </r>
  <r>
    <s v="TXN_9611416"/>
    <s v="CUST_19"/>
    <x v="2"/>
    <m/>
    <m/>
    <n v="3"/>
    <n v="24"/>
    <x v="0"/>
    <x v="0"/>
    <d v="2022-09-02T00:00:00"/>
    <x v="0"/>
  </r>
  <r>
    <s v="TXN_5212165"/>
    <s v="CUST_19"/>
    <x v="7"/>
    <s v="Item_5_CEA"/>
    <n v="11"/>
    <n v="5"/>
    <n v="55"/>
    <x v="2"/>
    <x v="0"/>
    <d v="2023-08-06T00:00:00"/>
    <x v="0"/>
  </r>
  <r>
    <s v="TXN_6442868"/>
    <s v="CUST_02"/>
    <x v="4"/>
    <s v="Item_12_FOOD"/>
    <n v="21.5"/>
    <n v="3"/>
    <n v="64.5"/>
    <x v="1"/>
    <x v="1"/>
    <d v="2023-06-13T00:00:00"/>
    <x v="1"/>
  </r>
  <r>
    <s v="TXN_1630509"/>
    <s v="CUST_22"/>
    <x v="3"/>
    <s v="Item_17_BEV"/>
    <n v="29"/>
    <n v="8"/>
    <n v="232"/>
    <x v="1"/>
    <x v="1"/>
    <d v="2023-07-08T00:00:00"/>
    <x v="0"/>
  </r>
  <r>
    <s v="TXN_7531099"/>
    <s v="CUST_14"/>
    <x v="3"/>
    <s v="Item_1_BEV"/>
    <n v="5"/>
    <n v="7"/>
    <n v="35"/>
    <x v="1"/>
    <x v="0"/>
    <d v="2022-09-01T00:00:00"/>
    <x v="1"/>
  </r>
  <r>
    <s v="TXN_7007203"/>
    <s v="CUST_24"/>
    <x v="7"/>
    <s v="Item_22_CEA"/>
    <n v="36.5"/>
    <n v="8"/>
    <n v="292"/>
    <x v="2"/>
    <x v="0"/>
    <d v="2024-08-08T00:00:00"/>
    <x v="1"/>
  </r>
  <r>
    <s v="TXN_3993454"/>
    <s v="CUST_13"/>
    <x v="3"/>
    <s v="Item_22_BEV"/>
    <n v="36.5"/>
    <n v="3"/>
    <n v="109.5"/>
    <x v="2"/>
    <x v="1"/>
    <d v="2023-08-02T00:00:00"/>
    <x v="1"/>
  </r>
  <r>
    <s v="TXN_7178038"/>
    <s v="CUST_23"/>
    <x v="1"/>
    <s v="Item_19_MILK"/>
    <n v="32"/>
    <n v="9"/>
    <n v="288"/>
    <x v="0"/>
    <x v="1"/>
    <d v="2023-07-22T00:00:00"/>
    <x v="2"/>
  </r>
  <r>
    <s v="TXN_2558237"/>
    <s v="CUST_04"/>
    <x v="1"/>
    <s v="Item_13_MILK"/>
    <n v="23"/>
    <n v="5"/>
    <n v="115"/>
    <x v="2"/>
    <x v="0"/>
    <d v="2024-01-12T00:00:00"/>
    <x v="1"/>
  </r>
  <r>
    <s v="TXN_1673118"/>
    <s v="CUST_15"/>
    <x v="0"/>
    <s v="Item_24_PAT"/>
    <n v="39.5"/>
    <n v="9"/>
    <n v="355.5"/>
    <x v="2"/>
    <x v="0"/>
    <d v="2024-12-24T00:00:00"/>
    <x v="0"/>
  </r>
  <r>
    <s v="TXN_9228573"/>
    <s v="CUST_03"/>
    <x v="2"/>
    <s v="Item_17_BUT"/>
    <n v="29"/>
    <n v="8"/>
    <n v="232"/>
    <x v="1"/>
    <x v="1"/>
    <d v="2022-03-19T00:00:00"/>
    <x v="2"/>
  </r>
  <r>
    <s v="TXN_4433161"/>
    <s v="CUST_21"/>
    <x v="1"/>
    <s v="Item_11_MILK"/>
    <n v="20"/>
    <n v="4"/>
    <n v="80"/>
    <x v="1"/>
    <x v="1"/>
    <d v="2022-08-20T00:00:00"/>
    <x v="0"/>
  </r>
  <r>
    <s v="TXN_2731024"/>
    <s v="CUST_01"/>
    <x v="3"/>
    <s v="Item_12_BEV"/>
    <n v="21.5"/>
    <n v="4"/>
    <n v="86"/>
    <x v="2"/>
    <x v="0"/>
    <d v="2022-11-17T00:00:00"/>
    <x v="1"/>
  </r>
  <r>
    <s v="TXN_5758502"/>
    <s v="CUST_21"/>
    <x v="4"/>
    <m/>
    <m/>
    <n v="3"/>
    <n v="73.5"/>
    <x v="1"/>
    <x v="1"/>
    <d v="2024-01-01T00:00:00"/>
    <x v="2"/>
  </r>
  <r>
    <s v="TXN_2818752"/>
    <s v="CUST_14"/>
    <x v="0"/>
    <s v="Item_8_PAT"/>
    <n v="15.5"/>
    <n v="2"/>
    <n v="31"/>
    <x v="0"/>
    <x v="0"/>
    <d v="2024-10-17T00:00:00"/>
    <x v="2"/>
  </r>
  <r>
    <s v="TXN_8536550"/>
    <s v="CUST_03"/>
    <x v="3"/>
    <s v="Item_14_BEV"/>
    <n v="24.5"/>
    <n v="2"/>
    <n v="49"/>
    <x v="0"/>
    <x v="1"/>
    <d v="2023-01-11T00:00:00"/>
    <x v="1"/>
  </r>
  <r>
    <s v="TXN_5571853"/>
    <s v="CUST_22"/>
    <x v="1"/>
    <s v="Item_16_MILK"/>
    <n v="27.5"/>
    <n v="4"/>
    <n v="110"/>
    <x v="2"/>
    <x v="0"/>
    <d v="2024-04-02T00:00:00"/>
    <x v="0"/>
  </r>
  <r>
    <s v="TXN_6867742"/>
    <s v="CUST_04"/>
    <x v="5"/>
    <s v="Item_11_FUR"/>
    <n v="20"/>
    <n v="5"/>
    <n v="100"/>
    <x v="2"/>
    <x v="0"/>
    <d v="2024-01-05T00:00:00"/>
    <x v="0"/>
  </r>
  <r>
    <s v="TXN_7014126"/>
    <s v="CUST_10"/>
    <x v="1"/>
    <s v="Item_1_MILK"/>
    <n v="5"/>
    <n v="10"/>
    <n v="50"/>
    <x v="1"/>
    <x v="1"/>
    <d v="2022-11-20T00:00:00"/>
    <x v="2"/>
  </r>
  <r>
    <s v="TXN_1890352"/>
    <s v="CUST_25"/>
    <x v="7"/>
    <s v="Item_21_CEA"/>
    <n v="35"/>
    <n v="6"/>
    <n v="210"/>
    <x v="0"/>
    <x v="0"/>
    <d v="2022-03-07T00:00:00"/>
    <x v="1"/>
  </r>
  <r>
    <s v="TXN_2813218"/>
    <s v="CUST_02"/>
    <x v="3"/>
    <m/>
    <n v="6.5"/>
    <m/>
    <m/>
    <x v="0"/>
    <x v="0"/>
    <d v="2022-11-14T00:00:00"/>
    <x v="2"/>
  </r>
  <r>
    <s v="TXN_1248451"/>
    <s v="CUST_06"/>
    <x v="3"/>
    <s v="Item_24_BEV"/>
    <n v="39.5"/>
    <n v="2"/>
    <n v="79"/>
    <x v="1"/>
    <x v="0"/>
    <d v="2024-11-26T00:00:00"/>
    <x v="0"/>
  </r>
  <r>
    <s v="TXN_9424217"/>
    <s v="CUST_17"/>
    <x v="5"/>
    <s v="Item_6_FUR"/>
    <n v="12.5"/>
    <n v="3"/>
    <n v="37.5"/>
    <x v="2"/>
    <x v="0"/>
    <d v="2022-12-21T00:00:00"/>
    <x v="0"/>
  </r>
  <r>
    <s v="TXN_5659844"/>
    <s v="CUST_14"/>
    <x v="0"/>
    <s v="Item_24_PAT"/>
    <n v="39.5"/>
    <n v="8"/>
    <n v="316"/>
    <x v="1"/>
    <x v="1"/>
    <d v="2022-10-01T00:00:00"/>
    <x v="0"/>
  </r>
  <r>
    <s v="TXN_1431325"/>
    <s v="CUST_08"/>
    <x v="6"/>
    <s v="Item_23_EHE"/>
    <n v="38"/>
    <n v="10"/>
    <n v="380"/>
    <x v="2"/>
    <x v="0"/>
    <d v="2024-04-16T00:00:00"/>
    <x v="0"/>
  </r>
  <r>
    <s v="TXN_9445661"/>
    <s v="CUST_08"/>
    <x v="4"/>
    <s v="Item_6_FOOD"/>
    <n v="12.5"/>
    <n v="7"/>
    <n v="87.5"/>
    <x v="2"/>
    <x v="0"/>
    <d v="2022-01-20T00:00:00"/>
    <x v="1"/>
  </r>
  <r>
    <s v="TXN_7474583"/>
    <s v="CUST_10"/>
    <x v="7"/>
    <s v="Item_19_CEA"/>
    <n v="32"/>
    <n v="6"/>
    <n v="192"/>
    <x v="2"/>
    <x v="1"/>
    <d v="2024-04-08T00:00:00"/>
    <x v="0"/>
  </r>
  <r>
    <s v="TXN_5248200"/>
    <s v="CUST_19"/>
    <x v="2"/>
    <s v="Item_19_BUT"/>
    <n v="32"/>
    <n v="4"/>
    <n v="128"/>
    <x v="0"/>
    <x v="0"/>
    <d v="2024-07-24T00:00:00"/>
    <x v="0"/>
  </r>
  <r>
    <s v="TXN_8591439"/>
    <s v="CUST_07"/>
    <x v="3"/>
    <s v="Item_3_BEV"/>
    <n v="8"/>
    <n v="3"/>
    <n v="24"/>
    <x v="2"/>
    <x v="0"/>
    <d v="2024-05-16T00:00:00"/>
    <x v="2"/>
  </r>
  <r>
    <s v="TXN_6393003"/>
    <s v="CUST_12"/>
    <x v="5"/>
    <s v="Item_10_FUR"/>
    <n v="18.5"/>
    <n v="8"/>
    <n v="148"/>
    <x v="1"/>
    <x v="0"/>
    <d v="2024-10-08T00:00:00"/>
    <x v="1"/>
  </r>
  <r>
    <s v="TXN_5246659"/>
    <s v="CUST_25"/>
    <x v="7"/>
    <s v="Item_15_CEA"/>
    <n v="26"/>
    <n v="3"/>
    <n v="78"/>
    <x v="0"/>
    <x v="0"/>
    <d v="2023-07-17T00:00:00"/>
    <x v="0"/>
  </r>
  <r>
    <s v="TXN_6695324"/>
    <s v="CUST_01"/>
    <x v="6"/>
    <s v="Item_9_EHE"/>
    <n v="17"/>
    <n v="8"/>
    <n v="136"/>
    <x v="1"/>
    <x v="1"/>
    <d v="2023-04-23T00:00:00"/>
    <x v="0"/>
  </r>
  <r>
    <s v="TXN_6298267"/>
    <s v="CUST_06"/>
    <x v="3"/>
    <s v="Item_15_BEV"/>
    <n v="26"/>
    <n v="3"/>
    <n v="78"/>
    <x v="1"/>
    <x v="1"/>
    <d v="2022-11-06T00:00:00"/>
    <x v="2"/>
  </r>
  <r>
    <s v="TXN_6368570"/>
    <s v="CUST_10"/>
    <x v="4"/>
    <s v="Item_25_FOOD"/>
    <n v="41"/>
    <n v="4"/>
    <n v="164"/>
    <x v="2"/>
    <x v="0"/>
    <d v="2024-11-22T00:00:00"/>
    <x v="1"/>
  </r>
  <r>
    <s v="TXN_4324177"/>
    <s v="CUST_16"/>
    <x v="2"/>
    <s v="Item_24_BUT"/>
    <n v="39.5"/>
    <n v="10"/>
    <n v="395"/>
    <x v="0"/>
    <x v="0"/>
    <d v="2023-11-20T00:00:00"/>
    <x v="2"/>
  </r>
  <r>
    <s v="TXN_1017087"/>
    <s v="CUST_06"/>
    <x v="0"/>
    <s v="Item_10_PAT"/>
    <n v="18.5"/>
    <n v="4"/>
    <n v="74"/>
    <x v="1"/>
    <x v="1"/>
    <d v="2023-05-22T00:00:00"/>
    <x v="2"/>
  </r>
  <r>
    <s v="TXN_8031470"/>
    <s v="CUST_14"/>
    <x v="6"/>
    <s v="Item_23_EHE"/>
    <n v="38"/>
    <n v="9"/>
    <n v="342"/>
    <x v="0"/>
    <x v="1"/>
    <d v="2024-11-20T00:00:00"/>
    <x v="0"/>
  </r>
  <r>
    <s v="TXN_2930732"/>
    <s v="CUST_04"/>
    <x v="3"/>
    <s v="Item_9_BEV"/>
    <n v="17"/>
    <n v="8"/>
    <n v="136"/>
    <x v="2"/>
    <x v="1"/>
    <d v="2022-12-12T00:00:00"/>
    <x v="0"/>
  </r>
  <r>
    <s v="TXN_8372883"/>
    <s v="CUST_07"/>
    <x v="0"/>
    <s v="Item_9_PAT"/>
    <n v="17"/>
    <n v="9"/>
    <n v="153"/>
    <x v="0"/>
    <x v="0"/>
    <d v="2024-06-24T00:00:00"/>
    <x v="0"/>
  </r>
  <r>
    <s v="TXN_6151684"/>
    <s v="CUST_09"/>
    <x v="2"/>
    <s v="Item_6_BUT"/>
    <n v="12.5"/>
    <n v="7"/>
    <n v="87.5"/>
    <x v="2"/>
    <x v="0"/>
    <d v="2024-06-30T00:00:00"/>
    <x v="2"/>
  </r>
  <r>
    <s v="TXN_4524628"/>
    <s v="CUST_11"/>
    <x v="6"/>
    <s v="Item_6_EHE"/>
    <n v="12.5"/>
    <n v="1"/>
    <n v="12.5"/>
    <x v="1"/>
    <x v="0"/>
    <d v="2023-08-06T00:00:00"/>
    <x v="0"/>
  </r>
  <r>
    <s v="TXN_6007030"/>
    <s v="CUST_10"/>
    <x v="4"/>
    <s v="Item_24_FOOD"/>
    <n v="39.5"/>
    <n v="6"/>
    <n v="237"/>
    <x v="1"/>
    <x v="0"/>
    <d v="2023-10-28T00:00:00"/>
    <x v="1"/>
  </r>
  <r>
    <s v="TXN_6835930"/>
    <s v="CUST_01"/>
    <x v="4"/>
    <s v="Item_12_FOOD"/>
    <n v="21.5"/>
    <n v="8"/>
    <n v="172"/>
    <x v="1"/>
    <x v="1"/>
    <d v="2022-09-05T00:00:00"/>
    <x v="2"/>
  </r>
  <r>
    <s v="TXN_2285948"/>
    <s v="CUST_19"/>
    <x v="6"/>
    <s v="Item_4_EHE"/>
    <n v="9.5"/>
    <n v="9"/>
    <n v="85.5"/>
    <x v="2"/>
    <x v="1"/>
    <d v="2022-07-02T00:00:00"/>
    <x v="1"/>
  </r>
  <r>
    <s v="TXN_1809957"/>
    <s v="CUST_04"/>
    <x v="1"/>
    <m/>
    <m/>
    <n v="9"/>
    <n v="355.5"/>
    <x v="1"/>
    <x v="0"/>
    <d v="2022-10-12T00:00:00"/>
    <x v="0"/>
  </r>
  <r>
    <s v="TXN_7443806"/>
    <s v="CUST_17"/>
    <x v="7"/>
    <s v="Item_12_CEA"/>
    <n v="21.5"/>
    <n v="4"/>
    <n v="86"/>
    <x v="2"/>
    <x v="0"/>
    <d v="2022-11-01T00:00:00"/>
    <x v="2"/>
  </r>
  <r>
    <s v="TXN_6022574"/>
    <s v="CUST_12"/>
    <x v="6"/>
    <s v="Item_11_EHE"/>
    <n v="20"/>
    <n v="5"/>
    <n v="100"/>
    <x v="1"/>
    <x v="1"/>
    <d v="2023-06-24T00:00:00"/>
    <x v="1"/>
  </r>
  <r>
    <s v="TXN_8693268"/>
    <s v="CUST_19"/>
    <x v="7"/>
    <m/>
    <m/>
    <n v="5"/>
    <n v="197.5"/>
    <x v="1"/>
    <x v="1"/>
    <d v="2022-05-31T00:00:00"/>
    <x v="2"/>
  </r>
  <r>
    <s v="TXN_5749242"/>
    <s v="CUST_01"/>
    <x v="4"/>
    <s v="Item_21_FOOD"/>
    <n v="35"/>
    <n v="7"/>
    <n v="245"/>
    <x v="1"/>
    <x v="0"/>
    <d v="2022-01-23T00:00:00"/>
    <x v="2"/>
  </r>
  <r>
    <s v="TXN_8757048"/>
    <s v="CUST_11"/>
    <x v="6"/>
    <s v="Item_23_EHE"/>
    <n v="38"/>
    <n v="3"/>
    <n v="114"/>
    <x v="1"/>
    <x v="0"/>
    <d v="2024-05-22T00:00:00"/>
    <x v="2"/>
  </r>
  <r>
    <s v="TXN_7027530"/>
    <s v="CUST_17"/>
    <x v="2"/>
    <s v="Item_12_BUT"/>
    <n v="21.5"/>
    <n v="10"/>
    <n v="215"/>
    <x v="1"/>
    <x v="0"/>
    <d v="2024-07-14T00:00:00"/>
    <x v="0"/>
  </r>
  <r>
    <s v="TXN_2868734"/>
    <s v="CUST_17"/>
    <x v="5"/>
    <s v="Item_6_FUR"/>
    <n v="12.5"/>
    <n v="6"/>
    <n v="75"/>
    <x v="1"/>
    <x v="0"/>
    <d v="2022-05-13T00:00:00"/>
    <x v="2"/>
  </r>
  <r>
    <s v="TXN_1814757"/>
    <s v="CUST_01"/>
    <x v="0"/>
    <m/>
    <n v="6.5"/>
    <m/>
    <m/>
    <x v="2"/>
    <x v="1"/>
    <d v="2024-08-18T00:00:00"/>
    <x v="2"/>
  </r>
  <r>
    <s v="TXN_7060106"/>
    <s v="CUST_04"/>
    <x v="5"/>
    <s v="Item_5_FUR"/>
    <n v="11"/>
    <n v="1"/>
    <n v="11"/>
    <x v="0"/>
    <x v="0"/>
    <d v="2024-05-07T00:00:00"/>
    <x v="1"/>
  </r>
  <r>
    <s v="TXN_4539341"/>
    <s v="CUST_12"/>
    <x v="4"/>
    <m/>
    <n v="8"/>
    <m/>
    <m/>
    <x v="2"/>
    <x v="0"/>
    <d v="2022-01-06T00:00:00"/>
    <x v="1"/>
  </r>
  <r>
    <s v="TXN_7837658"/>
    <s v="CUST_12"/>
    <x v="2"/>
    <s v="Item_15_BUT"/>
    <n v="26"/>
    <n v="2"/>
    <n v="52"/>
    <x v="2"/>
    <x v="0"/>
    <d v="2022-09-16T00:00:00"/>
    <x v="0"/>
  </r>
  <r>
    <s v="TXN_3919198"/>
    <s v="CUST_24"/>
    <x v="0"/>
    <s v="Item_15_PAT"/>
    <n v="26"/>
    <n v="1"/>
    <n v="26"/>
    <x v="2"/>
    <x v="1"/>
    <d v="2022-10-12T00:00:00"/>
    <x v="2"/>
  </r>
  <r>
    <s v="TXN_5867581"/>
    <s v="CUST_05"/>
    <x v="3"/>
    <s v="Item_14_BEV"/>
    <n v="24.5"/>
    <n v="4"/>
    <n v="98"/>
    <x v="1"/>
    <x v="0"/>
    <d v="2023-03-27T00:00:00"/>
    <x v="0"/>
  </r>
  <r>
    <s v="TXN_6352253"/>
    <s v="CUST_24"/>
    <x v="2"/>
    <s v="Item_20_BUT"/>
    <n v="33.5"/>
    <n v="4"/>
    <n v="134"/>
    <x v="1"/>
    <x v="1"/>
    <d v="2022-09-19T00:00:00"/>
    <x v="2"/>
  </r>
  <r>
    <s v="TXN_9705594"/>
    <s v="CUST_16"/>
    <x v="4"/>
    <s v="Item_7_FOOD"/>
    <n v="14"/>
    <n v="7"/>
    <n v="98"/>
    <x v="0"/>
    <x v="1"/>
    <d v="2024-12-11T00:00:00"/>
    <x v="2"/>
  </r>
  <r>
    <s v="TXN_7304590"/>
    <s v="CUST_19"/>
    <x v="6"/>
    <s v="Item_2_EHE"/>
    <n v="6.5"/>
    <n v="10"/>
    <n v="65"/>
    <x v="2"/>
    <x v="1"/>
    <d v="2022-05-14T00:00:00"/>
    <x v="1"/>
  </r>
  <r>
    <s v="TXN_2796296"/>
    <s v="CUST_23"/>
    <x v="5"/>
    <s v="Item_2_FUR"/>
    <n v="6.5"/>
    <n v="3"/>
    <n v="19.5"/>
    <x v="0"/>
    <x v="0"/>
    <d v="2023-01-25T00:00:00"/>
    <x v="0"/>
  </r>
  <r>
    <s v="TXN_5513008"/>
    <s v="CUST_11"/>
    <x v="7"/>
    <s v="Item_21_CEA"/>
    <n v="35"/>
    <n v="8"/>
    <n v="280"/>
    <x v="1"/>
    <x v="1"/>
    <d v="2023-09-07T00:00:00"/>
    <x v="1"/>
  </r>
  <r>
    <s v="TXN_6553626"/>
    <s v="CUST_23"/>
    <x v="7"/>
    <s v="Item_1_CEA"/>
    <n v="5"/>
    <n v="3"/>
    <n v="15"/>
    <x v="1"/>
    <x v="0"/>
    <d v="2022-05-19T00:00:00"/>
    <x v="0"/>
  </r>
  <r>
    <s v="TXN_7911838"/>
    <s v="CUST_01"/>
    <x v="2"/>
    <s v="Item_20_BUT"/>
    <n v="33.5"/>
    <n v="5"/>
    <n v="167.5"/>
    <x v="0"/>
    <x v="0"/>
    <d v="2022-06-24T00:00:00"/>
    <x v="1"/>
  </r>
  <r>
    <s v="TXN_8851575"/>
    <s v="CUST_02"/>
    <x v="1"/>
    <s v="Item_13_MILK"/>
    <n v="23"/>
    <n v="10"/>
    <n v="230"/>
    <x v="2"/>
    <x v="1"/>
    <d v="2024-04-30T00:00:00"/>
    <x v="1"/>
  </r>
  <r>
    <s v="TXN_9295319"/>
    <s v="CUST_07"/>
    <x v="0"/>
    <m/>
    <n v="27.5"/>
    <m/>
    <m/>
    <x v="1"/>
    <x v="1"/>
    <d v="2023-06-04T00:00:00"/>
    <x v="2"/>
  </r>
  <r>
    <s v="TXN_7825394"/>
    <s v="CUST_01"/>
    <x v="0"/>
    <s v="Item_4_PAT"/>
    <n v="9.5"/>
    <n v="6"/>
    <n v="57"/>
    <x v="1"/>
    <x v="1"/>
    <d v="2023-03-26T00:00:00"/>
    <x v="2"/>
  </r>
  <r>
    <s v="TXN_9028823"/>
    <s v="CUST_01"/>
    <x v="5"/>
    <s v="Item_24_FUR"/>
    <n v="39.5"/>
    <n v="6"/>
    <n v="237"/>
    <x v="2"/>
    <x v="0"/>
    <d v="2023-10-15T00:00:00"/>
    <x v="2"/>
  </r>
  <r>
    <s v="TXN_6138247"/>
    <s v="CUST_06"/>
    <x v="1"/>
    <s v="Item_6_MILK"/>
    <n v="12.5"/>
    <n v="3"/>
    <n v="37.5"/>
    <x v="0"/>
    <x v="0"/>
    <d v="2024-12-07T00:00:00"/>
    <x v="0"/>
  </r>
  <r>
    <s v="TXN_9423890"/>
    <s v="CUST_12"/>
    <x v="5"/>
    <s v="Item_1_FUR"/>
    <n v="5"/>
    <n v="9"/>
    <n v="45"/>
    <x v="2"/>
    <x v="1"/>
    <d v="2022-04-05T00:00:00"/>
    <x v="1"/>
  </r>
  <r>
    <s v="TXN_2112709"/>
    <s v="CUST_24"/>
    <x v="3"/>
    <s v="Item_21_BEV"/>
    <n v="35"/>
    <n v="3"/>
    <n v="105"/>
    <x v="2"/>
    <x v="0"/>
    <d v="2022-11-07T00:00:00"/>
    <x v="0"/>
  </r>
  <r>
    <s v="TXN_1060478"/>
    <s v="CUST_06"/>
    <x v="2"/>
    <s v="Item_23_BUT"/>
    <n v="38"/>
    <n v="3"/>
    <n v="114"/>
    <x v="2"/>
    <x v="1"/>
    <d v="2024-05-29T00:00:00"/>
    <x v="0"/>
  </r>
  <r>
    <s v="TXN_2387294"/>
    <s v="CUST_16"/>
    <x v="3"/>
    <s v="Item_15_BEV"/>
    <n v="26"/>
    <n v="3"/>
    <n v="78"/>
    <x v="0"/>
    <x v="0"/>
    <d v="2023-05-01T00:00:00"/>
    <x v="0"/>
  </r>
  <r>
    <s v="TXN_2725350"/>
    <s v="CUST_13"/>
    <x v="6"/>
    <s v="Item_18_EHE"/>
    <n v="30.5"/>
    <n v="8"/>
    <n v="244"/>
    <x v="1"/>
    <x v="0"/>
    <d v="2022-11-28T00:00:00"/>
    <x v="0"/>
  </r>
  <r>
    <s v="TXN_8583496"/>
    <s v="CUST_18"/>
    <x v="2"/>
    <s v="Item_25_BUT"/>
    <n v="41"/>
    <n v="1"/>
    <n v="41"/>
    <x v="1"/>
    <x v="0"/>
    <d v="2023-10-06T00:00:00"/>
    <x v="1"/>
  </r>
  <r>
    <s v="TXN_5708335"/>
    <s v="CUST_21"/>
    <x v="4"/>
    <s v="Item_3_FOOD"/>
    <n v="8"/>
    <n v="7"/>
    <n v="56"/>
    <x v="1"/>
    <x v="0"/>
    <d v="2023-05-28T00:00:00"/>
    <x v="0"/>
  </r>
  <r>
    <s v="TXN_3367358"/>
    <s v="CUST_25"/>
    <x v="2"/>
    <s v="Item_21_BUT"/>
    <n v="35"/>
    <n v="1"/>
    <n v="35"/>
    <x v="1"/>
    <x v="0"/>
    <d v="2024-08-25T00:00:00"/>
    <x v="0"/>
  </r>
  <r>
    <s v="TXN_8600677"/>
    <s v="CUST_21"/>
    <x v="7"/>
    <s v="Item_19_CEA"/>
    <n v="32"/>
    <n v="1"/>
    <n v="32"/>
    <x v="0"/>
    <x v="1"/>
    <d v="2023-08-29T00:00:00"/>
    <x v="0"/>
  </r>
  <r>
    <s v="TXN_2418640"/>
    <s v="CUST_11"/>
    <x v="7"/>
    <s v="Item_9_CEA"/>
    <n v="17"/>
    <n v="4"/>
    <n v="68"/>
    <x v="2"/>
    <x v="0"/>
    <d v="2023-12-01T00:00:00"/>
    <x v="2"/>
  </r>
  <r>
    <s v="TXN_6352458"/>
    <s v="CUST_01"/>
    <x v="2"/>
    <s v="Item_16_BUT"/>
    <n v="27.5"/>
    <n v="1"/>
    <n v="27.5"/>
    <x v="1"/>
    <x v="0"/>
    <d v="2022-07-21T00:00:00"/>
    <x v="0"/>
  </r>
  <r>
    <s v="TXN_5567034"/>
    <s v="CUST_07"/>
    <x v="3"/>
    <s v="Item_12_BEV"/>
    <n v="21.5"/>
    <n v="5"/>
    <n v="107.5"/>
    <x v="2"/>
    <x v="1"/>
    <d v="2024-10-31T00:00:00"/>
    <x v="2"/>
  </r>
  <r>
    <s v="TXN_7424528"/>
    <s v="CUST_02"/>
    <x v="6"/>
    <s v="Item_5_EHE"/>
    <n v="11"/>
    <n v="10"/>
    <n v="110"/>
    <x v="2"/>
    <x v="0"/>
    <d v="2024-08-26T00:00:00"/>
    <x v="0"/>
  </r>
  <r>
    <s v="TXN_6390873"/>
    <s v="CUST_07"/>
    <x v="6"/>
    <s v="Item_5_EHE"/>
    <n v="11"/>
    <n v="1"/>
    <n v="11"/>
    <x v="0"/>
    <x v="1"/>
    <d v="2023-12-03T00:00:00"/>
    <x v="1"/>
  </r>
  <r>
    <s v="TXN_7211010"/>
    <s v="CUST_11"/>
    <x v="2"/>
    <s v="Item_11_BUT"/>
    <n v="20"/>
    <n v="6"/>
    <n v="120"/>
    <x v="2"/>
    <x v="0"/>
    <d v="2023-06-13T00:00:00"/>
    <x v="0"/>
  </r>
  <r>
    <s v="TXN_4586181"/>
    <s v="CUST_12"/>
    <x v="4"/>
    <s v="Item_14_FOOD"/>
    <n v="24.5"/>
    <n v="10"/>
    <n v="245"/>
    <x v="1"/>
    <x v="1"/>
    <d v="2023-01-30T00:00:00"/>
    <x v="1"/>
  </r>
  <r>
    <s v="TXN_6318554"/>
    <s v="CUST_17"/>
    <x v="5"/>
    <s v="Item_15_FUR"/>
    <n v="26"/>
    <n v="6"/>
    <n v="156"/>
    <x v="2"/>
    <x v="0"/>
    <d v="2024-04-23T00:00:00"/>
    <x v="0"/>
  </r>
  <r>
    <s v="TXN_7928803"/>
    <s v="CUST_22"/>
    <x v="0"/>
    <s v="Item_11_PAT"/>
    <n v="20"/>
    <n v="10"/>
    <n v="200"/>
    <x v="2"/>
    <x v="1"/>
    <d v="2024-01-23T00:00:00"/>
    <x v="1"/>
  </r>
  <r>
    <s v="TXN_6510355"/>
    <s v="CUST_13"/>
    <x v="4"/>
    <s v="Item_11_FOOD"/>
    <n v="20"/>
    <n v="10"/>
    <n v="200"/>
    <x v="1"/>
    <x v="1"/>
    <d v="2023-06-15T00:00:00"/>
    <x v="0"/>
  </r>
  <r>
    <s v="TXN_9986278"/>
    <s v="CUST_07"/>
    <x v="4"/>
    <s v="Item_1_FOOD"/>
    <n v="5"/>
    <n v="2"/>
    <n v="10"/>
    <x v="0"/>
    <x v="1"/>
    <d v="2024-09-14T00:00:00"/>
    <x v="2"/>
  </r>
  <r>
    <s v="TXN_7727815"/>
    <s v="CUST_16"/>
    <x v="2"/>
    <s v="Item_22_BUT"/>
    <n v="36.5"/>
    <n v="7"/>
    <n v="255.5"/>
    <x v="0"/>
    <x v="1"/>
    <d v="2023-03-21T00:00:00"/>
    <x v="2"/>
  </r>
  <r>
    <s v="TXN_7108681"/>
    <s v="CUST_11"/>
    <x v="5"/>
    <s v="Item_23_FUR"/>
    <n v="38"/>
    <n v="8"/>
    <n v="304"/>
    <x v="2"/>
    <x v="0"/>
    <d v="2022-02-01T00:00:00"/>
    <x v="1"/>
  </r>
  <r>
    <s v="TXN_2466081"/>
    <s v="CUST_03"/>
    <x v="3"/>
    <s v="Item_4_BEV"/>
    <n v="9.5"/>
    <n v="6"/>
    <n v="57"/>
    <x v="2"/>
    <x v="0"/>
    <d v="2024-09-30T00:00:00"/>
    <x v="2"/>
  </r>
  <r>
    <s v="TXN_2004814"/>
    <s v="CUST_16"/>
    <x v="7"/>
    <m/>
    <m/>
    <n v="5"/>
    <n v="160"/>
    <x v="1"/>
    <x v="0"/>
    <d v="2023-05-14T00:00:00"/>
    <x v="0"/>
  </r>
  <r>
    <s v="TXN_9253735"/>
    <s v="CUST_23"/>
    <x v="5"/>
    <s v="Item_15_FUR"/>
    <n v="26"/>
    <n v="1"/>
    <n v="26"/>
    <x v="1"/>
    <x v="1"/>
    <d v="2023-05-10T00:00:00"/>
    <x v="2"/>
  </r>
  <r>
    <s v="TXN_8868169"/>
    <s v="CUST_07"/>
    <x v="4"/>
    <m/>
    <n v="12.5"/>
    <m/>
    <m/>
    <x v="0"/>
    <x v="0"/>
    <d v="2023-01-05T00:00:00"/>
    <x v="2"/>
  </r>
  <r>
    <s v="TXN_1340752"/>
    <s v="CUST_10"/>
    <x v="2"/>
    <s v="Item_13_BUT"/>
    <n v="23"/>
    <n v="5"/>
    <n v="115"/>
    <x v="1"/>
    <x v="1"/>
    <d v="2024-01-24T00:00:00"/>
    <x v="2"/>
  </r>
  <r>
    <s v="TXN_3984894"/>
    <s v="CUST_02"/>
    <x v="1"/>
    <s v="Item_4_MILK"/>
    <n v="9.5"/>
    <n v="8"/>
    <n v="76"/>
    <x v="0"/>
    <x v="0"/>
    <d v="2024-08-02T00:00:00"/>
    <x v="1"/>
  </r>
  <r>
    <s v="TXN_9117542"/>
    <s v="CUST_14"/>
    <x v="0"/>
    <s v="Item_11_PAT"/>
    <n v="20"/>
    <n v="10"/>
    <n v="200"/>
    <x v="1"/>
    <x v="0"/>
    <d v="2022-02-26T00:00:00"/>
    <x v="2"/>
  </r>
  <r>
    <s v="TXN_5146966"/>
    <s v="CUST_25"/>
    <x v="1"/>
    <s v="Item_13_MILK"/>
    <n v="23"/>
    <n v="5"/>
    <n v="115"/>
    <x v="2"/>
    <x v="1"/>
    <d v="2022-10-19T00:00:00"/>
    <x v="0"/>
  </r>
  <r>
    <s v="TXN_8631389"/>
    <s v="CUST_13"/>
    <x v="7"/>
    <s v="Item_17_CEA"/>
    <n v="29"/>
    <n v="6"/>
    <n v="174"/>
    <x v="2"/>
    <x v="0"/>
    <d v="2024-12-09T00:00:00"/>
    <x v="1"/>
  </r>
  <r>
    <s v="TXN_5069695"/>
    <s v="CUST_01"/>
    <x v="1"/>
    <s v="Item_3_MILK"/>
    <n v="8"/>
    <n v="1"/>
    <n v="8"/>
    <x v="2"/>
    <x v="1"/>
    <d v="2024-11-21T00:00:00"/>
    <x v="1"/>
  </r>
  <r>
    <s v="TXN_1085751"/>
    <s v="CUST_06"/>
    <x v="7"/>
    <s v="Item_6_CEA"/>
    <n v="12.5"/>
    <n v="10"/>
    <n v="125"/>
    <x v="0"/>
    <x v="1"/>
    <d v="2024-08-27T00:00:00"/>
    <x v="1"/>
  </r>
  <r>
    <s v="TXN_3030371"/>
    <s v="CUST_13"/>
    <x v="0"/>
    <s v="Item_17_PAT"/>
    <n v="29"/>
    <n v="7"/>
    <n v="203"/>
    <x v="1"/>
    <x v="1"/>
    <d v="2023-08-10T00:00:00"/>
    <x v="2"/>
  </r>
  <r>
    <s v="TXN_6572288"/>
    <s v="CUST_09"/>
    <x v="2"/>
    <s v="Item_3_BUT"/>
    <n v="8"/>
    <n v="8"/>
    <n v="64"/>
    <x v="1"/>
    <x v="1"/>
    <d v="2023-03-01T00:00:00"/>
    <x v="0"/>
  </r>
  <r>
    <s v="TXN_8826135"/>
    <s v="CUST_01"/>
    <x v="1"/>
    <s v="Item_12_MILK"/>
    <n v="21.5"/>
    <n v="5"/>
    <n v="107.5"/>
    <x v="1"/>
    <x v="0"/>
    <d v="2024-05-25T00:00:00"/>
    <x v="1"/>
  </r>
  <r>
    <s v="TXN_7828800"/>
    <s v="CUST_17"/>
    <x v="7"/>
    <s v="Item_17_CEA"/>
    <n v="29"/>
    <n v="7"/>
    <n v="203"/>
    <x v="2"/>
    <x v="0"/>
    <d v="2024-11-03T00:00:00"/>
    <x v="2"/>
  </r>
  <r>
    <s v="TXN_4586723"/>
    <s v="CUST_01"/>
    <x v="7"/>
    <s v="Item_12_CEA"/>
    <n v="21.5"/>
    <n v="5"/>
    <n v="107.5"/>
    <x v="0"/>
    <x v="1"/>
    <d v="2024-06-02T00:00:00"/>
    <x v="1"/>
  </r>
  <r>
    <s v="TXN_7100513"/>
    <s v="CUST_12"/>
    <x v="0"/>
    <s v="Item_16_PAT"/>
    <n v="27.5"/>
    <n v="7"/>
    <n v="192.5"/>
    <x v="2"/>
    <x v="1"/>
    <d v="2024-06-28T00:00:00"/>
    <x v="2"/>
  </r>
  <r>
    <s v="TXN_5391293"/>
    <s v="CUST_07"/>
    <x v="5"/>
    <s v="Item_11_FUR"/>
    <n v="20"/>
    <n v="8"/>
    <n v="160"/>
    <x v="0"/>
    <x v="0"/>
    <d v="2024-12-29T00:00:00"/>
    <x v="1"/>
  </r>
  <r>
    <s v="TXN_4830778"/>
    <s v="CUST_06"/>
    <x v="7"/>
    <s v="Item_2_CEA"/>
    <n v="6.5"/>
    <n v="1"/>
    <n v="6.5"/>
    <x v="2"/>
    <x v="1"/>
    <d v="2023-08-31T00:00:00"/>
    <x v="2"/>
  </r>
  <r>
    <s v="TXN_7667326"/>
    <s v="CUST_22"/>
    <x v="1"/>
    <s v="Item_17_MILK"/>
    <n v="29"/>
    <n v="2"/>
    <n v="58"/>
    <x v="1"/>
    <x v="1"/>
    <d v="2022-07-22T00:00:00"/>
    <x v="1"/>
  </r>
  <r>
    <s v="TXN_1041912"/>
    <s v="CUST_18"/>
    <x v="3"/>
    <s v="Item_12_BEV"/>
    <n v="21.5"/>
    <n v="4"/>
    <n v="86"/>
    <x v="2"/>
    <x v="1"/>
    <d v="2023-11-12T00:00:00"/>
    <x v="0"/>
  </r>
  <r>
    <s v="TXN_8369234"/>
    <s v="CUST_24"/>
    <x v="7"/>
    <s v="Item_7_CEA"/>
    <n v="14"/>
    <n v="2"/>
    <n v="28"/>
    <x v="2"/>
    <x v="1"/>
    <d v="2022-11-22T00:00:00"/>
    <x v="0"/>
  </r>
  <r>
    <s v="TXN_5358328"/>
    <s v="CUST_20"/>
    <x v="5"/>
    <s v="Item_7_FUR"/>
    <n v="14"/>
    <n v="6"/>
    <n v="84"/>
    <x v="2"/>
    <x v="0"/>
    <d v="2023-04-29T00:00:00"/>
    <x v="1"/>
  </r>
  <r>
    <s v="TXN_4538212"/>
    <s v="CUST_11"/>
    <x v="1"/>
    <s v="Item_6_MILK"/>
    <n v="12.5"/>
    <n v="3"/>
    <n v="37.5"/>
    <x v="1"/>
    <x v="0"/>
    <d v="2024-07-23T00:00:00"/>
    <x v="0"/>
  </r>
  <r>
    <s v="TXN_7313687"/>
    <s v="CUST_23"/>
    <x v="3"/>
    <s v="Item_14_BEV"/>
    <n v="24.5"/>
    <n v="7"/>
    <n v="171.5"/>
    <x v="0"/>
    <x v="0"/>
    <d v="2022-05-30T00:00:00"/>
    <x v="1"/>
  </r>
  <r>
    <s v="TXN_9753172"/>
    <s v="CUST_01"/>
    <x v="7"/>
    <s v="Item_9_CEA"/>
    <n v="17"/>
    <n v="9"/>
    <n v="153"/>
    <x v="0"/>
    <x v="1"/>
    <d v="2022-01-12T00:00:00"/>
    <x v="0"/>
  </r>
  <r>
    <s v="TXN_8303338"/>
    <s v="CUST_04"/>
    <x v="5"/>
    <s v="Item_2_FUR"/>
    <n v="6.5"/>
    <n v="7"/>
    <n v="45.5"/>
    <x v="0"/>
    <x v="0"/>
    <d v="2022-02-27T00:00:00"/>
    <x v="0"/>
  </r>
  <r>
    <s v="TXN_2418365"/>
    <s v="CUST_22"/>
    <x v="7"/>
    <s v="Item_19_CEA"/>
    <n v="32"/>
    <n v="1"/>
    <n v="32"/>
    <x v="0"/>
    <x v="1"/>
    <d v="2023-07-16T00:00:00"/>
    <x v="2"/>
  </r>
  <r>
    <s v="TXN_6334198"/>
    <s v="CUST_04"/>
    <x v="1"/>
    <s v="Item_23_MILK"/>
    <n v="38"/>
    <n v="6"/>
    <n v="228"/>
    <x v="1"/>
    <x v="1"/>
    <d v="2023-03-02T00:00:00"/>
    <x v="1"/>
  </r>
  <r>
    <s v="TXN_1199408"/>
    <s v="CUST_05"/>
    <x v="2"/>
    <s v="Item_5_BUT"/>
    <n v="11"/>
    <n v="6"/>
    <n v="66"/>
    <x v="0"/>
    <x v="0"/>
    <d v="2024-03-24T00:00:00"/>
    <x v="0"/>
  </r>
  <r>
    <s v="TXN_4133411"/>
    <s v="CUST_15"/>
    <x v="7"/>
    <s v="Item_12_CEA"/>
    <n v="21.5"/>
    <n v="7"/>
    <n v="150.5"/>
    <x v="2"/>
    <x v="0"/>
    <d v="2024-02-10T00:00:00"/>
    <x v="2"/>
  </r>
  <r>
    <s v="TXN_4654153"/>
    <s v="CUST_16"/>
    <x v="6"/>
    <m/>
    <n v="5"/>
    <m/>
    <m/>
    <x v="2"/>
    <x v="0"/>
    <d v="2022-06-03T00:00:00"/>
    <x v="2"/>
  </r>
  <r>
    <s v="TXN_6595811"/>
    <s v="CUST_24"/>
    <x v="2"/>
    <s v="Item_12_BUT"/>
    <n v="21.5"/>
    <n v="3"/>
    <n v="64.5"/>
    <x v="2"/>
    <x v="0"/>
    <d v="2024-08-22T00:00:00"/>
    <x v="2"/>
  </r>
  <r>
    <s v="TXN_4694065"/>
    <s v="CUST_16"/>
    <x v="5"/>
    <s v="Item_3_FUR"/>
    <n v="8"/>
    <n v="5"/>
    <n v="40"/>
    <x v="0"/>
    <x v="0"/>
    <d v="2023-04-19T00:00:00"/>
    <x v="1"/>
  </r>
  <r>
    <s v="TXN_9321451"/>
    <s v="CUST_10"/>
    <x v="5"/>
    <m/>
    <m/>
    <n v="1"/>
    <n v="5"/>
    <x v="1"/>
    <x v="0"/>
    <d v="2022-11-21T00:00:00"/>
    <x v="2"/>
  </r>
  <r>
    <s v="TXN_1904948"/>
    <s v="CUST_18"/>
    <x v="3"/>
    <s v="Item_11_BEV"/>
    <n v="20"/>
    <n v="4"/>
    <n v="80"/>
    <x v="1"/>
    <x v="1"/>
    <d v="2024-01-13T00:00:00"/>
    <x v="0"/>
  </r>
  <r>
    <s v="TXN_2649664"/>
    <s v="CUST_19"/>
    <x v="0"/>
    <s v="Item_7_PAT"/>
    <n v="14"/>
    <n v="1"/>
    <n v="14"/>
    <x v="0"/>
    <x v="1"/>
    <d v="2023-07-22T00:00:00"/>
    <x v="2"/>
  </r>
  <r>
    <s v="TXN_4229762"/>
    <s v="CUST_20"/>
    <x v="1"/>
    <s v="Item_1_MILK"/>
    <n v="5"/>
    <n v="3"/>
    <n v="15"/>
    <x v="2"/>
    <x v="1"/>
    <d v="2023-05-20T00:00:00"/>
    <x v="1"/>
  </r>
  <r>
    <s v="TXN_2412614"/>
    <s v="CUST_23"/>
    <x v="0"/>
    <s v="Item_2_PAT"/>
    <n v="6.5"/>
    <n v="6"/>
    <n v="39"/>
    <x v="1"/>
    <x v="1"/>
    <d v="2022-01-15T00:00:00"/>
    <x v="2"/>
  </r>
  <r>
    <s v="TXN_9087734"/>
    <s v="CUST_23"/>
    <x v="3"/>
    <s v="Item_2_BEV"/>
    <n v="6.5"/>
    <n v="7"/>
    <n v="45.5"/>
    <x v="2"/>
    <x v="0"/>
    <d v="2023-03-20T00:00:00"/>
    <x v="1"/>
  </r>
  <r>
    <s v="TXN_8724047"/>
    <s v="CUST_05"/>
    <x v="7"/>
    <s v="Item_5_CEA"/>
    <n v="11"/>
    <n v="6"/>
    <n v="66"/>
    <x v="1"/>
    <x v="0"/>
    <d v="2024-09-16T00:00:00"/>
    <x v="1"/>
  </r>
  <r>
    <s v="TXN_5020329"/>
    <s v="CUST_05"/>
    <x v="6"/>
    <s v="Item_8_EHE"/>
    <n v="15.5"/>
    <n v="6"/>
    <n v="93"/>
    <x v="0"/>
    <x v="0"/>
    <d v="2022-03-13T00:00:00"/>
    <x v="1"/>
  </r>
  <r>
    <s v="TXN_3376746"/>
    <s v="CUST_07"/>
    <x v="2"/>
    <s v="Item_4_BUT"/>
    <n v="9.5"/>
    <n v="6"/>
    <n v="57"/>
    <x v="1"/>
    <x v="1"/>
    <d v="2023-09-10T00:00:00"/>
    <x v="1"/>
  </r>
  <r>
    <s v="TXN_7730094"/>
    <s v="CUST_24"/>
    <x v="3"/>
    <s v="Item_19_BEV"/>
    <n v="32"/>
    <n v="6"/>
    <n v="192"/>
    <x v="2"/>
    <x v="0"/>
    <d v="2022-12-15T00:00:00"/>
    <x v="0"/>
  </r>
  <r>
    <s v="TXN_5537108"/>
    <s v="CUST_09"/>
    <x v="5"/>
    <s v="Item_11_FUR"/>
    <n v="20"/>
    <n v="4"/>
    <n v="80"/>
    <x v="1"/>
    <x v="0"/>
    <d v="2022-01-16T00:00:00"/>
    <x v="1"/>
  </r>
  <r>
    <s v="TXN_7355536"/>
    <s v="CUST_22"/>
    <x v="0"/>
    <s v="Item_7_PAT"/>
    <n v="14"/>
    <n v="6"/>
    <n v="84"/>
    <x v="0"/>
    <x v="0"/>
    <d v="2023-01-04T00:00:00"/>
    <x v="0"/>
  </r>
  <r>
    <s v="TXN_1809602"/>
    <s v="CUST_21"/>
    <x v="2"/>
    <s v="Item_13_BUT"/>
    <n v="23"/>
    <n v="2"/>
    <n v="46"/>
    <x v="1"/>
    <x v="1"/>
    <d v="2023-09-06T00:00:00"/>
    <x v="0"/>
  </r>
  <r>
    <s v="TXN_1655146"/>
    <s v="CUST_09"/>
    <x v="3"/>
    <s v="Item_16_BEV"/>
    <n v="27.5"/>
    <n v="10"/>
    <n v="275"/>
    <x v="0"/>
    <x v="1"/>
    <d v="2024-07-06T00:00:00"/>
    <x v="1"/>
  </r>
  <r>
    <s v="TXN_9045372"/>
    <s v="CUST_16"/>
    <x v="3"/>
    <s v="Item_20_BEV"/>
    <n v="33.5"/>
    <n v="9"/>
    <n v="301.5"/>
    <x v="1"/>
    <x v="1"/>
    <d v="2024-04-18T00:00:00"/>
    <x v="2"/>
  </r>
  <r>
    <s v="TXN_1670050"/>
    <s v="CUST_05"/>
    <x v="4"/>
    <s v="Item_22_FOOD"/>
    <n v="36.5"/>
    <n v="6"/>
    <n v="219"/>
    <x v="2"/>
    <x v="0"/>
    <d v="2022-10-30T00:00:00"/>
    <x v="1"/>
  </r>
  <r>
    <s v="TXN_3556254"/>
    <s v="CUST_04"/>
    <x v="0"/>
    <s v="Item_22_PAT"/>
    <n v="36.5"/>
    <n v="1"/>
    <n v="36.5"/>
    <x v="1"/>
    <x v="0"/>
    <d v="2022-09-23T00:00:00"/>
    <x v="0"/>
  </r>
  <r>
    <s v="TXN_2638283"/>
    <s v="CUST_15"/>
    <x v="6"/>
    <s v="Item_15_EHE"/>
    <n v="26"/>
    <n v="3"/>
    <n v="78"/>
    <x v="2"/>
    <x v="0"/>
    <d v="2024-08-07T00:00:00"/>
    <x v="2"/>
  </r>
  <r>
    <s v="TXN_5251547"/>
    <s v="CUST_20"/>
    <x v="4"/>
    <s v="Item_18_FOOD"/>
    <n v="30.5"/>
    <n v="9"/>
    <n v="274.5"/>
    <x v="2"/>
    <x v="1"/>
    <d v="2022-06-19T00:00:00"/>
    <x v="1"/>
  </r>
  <r>
    <s v="TXN_3005788"/>
    <s v="CUST_10"/>
    <x v="7"/>
    <s v="Item_23_CEA"/>
    <n v="38"/>
    <n v="10"/>
    <n v="380"/>
    <x v="2"/>
    <x v="1"/>
    <d v="2024-05-01T00:00:00"/>
    <x v="1"/>
  </r>
  <r>
    <s v="TXN_3009967"/>
    <s v="CUST_09"/>
    <x v="1"/>
    <s v="Item_3_MILK"/>
    <n v="8"/>
    <n v="3"/>
    <n v="24"/>
    <x v="1"/>
    <x v="0"/>
    <d v="2024-12-25T00:00:00"/>
    <x v="2"/>
  </r>
  <r>
    <s v="TXN_9646533"/>
    <s v="CUST_21"/>
    <x v="3"/>
    <s v="Item_12_BEV"/>
    <n v="21.5"/>
    <n v="6"/>
    <n v="129"/>
    <x v="1"/>
    <x v="0"/>
    <d v="2023-09-05T00:00:00"/>
    <x v="2"/>
  </r>
  <r>
    <s v="TXN_5213298"/>
    <s v="CUST_08"/>
    <x v="1"/>
    <s v="Item_4_MILK"/>
    <n v="9.5"/>
    <n v="3"/>
    <n v="28.5"/>
    <x v="1"/>
    <x v="0"/>
    <d v="2024-02-21T00:00:00"/>
    <x v="2"/>
  </r>
  <r>
    <s v="TXN_5678133"/>
    <s v="CUST_04"/>
    <x v="1"/>
    <s v="Item_8_MILK"/>
    <n v="15.5"/>
    <n v="9"/>
    <n v="139.5"/>
    <x v="2"/>
    <x v="0"/>
    <d v="2022-07-27T00:00:00"/>
    <x v="1"/>
  </r>
  <r>
    <s v="TXN_7065534"/>
    <s v="CUST_21"/>
    <x v="3"/>
    <s v="Item_25_BEV"/>
    <n v="41"/>
    <n v="9"/>
    <n v="369"/>
    <x v="1"/>
    <x v="0"/>
    <d v="2024-09-01T00:00:00"/>
    <x v="0"/>
  </r>
  <r>
    <s v="TXN_8175126"/>
    <s v="CUST_09"/>
    <x v="4"/>
    <s v="Item_9_FOOD"/>
    <n v="17"/>
    <n v="7"/>
    <n v="119"/>
    <x v="1"/>
    <x v="1"/>
    <d v="2024-06-13T00:00:00"/>
    <x v="0"/>
  </r>
  <r>
    <s v="TXN_9250095"/>
    <s v="CUST_10"/>
    <x v="0"/>
    <s v="Item_11_PAT"/>
    <n v="20"/>
    <n v="6"/>
    <n v="120"/>
    <x v="1"/>
    <x v="0"/>
    <d v="2022-01-27T00:00:00"/>
    <x v="0"/>
  </r>
  <r>
    <s v="TXN_4292471"/>
    <s v="CUST_20"/>
    <x v="3"/>
    <s v="Item_7_BEV"/>
    <n v="14"/>
    <n v="3"/>
    <n v="42"/>
    <x v="2"/>
    <x v="1"/>
    <d v="2023-12-18T00:00:00"/>
    <x v="1"/>
  </r>
  <r>
    <s v="TXN_7135060"/>
    <s v="CUST_14"/>
    <x v="2"/>
    <s v="Item_16_BUT"/>
    <n v="27.5"/>
    <n v="7"/>
    <n v="192.5"/>
    <x v="0"/>
    <x v="1"/>
    <d v="2024-07-27T00:00:00"/>
    <x v="0"/>
  </r>
  <r>
    <s v="TXN_5543825"/>
    <s v="CUST_18"/>
    <x v="0"/>
    <s v="Item_20_PAT"/>
    <n v="33.5"/>
    <n v="1"/>
    <n v="33.5"/>
    <x v="2"/>
    <x v="1"/>
    <d v="2024-05-17T00:00:00"/>
    <x v="1"/>
  </r>
  <r>
    <s v="TXN_5678219"/>
    <s v="CUST_13"/>
    <x v="5"/>
    <s v="Item_8_FUR"/>
    <n v="15.5"/>
    <n v="4"/>
    <n v="62"/>
    <x v="1"/>
    <x v="1"/>
    <d v="2024-01-25T00:00:00"/>
    <x v="2"/>
  </r>
  <r>
    <s v="TXN_5189628"/>
    <s v="CUST_04"/>
    <x v="1"/>
    <s v="Item_1_MILK"/>
    <n v="5"/>
    <n v="9"/>
    <n v="45"/>
    <x v="1"/>
    <x v="1"/>
    <d v="2024-04-10T00:00:00"/>
    <x v="0"/>
  </r>
  <r>
    <s v="TXN_7068871"/>
    <s v="CUST_11"/>
    <x v="4"/>
    <s v="Item_9_FOOD"/>
    <n v="17"/>
    <n v="9"/>
    <n v="153"/>
    <x v="2"/>
    <x v="1"/>
    <d v="2023-02-18T00:00:00"/>
    <x v="1"/>
  </r>
  <r>
    <s v="TXN_8640842"/>
    <s v="CUST_07"/>
    <x v="5"/>
    <s v="Item_11_FUR"/>
    <n v="20"/>
    <n v="3"/>
    <n v="60"/>
    <x v="2"/>
    <x v="0"/>
    <d v="2024-09-22T00:00:00"/>
    <x v="1"/>
  </r>
  <r>
    <s v="TXN_3520780"/>
    <s v="CUST_03"/>
    <x v="5"/>
    <s v="Item_10_FUR"/>
    <n v="18.5"/>
    <n v="3"/>
    <n v="55.5"/>
    <x v="0"/>
    <x v="1"/>
    <d v="2022-04-30T00:00:00"/>
    <x v="0"/>
  </r>
  <r>
    <s v="TXN_8254168"/>
    <s v="CUST_18"/>
    <x v="6"/>
    <s v="Item_25_EHE"/>
    <n v="41"/>
    <n v="6"/>
    <n v="246"/>
    <x v="2"/>
    <x v="1"/>
    <d v="2024-02-18T00:00:00"/>
    <x v="1"/>
  </r>
  <r>
    <s v="TXN_1028281"/>
    <s v="CUST_20"/>
    <x v="3"/>
    <s v="Item_20_BEV"/>
    <n v="33.5"/>
    <n v="10"/>
    <n v="335"/>
    <x v="2"/>
    <x v="1"/>
    <d v="2022-02-27T00:00:00"/>
    <x v="0"/>
  </r>
  <r>
    <s v="TXN_7428385"/>
    <s v="CUST_09"/>
    <x v="1"/>
    <s v="Item_8_MILK"/>
    <n v="15.5"/>
    <n v="3"/>
    <n v="46.5"/>
    <x v="2"/>
    <x v="1"/>
    <d v="2022-08-04T00:00:00"/>
    <x v="2"/>
  </r>
  <r>
    <s v="TXN_5929470"/>
    <s v="CUST_07"/>
    <x v="3"/>
    <s v="Item_18_BEV"/>
    <n v="30.5"/>
    <n v="8"/>
    <n v="244"/>
    <x v="2"/>
    <x v="0"/>
    <d v="2024-07-21T00:00:00"/>
    <x v="0"/>
  </r>
  <r>
    <s v="TXN_3554058"/>
    <s v="CUST_02"/>
    <x v="4"/>
    <m/>
    <n v="20"/>
    <m/>
    <m/>
    <x v="0"/>
    <x v="1"/>
    <d v="2022-08-24T00:00:00"/>
    <x v="1"/>
  </r>
  <r>
    <s v="TXN_4651759"/>
    <s v="CUST_06"/>
    <x v="4"/>
    <s v="Item_17_FOOD"/>
    <n v="29"/>
    <n v="8"/>
    <n v="232"/>
    <x v="1"/>
    <x v="1"/>
    <d v="2024-12-19T00:00:00"/>
    <x v="1"/>
  </r>
  <r>
    <s v="TXN_8014673"/>
    <s v="CUST_16"/>
    <x v="6"/>
    <s v="Item_12_EHE"/>
    <n v="21.5"/>
    <n v="2"/>
    <n v="43"/>
    <x v="1"/>
    <x v="0"/>
    <d v="2024-06-29T00:00:00"/>
    <x v="2"/>
  </r>
  <r>
    <s v="TXN_1814218"/>
    <s v="CUST_21"/>
    <x v="3"/>
    <s v="Item_16_BEV"/>
    <n v="27.5"/>
    <n v="6"/>
    <n v="165"/>
    <x v="1"/>
    <x v="0"/>
    <d v="2023-05-23T00:00:00"/>
    <x v="1"/>
  </r>
  <r>
    <s v="TXN_4520102"/>
    <s v="CUST_12"/>
    <x v="1"/>
    <s v="Item_16_MILK"/>
    <n v="27.5"/>
    <n v="8"/>
    <n v="220"/>
    <x v="0"/>
    <x v="1"/>
    <d v="2024-11-17T00:00:00"/>
    <x v="1"/>
  </r>
  <r>
    <s v="TXN_3884360"/>
    <s v="CUST_05"/>
    <x v="5"/>
    <s v="Item_17_FUR"/>
    <n v="29"/>
    <n v="9"/>
    <n v="261"/>
    <x v="1"/>
    <x v="0"/>
    <d v="2022-01-10T00:00:00"/>
    <x v="2"/>
  </r>
  <r>
    <s v="TXN_6008086"/>
    <s v="CUST_10"/>
    <x v="0"/>
    <s v="Item_11_PAT"/>
    <n v="20"/>
    <n v="1"/>
    <n v="20"/>
    <x v="2"/>
    <x v="1"/>
    <d v="2023-10-02T00:00:00"/>
    <x v="0"/>
  </r>
  <r>
    <s v="TXN_1639005"/>
    <s v="CUST_07"/>
    <x v="2"/>
    <s v="Item_22_BUT"/>
    <n v="36.5"/>
    <n v="10"/>
    <n v="365"/>
    <x v="0"/>
    <x v="0"/>
    <d v="2022-04-19T00:00:00"/>
    <x v="0"/>
  </r>
  <r>
    <s v="TXN_2232201"/>
    <s v="CUST_13"/>
    <x v="7"/>
    <s v="Item_22_CEA"/>
    <n v="36.5"/>
    <n v="9"/>
    <n v="328.5"/>
    <x v="1"/>
    <x v="0"/>
    <d v="2022-09-29T00:00:00"/>
    <x v="2"/>
  </r>
  <r>
    <s v="TXN_3206472"/>
    <s v="CUST_23"/>
    <x v="1"/>
    <s v="Item_17_MILK"/>
    <n v="29"/>
    <n v="7"/>
    <n v="203"/>
    <x v="0"/>
    <x v="1"/>
    <d v="2022-08-26T00:00:00"/>
    <x v="1"/>
  </r>
  <r>
    <s v="TXN_4868756"/>
    <s v="CUST_17"/>
    <x v="3"/>
    <s v="Item_16_BEV"/>
    <n v="27.5"/>
    <n v="5"/>
    <n v="137.5"/>
    <x v="0"/>
    <x v="1"/>
    <d v="2022-03-24T00:00:00"/>
    <x v="1"/>
  </r>
  <r>
    <s v="TXN_8344839"/>
    <s v="CUST_02"/>
    <x v="2"/>
    <s v="Item_13_BUT"/>
    <n v="23"/>
    <n v="7"/>
    <n v="161"/>
    <x v="0"/>
    <x v="0"/>
    <d v="2023-09-26T00:00:00"/>
    <x v="1"/>
  </r>
  <r>
    <s v="TXN_4192202"/>
    <s v="CUST_07"/>
    <x v="1"/>
    <s v="Item_24_MILK"/>
    <n v="39.5"/>
    <n v="2"/>
    <n v="79"/>
    <x v="1"/>
    <x v="1"/>
    <d v="2022-06-08T00:00:00"/>
    <x v="0"/>
  </r>
  <r>
    <s v="TXN_7164276"/>
    <s v="CUST_02"/>
    <x v="0"/>
    <s v="Item_8_PAT"/>
    <n v="15.5"/>
    <n v="5"/>
    <n v="77.5"/>
    <x v="0"/>
    <x v="1"/>
    <d v="2024-09-21T00:00:00"/>
    <x v="2"/>
  </r>
  <r>
    <s v="TXN_4134539"/>
    <s v="CUST_18"/>
    <x v="6"/>
    <s v="Item_4_EHE"/>
    <n v="9.5"/>
    <n v="8"/>
    <n v="76"/>
    <x v="1"/>
    <x v="0"/>
    <d v="2022-10-24T00:00:00"/>
    <x v="1"/>
  </r>
  <r>
    <s v="TXN_8334303"/>
    <s v="CUST_07"/>
    <x v="2"/>
    <s v="Item_13_BUT"/>
    <n v="23"/>
    <n v="4"/>
    <n v="92"/>
    <x v="2"/>
    <x v="0"/>
    <d v="2024-10-13T00:00:00"/>
    <x v="0"/>
  </r>
  <r>
    <s v="TXN_9310005"/>
    <s v="CUST_07"/>
    <x v="3"/>
    <s v="Item_19_BEV"/>
    <n v="32"/>
    <n v="8"/>
    <n v="256"/>
    <x v="0"/>
    <x v="0"/>
    <d v="2023-07-17T00:00:00"/>
    <x v="2"/>
  </r>
  <r>
    <s v="TXN_1284960"/>
    <s v="CUST_01"/>
    <x v="5"/>
    <s v="Item_1_FUR"/>
    <n v="5"/>
    <n v="1"/>
    <n v="5"/>
    <x v="2"/>
    <x v="0"/>
    <d v="2024-08-17T00:00:00"/>
    <x v="0"/>
  </r>
  <r>
    <s v="TXN_1175373"/>
    <s v="CUST_13"/>
    <x v="1"/>
    <s v="Item_24_MILK"/>
    <n v="39.5"/>
    <n v="3"/>
    <n v="118.5"/>
    <x v="1"/>
    <x v="1"/>
    <d v="2024-04-09T00:00:00"/>
    <x v="0"/>
  </r>
  <r>
    <s v="TXN_2696682"/>
    <s v="CUST_15"/>
    <x v="4"/>
    <s v="Item_4_FOOD"/>
    <n v="9.5"/>
    <n v="7"/>
    <n v="66.5"/>
    <x v="0"/>
    <x v="0"/>
    <d v="2023-12-07T00:00:00"/>
    <x v="2"/>
  </r>
  <r>
    <s v="TXN_9863257"/>
    <s v="CUST_15"/>
    <x v="1"/>
    <s v="Item_16_MILK"/>
    <n v="27.5"/>
    <n v="4"/>
    <n v="110"/>
    <x v="1"/>
    <x v="1"/>
    <d v="2024-05-04T00:00:00"/>
    <x v="1"/>
  </r>
  <r>
    <s v="TXN_9523274"/>
    <s v="CUST_12"/>
    <x v="6"/>
    <s v="Item_7_EHE"/>
    <n v="14"/>
    <n v="2"/>
    <n v="28"/>
    <x v="2"/>
    <x v="1"/>
    <d v="2024-02-04T00:00:00"/>
    <x v="2"/>
  </r>
  <r>
    <s v="TXN_8182802"/>
    <s v="CUST_03"/>
    <x v="0"/>
    <s v="Item_4_PAT"/>
    <n v="9.5"/>
    <n v="9"/>
    <n v="85.5"/>
    <x v="1"/>
    <x v="0"/>
    <d v="2023-03-19T00:00:00"/>
    <x v="0"/>
  </r>
  <r>
    <s v="TXN_1629752"/>
    <s v="CUST_17"/>
    <x v="2"/>
    <s v="Item_15_BUT"/>
    <n v="26"/>
    <n v="10"/>
    <n v="260"/>
    <x v="2"/>
    <x v="0"/>
    <d v="2024-01-01T00:00:00"/>
    <x v="0"/>
  </r>
  <r>
    <s v="TXN_9657809"/>
    <s v="CUST_17"/>
    <x v="3"/>
    <s v="Item_23_BEV"/>
    <n v="38"/>
    <n v="6"/>
    <n v="228"/>
    <x v="0"/>
    <x v="1"/>
    <d v="2022-04-25T00:00:00"/>
    <x v="0"/>
  </r>
  <r>
    <s v="TXN_9877876"/>
    <s v="CUST_16"/>
    <x v="0"/>
    <s v="Item_12_PAT"/>
    <n v="21.5"/>
    <n v="2"/>
    <n v="43"/>
    <x v="2"/>
    <x v="0"/>
    <d v="2024-02-07T00:00:00"/>
    <x v="2"/>
  </r>
  <r>
    <s v="TXN_2784398"/>
    <s v="CUST_24"/>
    <x v="2"/>
    <s v="Item_10_BUT"/>
    <n v="18.5"/>
    <n v="3"/>
    <n v="55.5"/>
    <x v="0"/>
    <x v="1"/>
    <d v="2023-03-09T00:00:00"/>
    <x v="1"/>
  </r>
  <r>
    <s v="TXN_3031995"/>
    <s v="CUST_20"/>
    <x v="3"/>
    <s v="Item_4_BEV"/>
    <n v="9.5"/>
    <n v="8"/>
    <n v="76"/>
    <x v="0"/>
    <x v="1"/>
    <d v="2024-05-25T00:00:00"/>
    <x v="2"/>
  </r>
  <r>
    <s v="TXN_6231583"/>
    <s v="CUST_19"/>
    <x v="4"/>
    <s v="Item_13_FOOD"/>
    <n v="23"/>
    <n v="7"/>
    <n v="161"/>
    <x v="2"/>
    <x v="0"/>
    <d v="2022-03-29T00:00:00"/>
    <x v="2"/>
  </r>
  <r>
    <s v="TXN_8754458"/>
    <s v="CUST_18"/>
    <x v="4"/>
    <s v="Item_5_FOOD"/>
    <n v="11"/>
    <n v="8"/>
    <n v="88"/>
    <x v="1"/>
    <x v="1"/>
    <d v="2024-01-03T00:00:00"/>
    <x v="1"/>
  </r>
  <r>
    <s v="TXN_6040270"/>
    <s v="CUST_02"/>
    <x v="0"/>
    <s v="Item_4_PAT"/>
    <n v="9.5"/>
    <n v="7"/>
    <n v="66.5"/>
    <x v="1"/>
    <x v="0"/>
    <d v="2023-06-12T00:00:00"/>
    <x v="0"/>
  </r>
  <r>
    <s v="TXN_8256321"/>
    <s v="CUST_23"/>
    <x v="6"/>
    <s v="Item_8_EHE"/>
    <n v="15.5"/>
    <n v="4"/>
    <n v="62"/>
    <x v="0"/>
    <x v="1"/>
    <d v="2022-12-31T00:00:00"/>
    <x v="2"/>
  </r>
  <r>
    <s v="TXN_1305706"/>
    <s v="CUST_01"/>
    <x v="6"/>
    <s v="Item_23_EHE"/>
    <n v="38"/>
    <n v="6"/>
    <n v="228"/>
    <x v="1"/>
    <x v="0"/>
    <d v="2022-01-26T00:00:00"/>
    <x v="2"/>
  </r>
  <r>
    <s v="TXN_8581857"/>
    <s v="CUST_05"/>
    <x v="0"/>
    <m/>
    <n v="17"/>
    <m/>
    <m/>
    <x v="2"/>
    <x v="0"/>
    <d v="2024-08-20T00:00:00"/>
    <x v="2"/>
  </r>
  <r>
    <s v="TXN_1463899"/>
    <s v="CUST_01"/>
    <x v="6"/>
    <s v="Item_19_EHE"/>
    <n v="32"/>
    <n v="5"/>
    <n v="160"/>
    <x v="2"/>
    <x v="0"/>
    <d v="2022-11-04T00:00:00"/>
    <x v="1"/>
  </r>
  <r>
    <s v="TXN_6206009"/>
    <s v="CUST_21"/>
    <x v="7"/>
    <m/>
    <n v="29"/>
    <m/>
    <m/>
    <x v="1"/>
    <x v="1"/>
    <d v="2022-08-04T00:00:00"/>
    <x v="0"/>
  </r>
  <r>
    <s v="TXN_7999293"/>
    <s v="CUST_10"/>
    <x v="1"/>
    <s v="Item_20_MILK"/>
    <n v="33.5"/>
    <n v="9"/>
    <n v="301.5"/>
    <x v="1"/>
    <x v="1"/>
    <d v="2024-07-23T00:00:00"/>
    <x v="2"/>
  </r>
  <r>
    <s v="TXN_2924284"/>
    <s v="CUST_08"/>
    <x v="3"/>
    <s v="Item_17_BEV"/>
    <n v="29"/>
    <n v="10"/>
    <n v="290"/>
    <x v="1"/>
    <x v="0"/>
    <d v="2024-08-01T00:00:00"/>
    <x v="2"/>
  </r>
  <r>
    <s v="TXN_1051223"/>
    <s v="CUST_08"/>
    <x v="0"/>
    <m/>
    <m/>
    <n v="9"/>
    <n v="45"/>
    <x v="1"/>
    <x v="0"/>
    <d v="2023-10-25T00:00:00"/>
    <x v="2"/>
  </r>
  <r>
    <s v="TXN_5897477"/>
    <s v="CUST_05"/>
    <x v="5"/>
    <s v="Item_24_FUR"/>
    <n v="39.5"/>
    <n v="9"/>
    <n v="355.5"/>
    <x v="2"/>
    <x v="1"/>
    <d v="2022-04-16T00:00:00"/>
    <x v="1"/>
  </r>
  <r>
    <s v="TXN_7281987"/>
    <s v="CUST_05"/>
    <x v="1"/>
    <s v="Item_14_MILK"/>
    <n v="24.5"/>
    <n v="9"/>
    <n v="220.5"/>
    <x v="1"/>
    <x v="1"/>
    <d v="2024-11-30T00:00:00"/>
    <x v="2"/>
  </r>
  <r>
    <s v="TXN_1758528"/>
    <s v="CUST_21"/>
    <x v="4"/>
    <s v="Item_25_FOOD"/>
    <n v="41"/>
    <n v="4"/>
    <n v="164"/>
    <x v="0"/>
    <x v="0"/>
    <d v="2023-11-28T00:00:00"/>
    <x v="0"/>
  </r>
  <r>
    <s v="TXN_8155874"/>
    <s v="CUST_08"/>
    <x v="6"/>
    <s v="Item_11_EHE"/>
    <n v="20"/>
    <n v="5"/>
    <n v="100"/>
    <x v="0"/>
    <x v="1"/>
    <d v="2024-04-03T00:00:00"/>
    <x v="1"/>
  </r>
  <r>
    <s v="TXN_7272664"/>
    <s v="CUST_24"/>
    <x v="4"/>
    <s v="Item_6_FOOD"/>
    <n v="12.5"/>
    <n v="6"/>
    <n v="75"/>
    <x v="1"/>
    <x v="1"/>
    <d v="2024-05-14T00:00:00"/>
    <x v="2"/>
  </r>
  <r>
    <s v="TXN_8318270"/>
    <s v="CUST_05"/>
    <x v="6"/>
    <s v="Item_25_EHE"/>
    <n v="41"/>
    <n v="8"/>
    <n v="328"/>
    <x v="2"/>
    <x v="1"/>
    <d v="2023-05-18T00:00:00"/>
    <x v="2"/>
  </r>
  <r>
    <s v="TXN_5965201"/>
    <s v="CUST_13"/>
    <x v="3"/>
    <s v="Item_25_BEV"/>
    <n v="41"/>
    <n v="5"/>
    <n v="205"/>
    <x v="1"/>
    <x v="1"/>
    <d v="2023-03-20T00:00:00"/>
    <x v="2"/>
  </r>
  <r>
    <s v="TXN_7324213"/>
    <s v="CUST_12"/>
    <x v="3"/>
    <s v="Item_12_BEV"/>
    <n v="21.5"/>
    <n v="10"/>
    <n v="215"/>
    <x v="1"/>
    <x v="0"/>
    <d v="2023-06-09T00:00:00"/>
    <x v="2"/>
  </r>
  <r>
    <s v="TXN_5210463"/>
    <s v="CUST_11"/>
    <x v="5"/>
    <s v="Item_1_FUR"/>
    <n v="5"/>
    <n v="6"/>
    <n v="30"/>
    <x v="1"/>
    <x v="1"/>
    <d v="2024-03-06T00:00:00"/>
    <x v="2"/>
  </r>
  <r>
    <s v="TXN_2871119"/>
    <s v="CUST_03"/>
    <x v="6"/>
    <s v="Item_12_EHE"/>
    <n v="21.5"/>
    <n v="5"/>
    <n v="107.5"/>
    <x v="0"/>
    <x v="0"/>
    <d v="2023-09-19T00:00:00"/>
    <x v="0"/>
  </r>
  <r>
    <s v="TXN_4822853"/>
    <s v="CUST_03"/>
    <x v="5"/>
    <s v="Item_14_FUR"/>
    <n v="24.5"/>
    <n v="9"/>
    <n v="220.5"/>
    <x v="0"/>
    <x v="1"/>
    <d v="2024-03-31T00:00:00"/>
    <x v="2"/>
  </r>
  <r>
    <s v="TXN_7774282"/>
    <s v="CUST_22"/>
    <x v="1"/>
    <s v="Item_11_MILK"/>
    <n v="20"/>
    <n v="7"/>
    <n v="140"/>
    <x v="1"/>
    <x v="1"/>
    <d v="2023-04-26T00:00:00"/>
    <x v="0"/>
  </r>
  <r>
    <s v="TXN_4335485"/>
    <s v="CUST_25"/>
    <x v="2"/>
    <m/>
    <m/>
    <n v="5"/>
    <n v="115"/>
    <x v="0"/>
    <x v="1"/>
    <d v="2022-12-29T00:00:00"/>
    <x v="0"/>
  </r>
  <r>
    <s v="TXN_6141899"/>
    <s v="CUST_22"/>
    <x v="3"/>
    <s v="Item_12_BEV"/>
    <n v="21.5"/>
    <n v="10"/>
    <n v="215"/>
    <x v="0"/>
    <x v="1"/>
    <d v="2024-01-02T00:00:00"/>
    <x v="2"/>
  </r>
  <r>
    <s v="TXN_2459842"/>
    <s v="CUST_12"/>
    <x v="0"/>
    <s v="Item_18_PAT"/>
    <n v="30.5"/>
    <n v="1"/>
    <n v="30.5"/>
    <x v="0"/>
    <x v="1"/>
    <d v="2024-07-29T00:00:00"/>
    <x v="0"/>
  </r>
  <r>
    <s v="TXN_6173941"/>
    <s v="CUST_17"/>
    <x v="0"/>
    <s v="Item_8_PAT"/>
    <n v="15.5"/>
    <n v="9"/>
    <n v="139.5"/>
    <x v="1"/>
    <x v="0"/>
    <d v="2023-02-23T00:00:00"/>
    <x v="2"/>
  </r>
  <r>
    <s v="TXN_4985546"/>
    <s v="CUST_04"/>
    <x v="5"/>
    <s v="Item_18_FUR"/>
    <n v="30.5"/>
    <n v="8"/>
    <n v="244"/>
    <x v="1"/>
    <x v="0"/>
    <d v="2023-09-03T00:00:00"/>
    <x v="0"/>
  </r>
  <r>
    <s v="TXN_6241154"/>
    <s v="CUST_10"/>
    <x v="4"/>
    <s v="Item_14_FOOD"/>
    <n v="24.5"/>
    <n v="5"/>
    <n v="122.5"/>
    <x v="2"/>
    <x v="0"/>
    <d v="2023-06-21T00:00:00"/>
    <x v="0"/>
  </r>
  <r>
    <s v="TXN_3454986"/>
    <s v="CUST_16"/>
    <x v="0"/>
    <s v="Item_17_PAT"/>
    <n v="29"/>
    <n v="2"/>
    <n v="58"/>
    <x v="2"/>
    <x v="1"/>
    <d v="2022-08-25T00:00:00"/>
    <x v="2"/>
  </r>
  <r>
    <s v="TXN_8153182"/>
    <s v="CUST_17"/>
    <x v="5"/>
    <s v="Item_15_FUR"/>
    <n v="26"/>
    <n v="3"/>
    <n v="78"/>
    <x v="0"/>
    <x v="1"/>
    <d v="2022-06-25T00:00:00"/>
    <x v="2"/>
  </r>
  <r>
    <s v="TXN_5695976"/>
    <s v="CUST_09"/>
    <x v="2"/>
    <s v="Item_3_BUT"/>
    <n v="8"/>
    <n v="10"/>
    <n v="80"/>
    <x v="2"/>
    <x v="1"/>
    <d v="2022-09-19T00:00:00"/>
    <x v="1"/>
  </r>
  <r>
    <s v="TXN_3580823"/>
    <s v="CUST_11"/>
    <x v="2"/>
    <s v="Item_3_BUT"/>
    <n v="8"/>
    <n v="8"/>
    <n v="64"/>
    <x v="1"/>
    <x v="0"/>
    <d v="2022-06-26T00:00:00"/>
    <x v="2"/>
  </r>
  <r>
    <s v="TXN_2635591"/>
    <s v="CUST_24"/>
    <x v="2"/>
    <s v="Item_13_BUT"/>
    <n v="23"/>
    <n v="8"/>
    <n v="184"/>
    <x v="1"/>
    <x v="0"/>
    <d v="2022-10-11T00:00:00"/>
    <x v="0"/>
  </r>
  <r>
    <s v="TXN_5781403"/>
    <s v="CUST_10"/>
    <x v="3"/>
    <s v="Item_25_BEV"/>
    <n v="41"/>
    <n v="8"/>
    <n v="328"/>
    <x v="1"/>
    <x v="1"/>
    <d v="2024-12-10T00:00:00"/>
    <x v="0"/>
  </r>
  <r>
    <s v="TXN_8702111"/>
    <s v="CUST_02"/>
    <x v="7"/>
    <s v="Item_13_CEA"/>
    <n v="23"/>
    <n v="7"/>
    <n v="161"/>
    <x v="2"/>
    <x v="0"/>
    <d v="2024-02-03T00:00:00"/>
    <x v="1"/>
  </r>
  <r>
    <s v="TXN_5643421"/>
    <s v="CUST_07"/>
    <x v="7"/>
    <s v="Item_5_CEA"/>
    <n v="11"/>
    <n v="3"/>
    <n v="33"/>
    <x v="1"/>
    <x v="0"/>
    <d v="2022-10-09T00:00:00"/>
    <x v="2"/>
  </r>
  <r>
    <s v="TXN_2537147"/>
    <s v="CUST_01"/>
    <x v="6"/>
    <s v="Item_17_EHE"/>
    <n v="29"/>
    <n v="10"/>
    <n v="290"/>
    <x v="0"/>
    <x v="0"/>
    <d v="2022-06-28T00:00:00"/>
    <x v="2"/>
  </r>
  <r>
    <s v="TXN_5793965"/>
    <s v="CUST_15"/>
    <x v="7"/>
    <s v="Item_18_CEA"/>
    <n v="30.5"/>
    <n v="10"/>
    <n v="305"/>
    <x v="2"/>
    <x v="0"/>
    <d v="2024-04-08T00:00:00"/>
    <x v="2"/>
  </r>
  <r>
    <s v="TXN_9947407"/>
    <s v="CUST_01"/>
    <x v="7"/>
    <s v="Item_12_CEA"/>
    <n v="21.5"/>
    <n v="3"/>
    <n v="64.5"/>
    <x v="0"/>
    <x v="0"/>
    <d v="2024-09-24T00:00:00"/>
    <x v="1"/>
  </r>
  <r>
    <s v="TXN_6808962"/>
    <s v="CUST_09"/>
    <x v="6"/>
    <s v="Item_20_EHE"/>
    <n v="33.5"/>
    <n v="9"/>
    <n v="301.5"/>
    <x v="0"/>
    <x v="1"/>
    <d v="2023-03-31T00:00:00"/>
    <x v="0"/>
  </r>
  <r>
    <s v="TXN_1525535"/>
    <s v="CUST_03"/>
    <x v="6"/>
    <s v="Item_5_EHE"/>
    <n v="11"/>
    <n v="5"/>
    <n v="55"/>
    <x v="0"/>
    <x v="1"/>
    <d v="2024-01-05T00:00:00"/>
    <x v="2"/>
  </r>
  <r>
    <s v="TXN_4245049"/>
    <s v="CUST_04"/>
    <x v="2"/>
    <m/>
    <n v="14"/>
    <m/>
    <m/>
    <x v="1"/>
    <x v="0"/>
    <d v="2022-01-12T00:00:00"/>
    <x v="2"/>
  </r>
  <r>
    <s v="TXN_4258190"/>
    <s v="CUST_14"/>
    <x v="0"/>
    <s v="Item_14_PAT"/>
    <n v="24.5"/>
    <n v="4"/>
    <n v="98"/>
    <x v="1"/>
    <x v="0"/>
    <d v="2024-12-24T00:00:00"/>
    <x v="1"/>
  </r>
  <r>
    <s v="TXN_2365702"/>
    <s v="CUST_14"/>
    <x v="7"/>
    <s v="Item_17_CEA"/>
    <n v="29"/>
    <n v="9"/>
    <n v="261"/>
    <x v="2"/>
    <x v="1"/>
    <d v="2022-02-28T00:00:00"/>
    <x v="0"/>
  </r>
  <r>
    <s v="TXN_4157444"/>
    <s v="CUST_13"/>
    <x v="6"/>
    <s v="Item_18_EHE"/>
    <n v="30.5"/>
    <n v="2"/>
    <n v="61"/>
    <x v="2"/>
    <x v="1"/>
    <d v="2024-05-05T00:00:00"/>
    <x v="1"/>
  </r>
  <r>
    <s v="TXN_8015744"/>
    <s v="CUST_23"/>
    <x v="5"/>
    <s v="Item_10_FUR"/>
    <n v="18.5"/>
    <n v="7"/>
    <n v="129.5"/>
    <x v="1"/>
    <x v="1"/>
    <d v="2024-03-07T00:00:00"/>
    <x v="0"/>
  </r>
  <r>
    <s v="TXN_5714071"/>
    <s v="CUST_23"/>
    <x v="5"/>
    <s v="Item_6_FUR"/>
    <n v="12.5"/>
    <n v="6"/>
    <n v="75"/>
    <x v="2"/>
    <x v="0"/>
    <d v="2023-02-12T00:00:00"/>
    <x v="0"/>
  </r>
  <r>
    <s v="TXN_7630017"/>
    <s v="CUST_20"/>
    <x v="3"/>
    <s v="Item_11_BEV"/>
    <n v="20"/>
    <n v="8"/>
    <n v="160"/>
    <x v="2"/>
    <x v="0"/>
    <d v="2022-09-03T00:00:00"/>
    <x v="1"/>
  </r>
  <r>
    <s v="TXN_5396093"/>
    <s v="CUST_18"/>
    <x v="6"/>
    <s v="Item_6_EHE"/>
    <n v="12.5"/>
    <n v="8"/>
    <n v="100"/>
    <x v="2"/>
    <x v="0"/>
    <d v="2025-01-03T00:00:00"/>
    <x v="1"/>
  </r>
  <r>
    <s v="TXN_5133656"/>
    <s v="CUST_22"/>
    <x v="3"/>
    <s v="Item_21_BEV"/>
    <n v="35"/>
    <n v="6"/>
    <n v="210"/>
    <x v="0"/>
    <x v="0"/>
    <d v="2022-05-27T00:00:00"/>
    <x v="2"/>
  </r>
  <r>
    <s v="TXN_7683478"/>
    <s v="CUST_06"/>
    <x v="5"/>
    <s v="Item_8_FUR"/>
    <n v="15.5"/>
    <n v="5"/>
    <n v="77.5"/>
    <x v="2"/>
    <x v="1"/>
    <d v="2023-02-18T00:00:00"/>
    <x v="1"/>
  </r>
  <r>
    <s v="TXN_3876992"/>
    <s v="CUST_15"/>
    <x v="1"/>
    <s v="Item_19_MILK"/>
    <n v="32"/>
    <n v="2"/>
    <n v="64"/>
    <x v="1"/>
    <x v="0"/>
    <d v="2023-04-26T00:00:00"/>
    <x v="2"/>
  </r>
  <r>
    <s v="TXN_8500248"/>
    <s v="CUST_12"/>
    <x v="3"/>
    <s v="Item_17_BEV"/>
    <n v="29"/>
    <n v="5"/>
    <n v="145"/>
    <x v="1"/>
    <x v="0"/>
    <d v="2022-08-10T00:00:00"/>
    <x v="1"/>
  </r>
  <r>
    <s v="TXN_7015281"/>
    <s v="CUST_14"/>
    <x v="0"/>
    <s v="Item_15_PAT"/>
    <n v="26"/>
    <n v="6"/>
    <n v="156"/>
    <x v="2"/>
    <x v="0"/>
    <d v="2022-04-15T00:00:00"/>
    <x v="0"/>
  </r>
  <r>
    <s v="TXN_7639499"/>
    <s v="CUST_14"/>
    <x v="0"/>
    <s v="Item_9_PAT"/>
    <n v="17"/>
    <n v="6"/>
    <n v="102"/>
    <x v="1"/>
    <x v="0"/>
    <d v="2023-09-07T00:00:00"/>
    <x v="2"/>
  </r>
  <r>
    <s v="TXN_9026226"/>
    <s v="CUST_23"/>
    <x v="6"/>
    <s v="Item_11_EHE"/>
    <n v="20"/>
    <n v="9"/>
    <n v="180"/>
    <x v="0"/>
    <x v="1"/>
    <d v="2022-08-13T00:00:00"/>
    <x v="0"/>
  </r>
  <r>
    <s v="TXN_8908411"/>
    <s v="CUST_05"/>
    <x v="6"/>
    <s v="Item_17_EHE"/>
    <n v="29"/>
    <n v="7"/>
    <n v="203"/>
    <x v="1"/>
    <x v="1"/>
    <d v="2023-09-22T00:00:00"/>
    <x v="2"/>
  </r>
  <r>
    <s v="TXN_8240954"/>
    <s v="CUST_24"/>
    <x v="2"/>
    <m/>
    <m/>
    <n v="3"/>
    <n v="91.5"/>
    <x v="2"/>
    <x v="0"/>
    <d v="2022-04-05T00:00:00"/>
    <x v="1"/>
  </r>
  <r>
    <s v="TXN_9410980"/>
    <s v="CUST_02"/>
    <x v="1"/>
    <s v="Item_6_MILK"/>
    <n v="12.5"/>
    <n v="9"/>
    <n v="112.5"/>
    <x v="2"/>
    <x v="0"/>
    <d v="2022-06-30T00:00:00"/>
    <x v="1"/>
  </r>
  <r>
    <s v="TXN_8061410"/>
    <s v="CUST_12"/>
    <x v="7"/>
    <m/>
    <n v="36.5"/>
    <m/>
    <m/>
    <x v="2"/>
    <x v="0"/>
    <d v="2024-05-02T00:00:00"/>
    <x v="2"/>
  </r>
  <r>
    <s v="TXN_5080396"/>
    <s v="CUST_04"/>
    <x v="2"/>
    <s v="Item_25_BUT"/>
    <n v="41"/>
    <n v="4"/>
    <n v="164"/>
    <x v="0"/>
    <x v="0"/>
    <d v="2024-06-14T00:00:00"/>
    <x v="0"/>
  </r>
  <r>
    <s v="TXN_1656528"/>
    <s v="CUST_12"/>
    <x v="7"/>
    <s v="Item_19_CEA"/>
    <n v="32"/>
    <n v="3"/>
    <n v="96"/>
    <x v="2"/>
    <x v="0"/>
    <d v="2024-07-08T00:00:00"/>
    <x v="0"/>
  </r>
  <r>
    <s v="TXN_4624063"/>
    <s v="CUST_03"/>
    <x v="0"/>
    <s v="Item_22_PAT"/>
    <n v="36.5"/>
    <n v="2"/>
    <n v="73"/>
    <x v="0"/>
    <x v="1"/>
    <d v="2024-08-23T00:00:00"/>
    <x v="2"/>
  </r>
  <r>
    <s v="TXN_9531173"/>
    <s v="CUST_21"/>
    <x v="3"/>
    <s v="Item_22_BEV"/>
    <n v="36.5"/>
    <n v="8"/>
    <n v="292"/>
    <x v="2"/>
    <x v="1"/>
    <d v="2022-03-27T00:00:00"/>
    <x v="0"/>
  </r>
  <r>
    <s v="TXN_1010570"/>
    <s v="CUST_08"/>
    <x v="2"/>
    <s v="Item_15_BUT"/>
    <n v="26"/>
    <n v="7"/>
    <n v="182"/>
    <x v="1"/>
    <x v="0"/>
    <d v="2023-04-24T00:00:00"/>
    <x v="0"/>
  </r>
  <r>
    <s v="TXN_5240249"/>
    <s v="CUST_02"/>
    <x v="0"/>
    <s v="Item_3_PAT"/>
    <n v="8"/>
    <n v="9"/>
    <n v="72"/>
    <x v="1"/>
    <x v="0"/>
    <d v="2024-01-04T00:00:00"/>
    <x v="2"/>
  </r>
  <r>
    <s v="TXN_4070771"/>
    <s v="CUST_05"/>
    <x v="0"/>
    <s v="Item_9_PAT"/>
    <n v="17"/>
    <n v="3"/>
    <n v="51"/>
    <x v="1"/>
    <x v="0"/>
    <d v="2022-05-03T00:00:00"/>
    <x v="1"/>
  </r>
  <r>
    <s v="TXN_6358543"/>
    <s v="CUST_02"/>
    <x v="7"/>
    <s v="Item_18_CEA"/>
    <n v="30.5"/>
    <n v="5"/>
    <n v="152.5"/>
    <x v="2"/>
    <x v="1"/>
    <d v="2024-01-22T00:00:00"/>
    <x v="0"/>
  </r>
  <r>
    <s v="TXN_8944875"/>
    <s v="CUST_15"/>
    <x v="0"/>
    <s v="Item_22_PAT"/>
    <n v="36.5"/>
    <n v="7"/>
    <n v="255.5"/>
    <x v="0"/>
    <x v="1"/>
    <d v="2023-06-12T00:00:00"/>
    <x v="0"/>
  </r>
  <r>
    <s v="TXN_6300521"/>
    <s v="CUST_21"/>
    <x v="3"/>
    <s v="Item_18_BEV"/>
    <n v="30.5"/>
    <n v="9"/>
    <n v="274.5"/>
    <x v="1"/>
    <x v="1"/>
    <d v="2022-11-21T00:00:00"/>
    <x v="0"/>
  </r>
  <r>
    <s v="TXN_5362878"/>
    <s v="CUST_10"/>
    <x v="7"/>
    <s v="Item_13_CEA"/>
    <n v="23"/>
    <n v="3"/>
    <n v="69"/>
    <x v="0"/>
    <x v="1"/>
    <d v="2024-12-25T00:00:00"/>
    <x v="0"/>
  </r>
  <r>
    <s v="TXN_2961597"/>
    <s v="CUST_23"/>
    <x v="3"/>
    <s v="Item_23_BEV"/>
    <n v="38"/>
    <n v="10"/>
    <n v="380"/>
    <x v="1"/>
    <x v="0"/>
    <d v="2024-04-02T00:00:00"/>
    <x v="0"/>
  </r>
  <r>
    <s v="TXN_5957357"/>
    <s v="CUST_18"/>
    <x v="6"/>
    <s v="Item_25_EHE"/>
    <n v="41"/>
    <n v="3"/>
    <n v="123"/>
    <x v="2"/>
    <x v="0"/>
    <d v="2023-08-10T00:00:00"/>
    <x v="0"/>
  </r>
  <r>
    <s v="TXN_8386061"/>
    <s v="CUST_06"/>
    <x v="4"/>
    <s v="Item_12_FOOD"/>
    <n v="21.5"/>
    <n v="9"/>
    <n v="193.5"/>
    <x v="1"/>
    <x v="0"/>
    <d v="2023-12-16T00:00:00"/>
    <x v="0"/>
  </r>
  <r>
    <s v="TXN_3134697"/>
    <s v="CUST_03"/>
    <x v="4"/>
    <s v="Item_10_FOOD"/>
    <n v="18.5"/>
    <n v="2"/>
    <n v="37"/>
    <x v="2"/>
    <x v="0"/>
    <d v="2024-03-16T00:00:00"/>
    <x v="2"/>
  </r>
  <r>
    <s v="TXN_2751393"/>
    <s v="CUST_16"/>
    <x v="4"/>
    <s v="Item_18_FOOD"/>
    <n v="30.5"/>
    <n v="10"/>
    <n v="305"/>
    <x v="0"/>
    <x v="1"/>
    <d v="2022-01-01T00:00:00"/>
    <x v="2"/>
  </r>
  <r>
    <s v="TXN_1928442"/>
    <s v="CUST_20"/>
    <x v="0"/>
    <s v="Item_13_PAT"/>
    <n v="23"/>
    <n v="8"/>
    <n v="184"/>
    <x v="2"/>
    <x v="1"/>
    <d v="2024-01-24T00:00:00"/>
    <x v="0"/>
  </r>
  <r>
    <s v="TXN_7765835"/>
    <s v="CUST_07"/>
    <x v="6"/>
    <s v="Item_10_EHE"/>
    <n v="18.5"/>
    <n v="2"/>
    <n v="37"/>
    <x v="2"/>
    <x v="0"/>
    <d v="2024-12-10T00:00:00"/>
    <x v="0"/>
  </r>
  <r>
    <s v="TXN_7569671"/>
    <s v="CUST_23"/>
    <x v="3"/>
    <s v="Item_16_BEV"/>
    <n v="27.5"/>
    <n v="10"/>
    <n v="275"/>
    <x v="0"/>
    <x v="0"/>
    <d v="2022-11-17T00:00:00"/>
    <x v="1"/>
  </r>
  <r>
    <s v="TXN_6186500"/>
    <s v="CUST_21"/>
    <x v="4"/>
    <s v="Item_22_FOOD"/>
    <n v="36.5"/>
    <n v="9"/>
    <n v="328.5"/>
    <x v="2"/>
    <x v="0"/>
    <d v="2023-07-04T00:00:00"/>
    <x v="1"/>
  </r>
  <r>
    <s v="TXN_8796188"/>
    <s v="CUST_20"/>
    <x v="6"/>
    <s v="Item_5_EHE"/>
    <n v="11"/>
    <n v="7"/>
    <n v="77"/>
    <x v="1"/>
    <x v="1"/>
    <d v="2023-06-23T00:00:00"/>
    <x v="1"/>
  </r>
  <r>
    <s v="TXN_2664061"/>
    <s v="CUST_17"/>
    <x v="6"/>
    <s v="Item_20_EHE"/>
    <n v="33.5"/>
    <n v="2"/>
    <n v="67"/>
    <x v="1"/>
    <x v="1"/>
    <d v="2023-04-06T00:00:00"/>
    <x v="1"/>
  </r>
  <r>
    <s v="TXN_6755599"/>
    <s v="CUST_03"/>
    <x v="1"/>
    <s v="Item_17_MILK"/>
    <n v="29"/>
    <n v="1"/>
    <n v="29"/>
    <x v="1"/>
    <x v="0"/>
    <d v="2022-04-10T00:00:00"/>
    <x v="1"/>
  </r>
  <r>
    <s v="TXN_3413079"/>
    <s v="CUST_23"/>
    <x v="3"/>
    <s v="Item_19_BEV"/>
    <n v="32"/>
    <n v="2"/>
    <n v="64"/>
    <x v="2"/>
    <x v="0"/>
    <d v="2023-05-02T00:00:00"/>
    <x v="0"/>
  </r>
  <r>
    <s v="TXN_9362305"/>
    <s v="CUST_07"/>
    <x v="4"/>
    <s v="Item_3_FOOD"/>
    <n v="8"/>
    <n v="7"/>
    <n v="56"/>
    <x v="0"/>
    <x v="1"/>
    <d v="2022-01-30T00:00:00"/>
    <x v="2"/>
  </r>
  <r>
    <s v="TXN_1924304"/>
    <s v="CUST_09"/>
    <x v="3"/>
    <s v="Item_10_BEV"/>
    <n v="18.5"/>
    <n v="6"/>
    <n v="111"/>
    <x v="2"/>
    <x v="1"/>
    <d v="2023-09-19T00:00:00"/>
    <x v="0"/>
  </r>
  <r>
    <s v="TXN_8941913"/>
    <s v="CUST_24"/>
    <x v="2"/>
    <s v="Item_20_BUT"/>
    <n v="33.5"/>
    <n v="8"/>
    <n v="268"/>
    <x v="2"/>
    <x v="0"/>
    <d v="2022-11-20T00:00:00"/>
    <x v="1"/>
  </r>
  <r>
    <s v="TXN_2547495"/>
    <s v="CUST_20"/>
    <x v="7"/>
    <s v="Item_13_CEA"/>
    <n v="23"/>
    <n v="6"/>
    <n v="138"/>
    <x v="2"/>
    <x v="1"/>
    <d v="2022-05-21T00:00:00"/>
    <x v="1"/>
  </r>
  <r>
    <s v="TXN_2445605"/>
    <s v="CUST_08"/>
    <x v="7"/>
    <s v="Item_13_CEA"/>
    <n v="23"/>
    <n v="9"/>
    <n v="207"/>
    <x v="1"/>
    <x v="0"/>
    <d v="2022-12-25T00:00:00"/>
    <x v="2"/>
  </r>
  <r>
    <s v="TXN_9890315"/>
    <s v="CUST_21"/>
    <x v="0"/>
    <s v="Item_23_PAT"/>
    <n v="38"/>
    <n v="10"/>
    <n v="380"/>
    <x v="2"/>
    <x v="0"/>
    <d v="2023-06-15T00:00:00"/>
    <x v="2"/>
  </r>
  <r>
    <s v="TXN_5169916"/>
    <s v="CUST_19"/>
    <x v="3"/>
    <s v="Item_16_BEV"/>
    <n v="27.5"/>
    <n v="10"/>
    <n v="275"/>
    <x v="1"/>
    <x v="1"/>
    <d v="2023-10-14T00:00:00"/>
    <x v="1"/>
  </r>
  <r>
    <s v="TXN_3427844"/>
    <s v="CUST_08"/>
    <x v="0"/>
    <s v="Item_12_PAT"/>
    <n v="21.5"/>
    <n v="6"/>
    <n v="129"/>
    <x v="1"/>
    <x v="1"/>
    <d v="2022-09-21T00:00:00"/>
    <x v="2"/>
  </r>
  <r>
    <s v="TXN_2133071"/>
    <s v="CUST_21"/>
    <x v="2"/>
    <s v="Item_3_BUT"/>
    <n v="8"/>
    <n v="5"/>
    <n v="40"/>
    <x v="1"/>
    <x v="1"/>
    <d v="2024-06-28T00:00:00"/>
    <x v="2"/>
  </r>
  <r>
    <s v="TXN_4436280"/>
    <s v="CUST_11"/>
    <x v="7"/>
    <s v="Item_11_CEA"/>
    <n v="20"/>
    <n v="9"/>
    <n v="180"/>
    <x v="0"/>
    <x v="0"/>
    <d v="2024-07-28T00:00:00"/>
    <x v="2"/>
  </r>
  <r>
    <s v="TXN_7137586"/>
    <s v="CUST_05"/>
    <x v="3"/>
    <s v="Item_2_BEV"/>
    <n v="6.5"/>
    <n v="1"/>
    <n v="6.5"/>
    <x v="1"/>
    <x v="0"/>
    <d v="2024-08-31T00:00:00"/>
    <x v="1"/>
  </r>
  <r>
    <s v="TXN_9458655"/>
    <s v="CUST_20"/>
    <x v="4"/>
    <s v="Item_9_FOOD"/>
    <n v="17"/>
    <n v="3"/>
    <n v="51"/>
    <x v="2"/>
    <x v="1"/>
    <d v="2024-06-30T00:00:00"/>
    <x v="1"/>
  </r>
  <r>
    <s v="TXN_4943711"/>
    <s v="CUST_02"/>
    <x v="5"/>
    <s v="Item_11_FUR"/>
    <n v="20"/>
    <n v="7"/>
    <n v="140"/>
    <x v="2"/>
    <x v="1"/>
    <d v="2023-03-19T00:00:00"/>
    <x v="2"/>
  </r>
  <r>
    <s v="TXN_7572090"/>
    <s v="CUST_09"/>
    <x v="5"/>
    <s v="Item_2_FUR"/>
    <n v="6.5"/>
    <n v="5"/>
    <n v="32.5"/>
    <x v="1"/>
    <x v="0"/>
    <d v="2023-01-18T00:00:00"/>
    <x v="1"/>
  </r>
  <r>
    <s v="TXN_8061783"/>
    <s v="CUST_18"/>
    <x v="2"/>
    <s v="Item_11_BUT"/>
    <n v="20"/>
    <n v="1"/>
    <n v="20"/>
    <x v="1"/>
    <x v="1"/>
    <d v="2022-07-18T00:00:00"/>
    <x v="0"/>
  </r>
  <r>
    <s v="TXN_6409562"/>
    <s v="CUST_08"/>
    <x v="3"/>
    <s v="Item_14_BEV"/>
    <n v="24.5"/>
    <n v="7"/>
    <n v="171.5"/>
    <x v="2"/>
    <x v="1"/>
    <d v="2024-12-16T00:00:00"/>
    <x v="0"/>
  </r>
  <r>
    <s v="TXN_2061484"/>
    <s v="CUST_01"/>
    <x v="4"/>
    <s v="Item_7_FOOD"/>
    <n v="14"/>
    <n v="7"/>
    <n v="98"/>
    <x v="2"/>
    <x v="0"/>
    <d v="2024-07-22T00:00:00"/>
    <x v="2"/>
  </r>
  <r>
    <s v="TXN_7580375"/>
    <s v="CUST_10"/>
    <x v="5"/>
    <s v="Item_7_FUR"/>
    <n v="14"/>
    <n v="8"/>
    <n v="112"/>
    <x v="0"/>
    <x v="1"/>
    <d v="2023-10-17T00:00:00"/>
    <x v="1"/>
  </r>
  <r>
    <s v="TXN_7295453"/>
    <s v="CUST_05"/>
    <x v="1"/>
    <s v="Item_19_MILK"/>
    <n v="32"/>
    <n v="8"/>
    <n v="256"/>
    <x v="1"/>
    <x v="0"/>
    <d v="2022-01-09T00:00:00"/>
    <x v="0"/>
  </r>
  <r>
    <s v="TXN_4482044"/>
    <s v="CUST_17"/>
    <x v="6"/>
    <s v="Item_11_EHE"/>
    <n v="20"/>
    <n v="1"/>
    <n v="20"/>
    <x v="0"/>
    <x v="0"/>
    <d v="2022-03-14T00:00:00"/>
    <x v="2"/>
  </r>
  <r>
    <s v="TXN_9020000"/>
    <s v="CUST_09"/>
    <x v="6"/>
    <s v="Item_9_EHE"/>
    <n v="17"/>
    <n v="1"/>
    <n v="17"/>
    <x v="0"/>
    <x v="0"/>
    <d v="2022-02-22T00:00:00"/>
    <x v="2"/>
  </r>
  <r>
    <s v="TXN_9769588"/>
    <s v="CUST_05"/>
    <x v="3"/>
    <s v="Item_2_BEV"/>
    <n v="6.5"/>
    <n v="9"/>
    <n v="58.5"/>
    <x v="0"/>
    <x v="0"/>
    <d v="2024-09-20T00:00:00"/>
    <x v="2"/>
  </r>
  <r>
    <s v="TXN_8831976"/>
    <s v="CUST_19"/>
    <x v="5"/>
    <s v="Item_9_FUR"/>
    <n v="17"/>
    <n v="5"/>
    <n v="85"/>
    <x v="2"/>
    <x v="1"/>
    <d v="2022-07-15T00:00:00"/>
    <x v="1"/>
  </r>
  <r>
    <s v="TXN_1752239"/>
    <s v="CUST_06"/>
    <x v="5"/>
    <s v="Item_21_FUR"/>
    <n v="35"/>
    <n v="10"/>
    <n v="350"/>
    <x v="2"/>
    <x v="1"/>
    <d v="2023-12-05T00:00:00"/>
    <x v="0"/>
  </r>
  <r>
    <s v="TXN_5976886"/>
    <s v="CUST_10"/>
    <x v="5"/>
    <s v="Item_23_FUR"/>
    <n v="38"/>
    <n v="4"/>
    <n v="152"/>
    <x v="1"/>
    <x v="1"/>
    <d v="2022-07-11T00:00:00"/>
    <x v="1"/>
  </r>
  <r>
    <s v="TXN_4276753"/>
    <s v="CUST_22"/>
    <x v="0"/>
    <s v="Item_1_PAT"/>
    <n v="5"/>
    <n v="8"/>
    <n v="40"/>
    <x v="2"/>
    <x v="0"/>
    <d v="2022-10-11T00:00:00"/>
    <x v="2"/>
  </r>
  <r>
    <s v="TXN_9754668"/>
    <s v="CUST_10"/>
    <x v="4"/>
    <s v="Item_5_FOOD"/>
    <n v="11"/>
    <n v="2"/>
    <n v="22"/>
    <x v="0"/>
    <x v="0"/>
    <d v="2023-02-24T00:00:00"/>
    <x v="1"/>
  </r>
  <r>
    <s v="TXN_8846106"/>
    <s v="CUST_19"/>
    <x v="3"/>
    <m/>
    <n v="39.5"/>
    <m/>
    <m/>
    <x v="0"/>
    <x v="1"/>
    <d v="2024-10-16T00:00:00"/>
    <x v="0"/>
  </r>
  <r>
    <s v="TXN_8047953"/>
    <s v="CUST_02"/>
    <x v="6"/>
    <s v="Item_9_EHE"/>
    <n v="17"/>
    <n v="8"/>
    <n v="136"/>
    <x v="2"/>
    <x v="0"/>
    <d v="2022-11-07T00:00:00"/>
    <x v="1"/>
  </r>
  <r>
    <s v="TXN_5342424"/>
    <s v="CUST_01"/>
    <x v="4"/>
    <s v="Item_11_FOOD"/>
    <n v="20"/>
    <n v="5"/>
    <n v="100"/>
    <x v="1"/>
    <x v="0"/>
    <d v="2024-05-31T00:00:00"/>
    <x v="2"/>
  </r>
  <r>
    <s v="TXN_1851007"/>
    <s v="CUST_10"/>
    <x v="7"/>
    <s v="Item_18_CEA"/>
    <n v="30.5"/>
    <n v="8"/>
    <n v="244"/>
    <x v="2"/>
    <x v="0"/>
    <d v="2022-11-20T00:00:00"/>
    <x v="0"/>
  </r>
  <r>
    <s v="TXN_2432418"/>
    <s v="CUST_03"/>
    <x v="7"/>
    <s v="Item_20_CEA"/>
    <n v="33.5"/>
    <n v="9"/>
    <n v="301.5"/>
    <x v="2"/>
    <x v="1"/>
    <d v="2023-02-05T00:00:00"/>
    <x v="0"/>
  </r>
  <r>
    <s v="TXN_7570716"/>
    <s v="CUST_22"/>
    <x v="4"/>
    <s v="Item_6_FOOD"/>
    <n v="12.5"/>
    <n v="10"/>
    <n v="125"/>
    <x v="2"/>
    <x v="1"/>
    <d v="2022-04-15T00:00:00"/>
    <x v="0"/>
  </r>
  <r>
    <s v="TXN_5595359"/>
    <s v="CUST_15"/>
    <x v="1"/>
    <s v="Item_19_MILK"/>
    <n v="32"/>
    <n v="4"/>
    <n v="128"/>
    <x v="0"/>
    <x v="0"/>
    <d v="2024-08-15T00:00:00"/>
    <x v="2"/>
  </r>
  <r>
    <s v="TXN_6837182"/>
    <s v="CUST_18"/>
    <x v="7"/>
    <s v="Item_3_CEA"/>
    <n v="8"/>
    <n v="3"/>
    <n v="24"/>
    <x v="1"/>
    <x v="0"/>
    <d v="2022-06-26T00:00:00"/>
    <x v="1"/>
  </r>
  <r>
    <s v="TXN_4321114"/>
    <s v="CUST_01"/>
    <x v="1"/>
    <s v="Item_16_MILK"/>
    <n v="27.5"/>
    <n v="8"/>
    <n v="220"/>
    <x v="1"/>
    <x v="1"/>
    <d v="2023-11-16T00:00:00"/>
    <x v="1"/>
  </r>
  <r>
    <s v="TXN_7908998"/>
    <s v="CUST_13"/>
    <x v="1"/>
    <s v="Item_1_MILK"/>
    <n v="5"/>
    <n v="5"/>
    <n v="25"/>
    <x v="2"/>
    <x v="1"/>
    <d v="2023-02-18T00:00:00"/>
    <x v="2"/>
  </r>
  <r>
    <s v="TXN_1491959"/>
    <s v="CUST_09"/>
    <x v="1"/>
    <s v="Item_2_MILK"/>
    <n v="6.5"/>
    <n v="9"/>
    <n v="58.5"/>
    <x v="1"/>
    <x v="1"/>
    <d v="2024-08-09T00:00:00"/>
    <x v="0"/>
  </r>
  <r>
    <s v="TXN_8268341"/>
    <s v="CUST_20"/>
    <x v="0"/>
    <s v="Item_4_PAT"/>
    <n v="9.5"/>
    <n v="7"/>
    <n v="66.5"/>
    <x v="2"/>
    <x v="1"/>
    <d v="2022-12-02T00:00:00"/>
    <x v="2"/>
  </r>
  <r>
    <s v="TXN_5646577"/>
    <s v="CUST_06"/>
    <x v="1"/>
    <s v="Item_8_MILK"/>
    <n v="15.5"/>
    <n v="4"/>
    <n v="62"/>
    <x v="2"/>
    <x v="1"/>
    <d v="2023-09-11T00:00:00"/>
    <x v="2"/>
  </r>
  <r>
    <s v="TXN_7580724"/>
    <s v="CUST_20"/>
    <x v="0"/>
    <s v="Item_19_PAT"/>
    <n v="32"/>
    <n v="8"/>
    <n v="256"/>
    <x v="2"/>
    <x v="0"/>
    <d v="2024-09-02T00:00:00"/>
    <x v="0"/>
  </r>
  <r>
    <s v="TXN_4366763"/>
    <s v="CUST_09"/>
    <x v="5"/>
    <s v="Item_11_FUR"/>
    <n v="20"/>
    <n v="3"/>
    <n v="60"/>
    <x v="1"/>
    <x v="0"/>
    <d v="2022-07-19T00:00:00"/>
    <x v="1"/>
  </r>
  <r>
    <s v="TXN_3185079"/>
    <s v="CUST_18"/>
    <x v="3"/>
    <s v="Item_7_BEV"/>
    <n v="14"/>
    <n v="9"/>
    <n v="126"/>
    <x v="0"/>
    <x v="0"/>
    <d v="2022-07-16T00:00:00"/>
    <x v="2"/>
  </r>
  <r>
    <s v="TXN_8852168"/>
    <s v="CUST_16"/>
    <x v="4"/>
    <s v="Item_17_FOOD"/>
    <n v="29"/>
    <n v="6"/>
    <n v="174"/>
    <x v="1"/>
    <x v="0"/>
    <d v="2024-07-12T00:00:00"/>
    <x v="0"/>
  </r>
  <r>
    <s v="TXN_1255024"/>
    <s v="CUST_09"/>
    <x v="4"/>
    <s v="Item_3_FOOD"/>
    <n v="8"/>
    <n v="5"/>
    <n v="40"/>
    <x v="2"/>
    <x v="1"/>
    <d v="2024-05-27T00:00:00"/>
    <x v="0"/>
  </r>
  <r>
    <s v="TXN_3838117"/>
    <s v="CUST_13"/>
    <x v="2"/>
    <s v="Item_5_BUT"/>
    <n v="11"/>
    <n v="4"/>
    <n v="44"/>
    <x v="0"/>
    <x v="1"/>
    <d v="2022-11-16T00:00:00"/>
    <x v="2"/>
  </r>
  <r>
    <s v="TXN_5016366"/>
    <s v="CUST_19"/>
    <x v="2"/>
    <s v="Item_12_BUT"/>
    <n v="21.5"/>
    <n v="5"/>
    <n v="107.5"/>
    <x v="1"/>
    <x v="1"/>
    <d v="2022-08-04T00:00:00"/>
    <x v="1"/>
  </r>
  <r>
    <s v="TXN_3875311"/>
    <s v="CUST_13"/>
    <x v="4"/>
    <m/>
    <m/>
    <n v="2"/>
    <n v="40"/>
    <x v="0"/>
    <x v="1"/>
    <d v="2023-07-24T00:00:00"/>
    <x v="1"/>
  </r>
  <r>
    <s v="TXN_4665967"/>
    <s v="CUST_09"/>
    <x v="6"/>
    <s v="Item_8_EHE"/>
    <n v="15.5"/>
    <n v="2"/>
    <n v="31"/>
    <x v="1"/>
    <x v="1"/>
    <d v="2022-03-04T00:00:00"/>
    <x v="2"/>
  </r>
  <r>
    <s v="TXN_3334456"/>
    <s v="CUST_02"/>
    <x v="6"/>
    <s v="Item_18_EHE"/>
    <n v="30.5"/>
    <n v="4"/>
    <n v="122"/>
    <x v="2"/>
    <x v="1"/>
    <d v="2024-10-31T00:00:00"/>
    <x v="1"/>
  </r>
  <r>
    <s v="TXN_3443924"/>
    <s v="CUST_09"/>
    <x v="1"/>
    <s v="Item_1_MILK"/>
    <n v="5"/>
    <n v="6"/>
    <n v="30"/>
    <x v="2"/>
    <x v="1"/>
    <d v="2022-04-28T00:00:00"/>
    <x v="2"/>
  </r>
  <r>
    <s v="TXN_5841902"/>
    <s v="CUST_05"/>
    <x v="1"/>
    <s v="Item_6_MILK"/>
    <n v="12.5"/>
    <n v="1"/>
    <n v="12.5"/>
    <x v="1"/>
    <x v="0"/>
    <d v="2023-07-10T00:00:00"/>
    <x v="0"/>
  </r>
  <r>
    <s v="TXN_2971834"/>
    <s v="CUST_11"/>
    <x v="2"/>
    <s v="Item_25_BUT"/>
    <n v="41"/>
    <n v="10"/>
    <n v="410"/>
    <x v="1"/>
    <x v="0"/>
    <d v="2022-08-29T00:00:00"/>
    <x v="0"/>
  </r>
  <r>
    <s v="TXN_6314933"/>
    <s v="CUST_13"/>
    <x v="6"/>
    <s v="Item_25_EHE"/>
    <n v="41"/>
    <n v="8"/>
    <n v="328"/>
    <x v="1"/>
    <x v="0"/>
    <d v="2022-05-25T00:00:00"/>
    <x v="0"/>
  </r>
  <r>
    <s v="TXN_3633144"/>
    <s v="CUST_24"/>
    <x v="1"/>
    <s v="Item_5_MILK"/>
    <n v="11"/>
    <n v="8"/>
    <n v="88"/>
    <x v="2"/>
    <x v="0"/>
    <d v="2024-03-01T00:00:00"/>
    <x v="1"/>
  </r>
  <r>
    <s v="TXN_9216601"/>
    <s v="CUST_05"/>
    <x v="0"/>
    <s v="Item_1_PAT"/>
    <n v="5"/>
    <n v="1"/>
    <n v="5"/>
    <x v="2"/>
    <x v="1"/>
    <d v="2024-08-02T00:00:00"/>
    <x v="1"/>
  </r>
  <r>
    <s v="TXN_7695164"/>
    <s v="CUST_04"/>
    <x v="7"/>
    <s v="Item_19_CEA"/>
    <n v="32"/>
    <n v="9"/>
    <n v="288"/>
    <x v="1"/>
    <x v="0"/>
    <d v="2024-09-03T00:00:00"/>
    <x v="0"/>
  </r>
  <r>
    <s v="TXN_8199604"/>
    <s v="CUST_13"/>
    <x v="2"/>
    <s v="Item_15_BUT"/>
    <n v="26"/>
    <n v="5"/>
    <n v="130"/>
    <x v="1"/>
    <x v="1"/>
    <d v="2022-09-07T00:00:00"/>
    <x v="2"/>
  </r>
  <r>
    <s v="TXN_2256792"/>
    <s v="CUST_08"/>
    <x v="5"/>
    <s v="Item_8_FUR"/>
    <n v="15.5"/>
    <n v="8"/>
    <n v="124"/>
    <x v="0"/>
    <x v="0"/>
    <d v="2022-04-14T00:00:00"/>
    <x v="1"/>
  </r>
  <r>
    <s v="TXN_5796230"/>
    <s v="CUST_03"/>
    <x v="1"/>
    <m/>
    <m/>
    <n v="5"/>
    <n v="40"/>
    <x v="0"/>
    <x v="1"/>
    <d v="2022-05-30T00:00:00"/>
    <x v="1"/>
  </r>
  <r>
    <s v="TXN_4205977"/>
    <s v="CUST_04"/>
    <x v="4"/>
    <s v="Item_24_FOOD"/>
    <n v="39.5"/>
    <n v="5"/>
    <n v="197.5"/>
    <x v="0"/>
    <x v="1"/>
    <d v="2024-01-17T00:00:00"/>
    <x v="1"/>
  </r>
  <r>
    <s v="TXN_6663151"/>
    <s v="CUST_20"/>
    <x v="0"/>
    <s v="Item_3_PAT"/>
    <n v="8"/>
    <n v="5"/>
    <n v="40"/>
    <x v="0"/>
    <x v="0"/>
    <d v="2024-02-26T00:00:00"/>
    <x v="1"/>
  </r>
  <r>
    <s v="TXN_2175264"/>
    <s v="CUST_19"/>
    <x v="2"/>
    <s v="Item_15_BUT"/>
    <n v="26"/>
    <n v="3"/>
    <n v="78"/>
    <x v="0"/>
    <x v="1"/>
    <d v="2022-07-19T00:00:00"/>
    <x v="1"/>
  </r>
  <r>
    <s v="TXN_6636272"/>
    <s v="CUST_14"/>
    <x v="3"/>
    <s v="Item_7_BEV"/>
    <n v="14"/>
    <n v="5"/>
    <n v="70"/>
    <x v="2"/>
    <x v="1"/>
    <d v="2022-10-03T00:00:00"/>
    <x v="1"/>
  </r>
  <r>
    <s v="TXN_2654084"/>
    <s v="CUST_23"/>
    <x v="7"/>
    <s v="Item_7_CEA"/>
    <n v="14"/>
    <n v="10"/>
    <n v="140"/>
    <x v="0"/>
    <x v="0"/>
    <d v="2023-03-04T00:00:00"/>
    <x v="1"/>
  </r>
  <r>
    <s v="TXN_9280425"/>
    <s v="CUST_06"/>
    <x v="2"/>
    <s v="Item_10_BUT"/>
    <n v="18.5"/>
    <n v="6"/>
    <n v="111"/>
    <x v="1"/>
    <x v="0"/>
    <d v="2023-11-16T00:00:00"/>
    <x v="2"/>
  </r>
  <r>
    <s v="TXN_1559058"/>
    <s v="CUST_24"/>
    <x v="7"/>
    <s v="Item_22_CEA"/>
    <n v="36.5"/>
    <n v="4"/>
    <n v="146"/>
    <x v="1"/>
    <x v="0"/>
    <d v="2022-07-04T00:00:00"/>
    <x v="0"/>
  </r>
  <r>
    <s v="TXN_5380026"/>
    <s v="CUST_08"/>
    <x v="5"/>
    <s v="Item_2_FUR"/>
    <n v="6.5"/>
    <n v="10"/>
    <n v="65"/>
    <x v="1"/>
    <x v="0"/>
    <d v="2022-07-08T00:00:00"/>
    <x v="1"/>
  </r>
  <r>
    <s v="TXN_2931826"/>
    <s v="CUST_23"/>
    <x v="2"/>
    <m/>
    <n v="38"/>
    <m/>
    <m/>
    <x v="1"/>
    <x v="0"/>
    <d v="2023-02-13T00:00:00"/>
    <x v="0"/>
  </r>
  <r>
    <s v="TXN_2487307"/>
    <s v="CUST_19"/>
    <x v="6"/>
    <m/>
    <m/>
    <n v="7"/>
    <n v="234.5"/>
    <x v="1"/>
    <x v="0"/>
    <d v="2022-04-18T00:00:00"/>
    <x v="1"/>
  </r>
  <r>
    <s v="TXN_2242671"/>
    <s v="CUST_08"/>
    <x v="1"/>
    <s v="Item_8_MILK"/>
    <n v="15.5"/>
    <n v="3"/>
    <n v="46.5"/>
    <x v="2"/>
    <x v="0"/>
    <d v="2024-07-29T00:00:00"/>
    <x v="2"/>
  </r>
  <r>
    <s v="TXN_6988754"/>
    <s v="CUST_09"/>
    <x v="5"/>
    <s v="Item_17_FUR"/>
    <n v="29"/>
    <n v="5"/>
    <n v="145"/>
    <x v="1"/>
    <x v="1"/>
    <d v="2024-03-15T00:00:00"/>
    <x v="1"/>
  </r>
  <r>
    <s v="TXN_2826730"/>
    <s v="CUST_07"/>
    <x v="4"/>
    <s v="Item_5_FOOD"/>
    <n v="11"/>
    <n v="4"/>
    <n v="44"/>
    <x v="0"/>
    <x v="0"/>
    <d v="2022-09-09T00:00:00"/>
    <x v="0"/>
  </r>
  <r>
    <s v="TXN_7965748"/>
    <s v="CUST_08"/>
    <x v="0"/>
    <m/>
    <m/>
    <n v="8"/>
    <n v="328"/>
    <x v="0"/>
    <x v="1"/>
    <d v="2023-01-14T00:00:00"/>
    <x v="2"/>
  </r>
  <r>
    <s v="TXN_3873648"/>
    <s v="CUST_12"/>
    <x v="2"/>
    <m/>
    <m/>
    <n v="4"/>
    <n v="146"/>
    <x v="1"/>
    <x v="0"/>
    <d v="2022-12-09T00:00:00"/>
    <x v="0"/>
  </r>
  <r>
    <s v="TXN_6499936"/>
    <s v="CUST_12"/>
    <x v="4"/>
    <s v="Item_18_FOOD"/>
    <n v="30.5"/>
    <n v="7"/>
    <n v="213.5"/>
    <x v="1"/>
    <x v="1"/>
    <d v="2023-02-16T00:00:00"/>
    <x v="1"/>
  </r>
  <r>
    <s v="TXN_6842211"/>
    <s v="CUST_22"/>
    <x v="4"/>
    <m/>
    <m/>
    <n v="9"/>
    <n v="193.5"/>
    <x v="0"/>
    <x v="0"/>
    <d v="2024-08-16T00:00:00"/>
    <x v="1"/>
  </r>
  <r>
    <s v="TXN_8959752"/>
    <s v="CUST_11"/>
    <x v="0"/>
    <s v="Item_20_PAT"/>
    <n v="33.5"/>
    <n v="7"/>
    <n v="234.5"/>
    <x v="0"/>
    <x v="1"/>
    <d v="2023-09-04T00:00:00"/>
    <x v="0"/>
  </r>
  <r>
    <s v="TXN_2231855"/>
    <s v="CUST_07"/>
    <x v="1"/>
    <s v="Item_12_MILK"/>
    <n v="21.5"/>
    <n v="5"/>
    <n v="107.5"/>
    <x v="2"/>
    <x v="1"/>
    <d v="2024-04-01T00:00:00"/>
    <x v="1"/>
  </r>
  <r>
    <s v="TXN_8040299"/>
    <s v="CUST_24"/>
    <x v="7"/>
    <m/>
    <n v="21.5"/>
    <m/>
    <m/>
    <x v="0"/>
    <x v="0"/>
    <d v="2024-09-16T00:00:00"/>
    <x v="1"/>
  </r>
  <r>
    <s v="TXN_7164854"/>
    <s v="CUST_20"/>
    <x v="5"/>
    <s v="Item_16_FUR"/>
    <n v="27.5"/>
    <n v="10"/>
    <n v="275"/>
    <x v="2"/>
    <x v="0"/>
    <d v="2023-11-12T00:00:00"/>
    <x v="2"/>
  </r>
  <r>
    <s v="TXN_3366759"/>
    <s v="CUST_06"/>
    <x v="3"/>
    <s v="Item_14_BEV"/>
    <n v="24.5"/>
    <n v="4"/>
    <n v="98"/>
    <x v="0"/>
    <x v="1"/>
    <d v="2022-05-31T00:00:00"/>
    <x v="0"/>
  </r>
  <r>
    <s v="TXN_4237098"/>
    <s v="CUST_07"/>
    <x v="6"/>
    <s v="Item_6_EHE"/>
    <n v="12.5"/>
    <n v="2"/>
    <n v="25"/>
    <x v="0"/>
    <x v="0"/>
    <d v="2023-09-16T00:00:00"/>
    <x v="0"/>
  </r>
  <r>
    <s v="TXN_2270219"/>
    <s v="CUST_19"/>
    <x v="1"/>
    <s v="Item_8_MILK"/>
    <n v="15.5"/>
    <n v="4"/>
    <n v="62"/>
    <x v="2"/>
    <x v="1"/>
    <d v="2023-01-25T00:00:00"/>
    <x v="0"/>
  </r>
  <r>
    <s v="TXN_2715374"/>
    <s v="CUST_12"/>
    <x v="7"/>
    <m/>
    <m/>
    <n v="7"/>
    <n v="171.5"/>
    <x v="1"/>
    <x v="1"/>
    <d v="2023-03-15T00:00:00"/>
    <x v="0"/>
  </r>
  <r>
    <s v="TXN_1310254"/>
    <s v="CUST_20"/>
    <x v="1"/>
    <m/>
    <m/>
    <n v="8"/>
    <n v="232"/>
    <x v="0"/>
    <x v="0"/>
    <d v="2022-03-16T00:00:00"/>
    <x v="0"/>
  </r>
  <r>
    <s v="TXN_3577627"/>
    <s v="CUST_25"/>
    <x v="3"/>
    <s v="Item_22_BEV"/>
    <n v="36.5"/>
    <n v="1"/>
    <n v="36.5"/>
    <x v="0"/>
    <x v="1"/>
    <d v="2024-06-24T00:00:00"/>
    <x v="0"/>
  </r>
  <r>
    <s v="TXN_7659597"/>
    <s v="CUST_11"/>
    <x v="0"/>
    <s v="Item_8_PAT"/>
    <n v="15.5"/>
    <n v="3"/>
    <n v="46.5"/>
    <x v="1"/>
    <x v="0"/>
    <d v="2024-08-17T00:00:00"/>
    <x v="0"/>
  </r>
  <r>
    <s v="TXN_4532717"/>
    <s v="CUST_01"/>
    <x v="3"/>
    <s v="Item_2_BEV"/>
    <n v="6.5"/>
    <n v="10"/>
    <n v="65"/>
    <x v="0"/>
    <x v="1"/>
    <d v="2024-01-01T00:00:00"/>
    <x v="2"/>
  </r>
  <r>
    <s v="TXN_8528791"/>
    <s v="CUST_22"/>
    <x v="2"/>
    <s v="Item_15_BUT"/>
    <n v="26"/>
    <n v="7"/>
    <n v="182"/>
    <x v="2"/>
    <x v="1"/>
    <d v="2022-10-28T00:00:00"/>
    <x v="1"/>
  </r>
  <r>
    <s v="TXN_1422416"/>
    <s v="CUST_03"/>
    <x v="5"/>
    <s v="Item_4_FUR"/>
    <n v="9.5"/>
    <n v="2"/>
    <n v="19"/>
    <x v="1"/>
    <x v="0"/>
    <d v="2022-01-21T00:00:00"/>
    <x v="1"/>
  </r>
  <r>
    <s v="TXN_1156192"/>
    <s v="CUST_07"/>
    <x v="4"/>
    <s v="Item_11_FOOD"/>
    <n v="20"/>
    <n v="4"/>
    <n v="80"/>
    <x v="1"/>
    <x v="1"/>
    <d v="2024-02-17T00:00:00"/>
    <x v="0"/>
  </r>
  <r>
    <s v="TXN_7177847"/>
    <s v="CUST_07"/>
    <x v="0"/>
    <s v="Item_1_PAT"/>
    <n v="5"/>
    <n v="4"/>
    <n v="20"/>
    <x v="2"/>
    <x v="1"/>
    <d v="2024-03-13T00:00:00"/>
    <x v="0"/>
  </r>
  <r>
    <s v="TXN_1259242"/>
    <s v="CUST_24"/>
    <x v="4"/>
    <s v="Item_17_FOOD"/>
    <n v="29"/>
    <n v="6"/>
    <n v="174"/>
    <x v="0"/>
    <x v="1"/>
    <d v="2023-08-11T00:00:00"/>
    <x v="1"/>
  </r>
  <r>
    <s v="TXN_9753602"/>
    <s v="CUST_18"/>
    <x v="1"/>
    <m/>
    <n v="12.5"/>
    <m/>
    <m/>
    <x v="2"/>
    <x v="1"/>
    <d v="2022-03-31T00:00:00"/>
    <x v="2"/>
  </r>
  <r>
    <s v="TXN_9860106"/>
    <s v="CUST_17"/>
    <x v="2"/>
    <s v="Item_5_BUT"/>
    <n v="11"/>
    <n v="4"/>
    <n v="44"/>
    <x v="0"/>
    <x v="0"/>
    <d v="2024-08-14T00:00:00"/>
    <x v="0"/>
  </r>
  <r>
    <s v="TXN_9060698"/>
    <s v="CUST_02"/>
    <x v="7"/>
    <s v="Item_14_CEA"/>
    <n v="24.5"/>
    <n v="7"/>
    <n v="171.5"/>
    <x v="0"/>
    <x v="0"/>
    <d v="2023-03-24T00:00:00"/>
    <x v="0"/>
  </r>
  <r>
    <s v="TXN_4559367"/>
    <s v="CUST_06"/>
    <x v="4"/>
    <s v="Item_5_FOOD"/>
    <n v="11"/>
    <n v="1"/>
    <n v="11"/>
    <x v="0"/>
    <x v="1"/>
    <d v="2022-04-15T00:00:00"/>
    <x v="0"/>
  </r>
  <r>
    <s v="TXN_3311708"/>
    <s v="CUST_12"/>
    <x v="0"/>
    <s v="Item_8_PAT"/>
    <n v="15.5"/>
    <n v="3"/>
    <n v="46.5"/>
    <x v="1"/>
    <x v="0"/>
    <d v="2022-10-09T00:00:00"/>
    <x v="2"/>
  </r>
  <r>
    <s v="TXN_8233787"/>
    <s v="CUST_13"/>
    <x v="4"/>
    <s v="Item_20_FOOD"/>
    <n v="33.5"/>
    <n v="10"/>
    <n v="335"/>
    <x v="1"/>
    <x v="1"/>
    <d v="2024-12-04T00:00:00"/>
    <x v="0"/>
  </r>
  <r>
    <s v="TXN_2402093"/>
    <s v="CUST_24"/>
    <x v="7"/>
    <s v="Item_14_CEA"/>
    <n v="24.5"/>
    <n v="3"/>
    <n v="73.5"/>
    <x v="2"/>
    <x v="0"/>
    <d v="2024-12-01T00:00:00"/>
    <x v="0"/>
  </r>
  <r>
    <s v="TXN_9170078"/>
    <s v="CUST_01"/>
    <x v="2"/>
    <s v="Item_17_BUT"/>
    <n v="29"/>
    <n v="6"/>
    <n v="174"/>
    <x v="0"/>
    <x v="1"/>
    <d v="2022-11-30T00:00:00"/>
    <x v="1"/>
  </r>
  <r>
    <s v="TXN_6748447"/>
    <s v="CUST_07"/>
    <x v="6"/>
    <s v="Item_8_EHE"/>
    <n v="15.5"/>
    <n v="2"/>
    <n v="31"/>
    <x v="2"/>
    <x v="1"/>
    <d v="2023-08-18T00:00:00"/>
    <x v="2"/>
  </r>
  <r>
    <s v="TXN_2436348"/>
    <s v="CUST_23"/>
    <x v="7"/>
    <s v="Item_21_CEA"/>
    <n v="35"/>
    <n v="3"/>
    <n v="105"/>
    <x v="0"/>
    <x v="1"/>
    <d v="2024-11-27T00:00:00"/>
    <x v="0"/>
  </r>
  <r>
    <s v="TXN_9864135"/>
    <s v="CUST_25"/>
    <x v="6"/>
    <m/>
    <m/>
    <n v="1"/>
    <n v="20"/>
    <x v="0"/>
    <x v="0"/>
    <d v="2023-08-17T00:00:00"/>
    <x v="1"/>
  </r>
  <r>
    <s v="TXN_4703045"/>
    <s v="CUST_12"/>
    <x v="1"/>
    <s v="Item_3_MILK"/>
    <n v="8"/>
    <n v="10"/>
    <n v="80"/>
    <x v="2"/>
    <x v="0"/>
    <d v="2023-10-23T00:00:00"/>
    <x v="2"/>
  </r>
  <r>
    <s v="TXN_9195906"/>
    <s v="CUST_02"/>
    <x v="6"/>
    <m/>
    <n v="32"/>
    <m/>
    <m/>
    <x v="0"/>
    <x v="1"/>
    <d v="2022-05-20T00:00:00"/>
    <x v="1"/>
  </r>
  <r>
    <s v="TXN_8881867"/>
    <s v="CUST_23"/>
    <x v="7"/>
    <s v="Item_2_CEA"/>
    <n v="6.5"/>
    <n v="7"/>
    <n v="45.5"/>
    <x v="2"/>
    <x v="1"/>
    <d v="2024-01-08T00:00:00"/>
    <x v="1"/>
  </r>
  <r>
    <s v="TXN_4878575"/>
    <s v="CUST_24"/>
    <x v="4"/>
    <s v="Item_11_FOOD"/>
    <n v="20"/>
    <n v="4"/>
    <n v="80"/>
    <x v="1"/>
    <x v="1"/>
    <d v="2023-03-15T00:00:00"/>
    <x v="2"/>
  </r>
  <r>
    <s v="TXN_2392647"/>
    <s v="CUST_04"/>
    <x v="4"/>
    <m/>
    <n v="15.5"/>
    <m/>
    <m/>
    <x v="2"/>
    <x v="0"/>
    <d v="2022-10-12T00:00:00"/>
    <x v="1"/>
  </r>
  <r>
    <s v="TXN_8731910"/>
    <s v="CUST_01"/>
    <x v="3"/>
    <s v="Item_20_BEV"/>
    <n v="33.5"/>
    <n v="6"/>
    <n v="201"/>
    <x v="1"/>
    <x v="1"/>
    <d v="2022-07-30T00:00:00"/>
    <x v="0"/>
  </r>
  <r>
    <s v="TXN_6553826"/>
    <s v="CUST_14"/>
    <x v="4"/>
    <s v="Item_13_FOOD"/>
    <n v="23"/>
    <n v="9"/>
    <n v="207"/>
    <x v="1"/>
    <x v="1"/>
    <d v="2023-01-21T00:00:00"/>
    <x v="0"/>
  </r>
  <r>
    <s v="TXN_3602634"/>
    <s v="CUST_21"/>
    <x v="4"/>
    <s v="Item_21_FOOD"/>
    <n v="35"/>
    <n v="6"/>
    <n v="210"/>
    <x v="1"/>
    <x v="1"/>
    <d v="2023-06-14T00:00:00"/>
    <x v="0"/>
  </r>
  <r>
    <s v="TXN_6583535"/>
    <s v="CUST_24"/>
    <x v="7"/>
    <s v="Item_23_CEA"/>
    <n v="38"/>
    <n v="1"/>
    <n v="38"/>
    <x v="1"/>
    <x v="1"/>
    <d v="2023-12-07T00:00:00"/>
    <x v="0"/>
  </r>
  <r>
    <s v="TXN_1326495"/>
    <s v="CUST_16"/>
    <x v="5"/>
    <s v="Item_21_FUR"/>
    <n v="35"/>
    <n v="2"/>
    <n v="70"/>
    <x v="2"/>
    <x v="1"/>
    <d v="2024-06-26T00:00:00"/>
    <x v="0"/>
  </r>
  <r>
    <s v="TXN_8477874"/>
    <s v="CUST_11"/>
    <x v="6"/>
    <s v="Item_10_EHE"/>
    <n v="18.5"/>
    <n v="10"/>
    <n v="185"/>
    <x v="0"/>
    <x v="0"/>
    <d v="2022-04-22T00:00:00"/>
    <x v="1"/>
  </r>
  <r>
    <s v="TXN_6933637"/>
    <s v="CUST_18"/>
    <x v="5"/>
    <s v="Item_20_FUR"/>
    <n v="33.5"/>
    <n v="9"/>
    <n v="301.5"/>
    <x v="0"/>
    <x v="0"/>
    <d v="2022-02-28T00:00:00"/>
    <x v="2"/>
  </r>
  <r>
    <s v="TXN_6722415"/>
    <s v="CUST_02"/>
    <x v="0"/>
    <s v="Item_20_PAT"/>
    <n v="33.5"/>
    <n v="3"/>
    <n v="100.5"/>
    <x v="1"/>
    <x v="0"/>
    <d v="2024-03-23T00:00:00"/>
    <x v="2"/>
  </r>
  <r>
    <s v="TXN_2722008"/>
    <s v="CUST_19"/>
    <x v="4"/>
    <s v="Item_5_FOOD"/>
    <n v="11"/>
    <n v="2"/>
    <n v="22"/>
    <x v="1"/>
    <x v="0"/>
    <d v="2023-11-05T00:00:00"/>
    <x v="1"/>
  </r>
  <r>
    <s v="TXN_8736071"/>
    <s v="CUST_02"/>
    <x v="2"/>
    <s v="Item_17_BUT"/>
    <n v="29"/>
    <n v="5"/>
    <n v="145"/>
    <x v="1"/>
    <x v="1"/>
    <d v="2023-02-14T00:00:00"/>
    <x v="0"/>
  </r>
  <r>
    <s v="TXN_9480196"/>
    <s v="CUST_06"/>
    <x v="2"/>
    <s v="Item_12_BUT"/>
    <n v="21.5"/>
    <n v="9"/>
    <n v="193.5"/>
    <x v="2"/>
    <x v="1"/>
    <d v="2022-01-05T00:00:00"/>
    <x v="1"/>
  </r>
  <r>
    <s v="TXN_8773755"/>
    <s v="CUST_21"/>
    <x v="5"/>
    <s v="Item_10_FUR"/>
    <n v="18.5"/>
    <n v="7"/>
    <n v="129.5"/>
    <x v="0"/>
    <x v="1"/>
    <d v="2024-08-09T00:00:00"/>
    <x v="1"/>
  </r>
  <r>
    <s v="TXN_7954220"/>
    <s v="CUST_16"/>
    <x v="1"/>
    <s v="Item_23_MILK"/>
    <n v="38"/>
    <n v="7"/>
    <n v="266"/>
    <x v="1"/>
    <x v="1"/>
    <d v="2024-10-16T00:00:00"/>
    <x v="2"/>
  </r>
  <r>
    <s v="TXN_7827422"/>
    <s v="CUST_03"/>
    <x v="0"/>
    <s v="Item_13_PAT"/>
    <n v="23"/>
    <n v="3"/>
    <n v="69"/>
    <x v="0"/>
    <x v="1"/>
    <d v="2023-10-26T00:00:00"/>
    <x v="0"/>
  </r>
  <r>
    <s v="TXN_5773507"/>
    <s v="CUST_04"/>
    <x v="7"/>
    <s v="Item_2_CEA"/>
    <n v="6.5"/>
    <n v="8"/>
    <n v="52"/>
    <x v="2"/>
    <x v="1"/>
    <d v="2023-01-27T00:00:00"/>
    <x v="2"/>
  </r>
  <r>
    <s v="TXN_8523870"/>
    <s v="CUST_16"/>
    <x v="0"/>
    <s v="Item_17_PAT"/>
    <n v="29"/>
    <n v="5"/>
    <n v="145"/>
    <x v="2"/>
    <x v="0"/>
    <d v="2024-03-15T00:00:00"/>
    <x v="2"/>
  </r>
  <r>
    <s v="TXN_7852595"/>
    <s v="CUST_21"/>
    <x v="1"/>
    <m/>
    <m/>
    <n v="1"/>
    <n v="8"/>
    <x v="2"/>
    <x v="0"/>
    <d v="2022-08-04T00:00:00"/>
    <x v="1"/>
  </r>
  <r>
    <s v="TXN_2374522"/>
    <s v="CUST_16"/>
    <x v="6"/>
    <s v="Item_20_EHE"/>
    <n v="33.5"/>
    <n v="4"/>
    <n v="134"/>
    <x v="0"/>
    <x v="0"/>
    <d v="2022-07-01T00:00:00"/>
    <x v="0"/>
  </r>
  <r>
    <s v="TXN_7900359"/>
    <s v="CUST_12"/>
    <x v="1"/>
    <s v="Item_13_MILK"/>
    <n v="23"/>
    <n v="8"/>
    <n v="184"/>
    <x v="2"/>
    <x v="1"/>
    <d v="2024-10-07T00:00:00"/>
    <x v="0"/>
  </r>
  <r>
    <s v="TXN_9777000"/>
    <s v="CUST_07"/>
    <x v="3"/>
    <s v="Item_23_BEV"/>
    <n v="38"/>
    <n v="1"/>
    <n v="38"/>
    <x v="2"/>
    <x v="0"/>
    <d v="2022-07-02T00:00:00"/>
    <x v="1"/>
  </r>
  <r>
    <s v="TXN_8323434"/>
    <s v="CUST_01"/>
    <x v="2"/>
    <s v="Item_12_BUT"/>
    <n v="21.5"/>
    <n v="2"/>
    <n v="43"/>
    <x v="2"/>
    <x v="1"/>
    <d v="2024-12-16T00:00:00"/>
    <x v="2"/>
  </r>
  <r>
    <s v="TXN_8994229"/>
    <s v="CUST_07"/>
    <x v="1"/>
    <s v="Item_18_MILK"/>
    <n v="30.5"/>
    <n v="4"/>
    <n v="122"/>
    <x v="1"/>
    <x v="0"/>
    <d v="2024-06-01T00:00:00"/>
    <x v="1"/>
  </r>
  <r>
    <s v="TXN_9536237"/>
    <s v="CUST_20"/>
    <x v="5"/>
    <s v="Item_11_FUR"/>
    <n v="20"/>
    <n v="9"/>
    <n v="180"/>
    <x v="1"/>
    <x v="0"/>
    <d v="2023-09-12T00:00:00"/>
    <x v="0"/>
  </r>
  <r>
    <s v="TXN_6172140"/>
    <s v="CUST_19"/>
    <x v="5"/>
    <s v="Item_22_FUR"/>
    <n v="36.5"/>
    <n v="4"/>
    <n v="146"/>
    <x v="2"/>
    <x v="0"/>
    <d v="2024-05-30T00:00:00"/>
    <x v="0"/>
  </r>
  <r>
    <s v="TXN_6615544"/>
    <s v="CUST_07"/>
    <x v="5"/>
    <s v="Item_5_FUR"/>
    <n v="11"/>
    <n v="1"/>
    <n v="11"/>
    <x v="0"/>
    <x v="0"/>
    <d v="2024-09-01T00:00:00"/>
    <x v="1"/>
  </r>
  <r>
    <s v="TXN_8941172"/>
    <s v="CUST_02"/>
    <x v="6"/>
    <m/>
    <n v="41"/>
    <m/>
    <m/>
    <x v="1"/>
    <x v="0"/>
    <d v="2022-07-09T00:00:00"/>
    <x v="2"/>
  </r>
  <r>
    <s v="TXN_1388437"/>
    <s v="CUST_07"/>
    <x v="2"/>
    <s v="Item_20_BUT"/>
    <n v="33.5"/>
    <n v="10"/>
    <n v="335"/>
    <x v="1"/>
    <x v="0"/>
    <d v="2022-12-05T00:00:00"/>
    <x v="2"/>
  </r>
  <r>
    <s v="TXN_3017691"/>
    <s v="CUST_14"/>
    <x v="0"/>
    <m/>
    <n v="39.5"/>
    <m/>
    <m/>
    <x v="1"/>
    <x v="1"/>
    <d v="2022-10-14T00:00:00"/>
    <x v="0"/>
  </r>
  <r>
    <s v="TXN_7840048"/>
    <s v="CUST_16"/>
    <x v="3"/>
    <s v="Item_18_BEV"/>
    <n v="30.5"/>
    <n v="9"/>
    <n v="274.5"/>
    <x v="2"/>
    <x v="0"/>
    <d v="2024-08-08T00:00:00"/>
    <x v="1"/>
  </r>
  <r>
    <s v="TXN_8256476"/>
    <s v="CUST_07"/>
    <x v="7"/>
    <m/>
    <n v="21.5"/>
    <m/>
    <m/>
    <x v="2"/>
    <x v="1"/>
    <d v="2024-10-08T00:00:00"/>
    <x v="0"/>
  </r>
  <r>
    <s v="TXN_1757347"/>
    <s v="CUST_06"/>
    <x v="2"/>
    <s v="Item_25_BUT"/>
    <n v="41"/>
    <n v="3"/>
    <n v="123"/>
    <x v="2"/>
    <x v="0"/>
    <d v="2022-02-21T00:00:00"/>
    <x v="1"/>
  </r>
  <r>
    <s v="TXN_8072250"/>
    <s v="CUST_15"/>
    <x v="0"/>
    <s v="Item_4_PAT"/>
    <n v="9.5"/>
    <n v="6"/>
    <n v="57"/>
    <x v="0"/>
    <x v="0"/>
    <d v="2024-08-31T00:00:00"/>
    <x v="0"/>
  </r>
  <r>
    <s v="TXN_9830435"/>
    <s v="CUST_19"/>
    <x v="7"/>
    <s v="Item_8_CEA"/>
    <n v="15.5"/>
    <n v="5"/>
    <n v="77.5"/>
    <x v="2"/>
    <x v="1"/>
    <d v="2022-01-30T00:00:00"/>
    <x v="2"/>
  </r>
  <r>
    <s v="TXN_3717310"/>
    <s v="CUST_15"/>
    <x v="1"/>
    <s v="Item_19_MILK"/>
    <n v="32"/>
    <n v="4"/>
    <n v="128"/>
    <x v="0"/>
    <x v="1"/>
    <d v="2023-05-19T00:00:00"/>
    <x v="1"/>
  </r>
  <r>
    <s v="TXN_9544902"/>
    <s v="CUST_25"/>
    <x v="3"/>
    <s v="Item_24_BEV"/>
    <n v="39.5"/>
    <n v="9"/>
    <n v="355.5"/>
    <x v="0"/>
    <x v="1"/>
    <d v="2024-02-01T00:00:00"/>
    <x v="0"/>
  </r>
  <r>
    <s v="TXN_2303813"/>
    <s v="CUST_16"/>
    <x v="1"/>
    <s v="Item_11_MILK"/>
    <n v="20"/>
    <n v="9"/>
    <n v="180"/>
    <x v="2"/>
    <x v="1"/>
    <d v="2022-12-08T00:00:00"/>
    <x v="1"/>
  </r>
  <r>
    <s v="TXN_7760130"/>
    <s v="CUST_12"/>
    <x v="0"/>
    <s v="Item_11_PAT"/>
    <n v="20"/>
    <n v="4"/>
    <n v="80"/>
    <x v="1"/>
    <x v="0"/>
    <d v="2024-01-25T00:00:00"/>
    <x v="0"/>
  </r>
  <r>
    <s v="TXN_9841835"/>
    <s v="CUST_01"/>
    <x v="7"/>
    <s v="Item_9_CEA"/>
    <n v="17"/>
    <n v="1"/>
    <n v="17"/>
    <x v="0"/>
    <x v="1"/>
    <d v="2022-02-01T00:00:00"/>
    <x v="2"/>
  </r>
  <r>
    <s v="TXN_3666581"/>
    <s v="CUST_07"/>
    <x v="6"/>
    <m/>
    <m/>
    <n v="3"/>
    <n v="46.5"/>
    <x v="2"/>
    <x v="1"/>
    <d v="2024-06-08T00:00:00"/>
    <x v="2"/>
  </r>
  <r>
    <s v="TXN_2899586"/>
    <s v="CUST_08"/>
    <x v="0"/>
    <s v="Item_10_PAT"/>
    <n v="18.5"/>
    <n v="3"/>
    <n v="55.5"/>
    <x v="1"/>
    <x v="1"/>
    <d v="2023-04-26T00:00:00"/>
    <x v="0"/>
  </r>
  <r>
    <s v="TXN_8838987"/>
    <s v="CUST_25"/>
    <x v="2"/>
    <s v="Item_16_BUT"/>
    <n v="27.5"/>
    <n v="3"/>
    <n v="82.5"/>
    <x v="2"/>
    <x v="1"/>
    <d v="2024-09-28T00:00:00"/>
    <x v="0"/>
  </r>
  <r>
    <s v="TXN_4289411"/>
    <s v="CUST_10"/>
    <x v="2"/>
    <s v="Item_25_BUT"/>
    <n v="41"/>
    <n v="7"/>
    <n v="287"/>
    <x v="1"/>
    <x v="1"/>
    <d v="2024-11-13T00:00:00"/>
    <x v="0"/>
  </r>
  <r>
    <s v="TXN_5594869"/>
    <s v="CUST_17"/>
    <x v="5"/>
    <s v="Item_11_FUR"/>
    <n v="20"/>
    <n v="4"/>
    <n v="80"/>
    <x v="2"/>
    <x v="0"/>
    <d v="2023-04-07T00:00:00"/>
    <x v="0"/>
  </r>
  <r>
    <s v="TXN_8020971"/>
    <s v="CUST_02"/>
    <x v="3"/>
    <s v="Item_16_BEV"/>
    <n v="27.5"/>
    <n v="1"/>
    <n v="27.5"/>
    <x v="2"/>
    <x v="1"/>
    <d v="2022-05-05T00:00:00"/>
    <x v="1"/>
  </r>
  <r>
    <s v="TXN_6257706"/>
    <s v="CUST_19"/>
    <x v="3"/>
    <s v="Item_24_BEV"/>
    <n v="39.5"/>
    <n v="2"/>
    <n v="79"/>
    <x v="2"/>
    <x v="0"/>
    <d v="2022-01-17T00:00:00"/>
    <x v="0"/>
  </r>
  <r>
    <s v="TXN_5815128"/>
    <s v="CUST_01"/>
    <x v="4"/>
    <s v="Item_6_FOOD"/>
    <n v="12.5"/>
    <n v="3"/>
    <n v="37.5"/>
    <x v="0"/>
    <x v="1"/>
    <d v="2024-11-01T00:00:00"/>
    <x v="1"/>
  </r>
  <r>
    <s v="TXN_1693429"/>
    <s v="CUST_01"/>
    <x v="1"/>
    <s v="Item_3_MILK"/>
    <n v="8"/>
    <n v="10"/>
    <n v="80"/>
    <x v="1"/>
    <x v="0"/>
    <d v="2024-08-06T00:00:00"/>
    <x v="2"/>
  </r>
  <r>
    <s v="TXN_8909732"/>
    <s v="CUST_21"/>
    <x v="7"/>
    <s v="Item_20_CEA"/>
    <n v="33.5"/>
    <n v="4"/>
    <n v="134"/>
    <x v="0"/>
    <x v="0"/>
    <d v="2023-08-06T00:00:00"/>
    <x v="2"/>
  </r>
  <r>
    <s v="TXN_6903090"/>
    <s v="CUST_08"/>
    <x v="3"/>
    <s v="Item_3_BEV"/>
    <n v="8"/>
    <n v="7"/>
    <n v="56"/>
    <x v="2"/>
    <x v="0"/>
    <d v="2022-10-11T00:00:00"/>
    <x v="2"/>
  </r>
  <r>
    <s v="TXN_1900392"/>
    <s v="CUST_17"/>
    <x v="6"/>
    <s v="Item_3_EHE"/>
    <n v="8"/>
    <n v="1"/>
    <n v="8"/>
    <x v="1"/>
    <x v="1"/>
    <d v="2023-02-07T00:00:00"/>
    <x v="0"/>
  </r>
  <r>
    <s v="TXN_3926641"/>
    <s v="CUST_08"/>
    <x v="0"/>
    <s v="Item_1_PAT"/>
    <n v="5"/>
    <n v="5"/>
    <n v="25"/>
    <x v="1"/>
    <x v="1"/>
    <d v="2024-06-07T00:00:00"/>
    <x v="0"/>
  </r>
  <r>
    <s v="TXN_5719635"/>
    <s v="CUST_20"/>
    <x v="5"/>
    <s v="Item_5_FUR"/>
    <n v="11"/>
    <n v="9"/>
    <n v="99"/>
    <x v="0"/>
    <x v="1"/>
    <d v="2024-07-02T00:00:00"/>
    <x v="2"/>
  </r>
  <r>
    <s v="TXN_5667204"/>
    <s v="CUST_07"/>
    <x v="1"/>
    <s v="Item_13_MILK"/>
    <n v="23"/>
    <n v="10"/>
    <n v="230"/>
    <x v="1"/>
    <x v="0"/>
    <d v="2023-10-10T00:00:00"/>
    <x v="2"/>
  </r>
  <r>
    <s v="TXN_7882087"/>
    <s v="CUST_13"/>
    <x v="1"/>
    <s v="Item_24_MILK"/>
    <n v="39.5"/>
    <n v="9"/>
    <n v="355.5"/>
    <x v="2"/>
    <x v="0"/>
    <d v="2024-06-03T00:00:00"/>
    <x v="2"/>
  </r>
  <r>
    <s v="TXN_7905536"/>
    <s v="CUST_14"/>
    <x v="4"/>
    <s v="Item_11_FOOD"/>
    <n v="20"/>
    <n v="10"/>
    <n v="200"/>
    <x v="1"/>
    <x v="0"/>
    <d v="2022-10-16T00:00:00"/>
    <x v="2"/>
  </r>
  <r>
    <s v="TXN_7851596"/>
    <s v="CUST_12"/>
    <x v="6"/>
    <s v="Item_20_EHE"/>
    <n v="33.5"/>
    <n v="2"/>
    <n v="67"/>
    <x v="1"/>
    <x v="1"/>
    <d v="2022-01-05T00:00:00"/>
    <x v="1"/>
  </r>
  <r>
    <s v="TXN_6281965"/>
    <s v="CUST_19"/>
    <x v="3"/>
    <s v="Item_24_BEV"/>
    <n v="39.5"/>
    <n v="1"/>
    <n v="39.5"/>
    <x v="0"/>
    <x v="1"/>
    <d v="2022-03-11T00:00:00"/>
    <x v="1"/>
  </r>
  <r>
    <s v="TXN_8552028"/>
    <s v="CUST_13"/>
    <x v="0"/>
    <m/>
    <n v="38"/>
    <m/>
    <m/>
    <x v="2"/>
    <x v="0"/>
    <d v="2022-01-23T00:00:00"/>
    <x v="0"/>
  </r>
  <r>
    <s v="TXN_4144954"/>
    <s v="CUST_13"/>
    <x v="5"/>
    <s v="Item_24_FUR"/>
    <n v="39.5"/>
    <n v="6"/>
    <n v="237"/>
    <x v="2"/>
    <x v="1"/>
    <d v="2023-06-22T00:00:00"/>
    <x v="2"/>
  </r>
  <r>
    <s v="TXN_1020981"/>
    <s v="CUST_19"/>
    <x v="6"/>
    <s v="Item_15_EHE"/>
    <n v="26"/>
    <n v="2"/>
    <n v="52"/>
    <x v="1"/>
    <x v="1"/>
    <d v="2024-09-25T00:00:00"/>
    <x v="2"/>
  </r>
  <r>
    <s v="TXN_8506676"/>
    <s v="CUST_18"/>
    <x v="4"/>
    <s v="Item_10_FOOD"/>
    <n v="18.5"/>
    <n v="3"/>
    <n v="55.5"/>
    <x v="1"/>
    <x v="0"/>
    <d v="2024-09-19T00:00:00"/>
    <x v="0"/>
  </r>
  <r>
    <s v="TXN_1222397"/>
    <s v="CUST_01"/>
    <x v="6"/>
    <s v="Item_5_EHE"/>
    <n v="11"/>
    <n v="10"/>
    <n v="110"/>
    <x v="2"/>
    <x v="0"/>
    <d v="2023-03-23T00:00:00"/>
    <x v="0"/>
  </r>
  <r>
    <s v="TXN_6278418"/>
    <s v="CUST_05"/>
    <x v="1"/>
    <m/>
    <n v="21.5"/>
    <m/>
    <m/>
    <x v="2"/>
    <x v="0"/>
    <d v="2023-03-21T00:00:00"/>
    <x v="2"/>
  </r>
  <r>
    <s v="TXN_1962487"/>
    <s v="CUST_10"/>
    <x v="1"/>
    <s v="Item_15_MILK"/>
    <n v="26"/>
    <n v="3"/>
    <n v="78"/>
    <x v="2"/>
    <x v="1"/>
    <d v="2024-01-21T00:00:00"/>
    <x v="2"/>
  </r>
  <r>
    <s v="TXN_1821104"/>
    <s v="CUST_22"/>
    <x v="4"/>
    <s v="Item_3_FOOD"/>
    <n v="8"/>
    <n v="1"/>
    <n v="8"/>
    <x v="1"/>
    <x v="1"/>
    <d v="2024-06-08T00:00:00"/>
    <x v="0"/>
  </r>
  <r>
    <s v="TXN_5992097"/>
    <s v="CUST_17"/>
    <x v="0"/>
    <m/>
    <n v="41"/>
    <m/>
    <m/>
    <x v="0"/>
    <x v="1"/>
    <d v="2024-02-13T00:00:00"/>
    <x v="2"/>
  </r>
  <r>
    <s v="TXN_1189728"/>
    <s v="CUST_10"/>
    <x v="4"/>
    <s v="Item_18_FOOD"/>
    <n v="30.5"/>
    <n v="4"/>
    <n v="122"/>
    <x v="2"/>
    <x v="0"/>
    <d v="2023-11-25T00:00:00"/>
    <x v="0"/>
  </r>
  <r>
    <s v="TXN_8852595"/>
    <s v="CUST_20"/>
    <x v="2"/>
    <s v="Item_11_BUT"/>
    <n v="20"/>
    <n v="4"/>
    <n v="80"/>
    <x v="0"/>
    <x v="1"/>
    <d v="2022-04-19T00:00:00"/>
    <x v="1"/>
  </r>
  <r>
    <s v="TXN_5410273"/>
    <s v="CUST_22"/>
    <x v="5"/>
    <s v="Item_7_FUR"/>
    <n v="14"/>
    <n v="7"/>
    <n v="98"/>
    <x v="1"/>
    <x v="0"/>
    <d v="2024-02-06T00:00:00"/>
    <x v="2"/>
  </r>
  <r>
    <s v="TXN_6278864"/>
    <s v="CUST_15"/>
    <x v="4"/>
    <s v="Item_22_FOOD"/>
    <n v="36.5"/>
    <n v="4"/>
    <n v="146"/>
    <x v="2"/>
    <x v="1"/>
    <d v="2024-11-28T00:00:00"/>
    <x v="2"/>
  </r>
  <r>
    <s v="TXN_8411721"/>
    <s v="CUST_08"/>
    <x v="4"/>
    <s v="Item_15_FOOD"/>
    <n v="26"/>
    <n v="7"/>
    <n v="182"/>
    <x v="2"/>
    <x v="0"/>
    <d v="2024-09-15T00:00:00"/>
    <x v="1"/>
  </r>
  <r>
    <s v="TXN_1846459"/>
    <s v="CUST_11"/>
    <x v="3"/>
    <s v="Item_7_BEV"/>
    <n v="14"/>
    <n v="10"/>
    <n v="140"/>
    <x v="2"/>
    <x v="0"/>
    <d v="2024-05-29T00:00:00"/>
    <x v="2"/>
  </r>
  <r>
    <s v="TXN_5595934"/>
    <s v="CUST_08"/>
    <x v="1"/>
    <s v="Item_1_MILK"/>
    <n v="5"/>
    <n v="6"/>
    <n v="30"/>
    <x v="0"/>
    <x v="0"/>
    <d v="2023-02-20T00:00:00"/>
    <x v="0"/>
  </r>
  <r>
    <s v="TXN_5009022"/>
    <s v="CUST_15"/>
    <x v="4"/>
    <s v="Item_7_FOOD"/>
    <n v="14"/>
    <n v="4"/>
    <n v="56"/>
    <x v="0"/>
    <x v="1"/>
    <d v="2024-12-02T00:00:00"/>
    <x v="2"/>
  </r>
  <r>
    <s v="TXN_8321017"/>
    <s v="CUST_02"/>
    <x v="6"/>
    <s v="Item_23_EHE"/>
    <n v="38"/>
    <n v="2"/>
    <n v="76"/>
    <x v="2"/>
    <x v="1"/>
    <d v="2023-01-28T00:00:00"/>
    <x v="0"/>
  </r>
  <r>
    <s v="TXN_9923886"/>
    <s v="CUST_08"/>
    <x v="5"/>
    <s v="Item_11_FUR"/>
    <n v="20"/>
    <n v="7"/>
    <n v="140"/>
    <x v="2"/>
    <x v="0"/>
    <d v="2024-08-08T00:00:00"/>
    <x v="1"/>
  </r>
  <r>
    <s v="TXN_8919975"/>
    <s v="CUST_05"/>
    <x v="1"/>
    <s v="Item_3_MILK"/>
    <n v="8"/>
    <n v="6"/>
    <n v="48"/>
    <x v="1"/>
    <x v="0"/>
    <d v="2023-01-04T00:00:00"/>
    <x v="0"/>
  </r>
  <r>
    <s v="TXN_2085328"/>
    <s v="CUST_18"/>
    <x v="0"/>
    <s v="Item_16_PAT"/>
    <n v="27.5"/>
    <n v="2"/>
    <n v="55"/>
    <x v="0"/>
    <x v="1"/>
    <d v="2023-08-22T00:00:00"/>
    <x v="0"/>
  </r>
  <r>
    <s v="TXN_4525054"/>
    <s v="CUST_04"/>
    <x v="1"/>
    <s v="Item_11_MILK"/>
    <n v="20"/>
    <n v="2"/>
    <n v="40"/>
    <x v="1"/>
    <x v="1"/>
    <d v="2024-07-10T00:00:00"/>
    <x v="2"/>
  </r>
  <r>
    <s v="TXN_2059202"/>
    <s v="CUST_24"/>
    <x v="1"/>
    <s v="Item_3_MILK"/>
    <n v="8"/>
    <n v="3"/>
    <n v="24"/>
    <x v="2"/>
    <x v="1"/>
    <d v="2024-01-20T00:00:00"/>
    <x v="2"/>
  </r>
  <r>
    <s v="TXN_1899145"/>
    <s v="CUST_11"/>
    <x v="2"/>
    <s v="Item_15_BUT"/>
    <n v="26"/>
    <n v="8"/>
    <n v="208"/>
    <x v="2"/>
    <x v="0"/>
    <d v="2022-01-11T00:00:00"/>
    <x v="0"/>
  </r>
  <r>
    <s v="TXN_2761217"/>
    <s v="CUST_14"/>
    <x v="3"/>
    <s v="Item_6_BEV"/>
    <n v="12.5"/>
    <n v="5"/>
    <n v="62.5"/>
    <x v="2"/>
    <x v="1"/>
    <d v="2023-01-30T00:00:00"/>
    <x v="0"/>
  </r>
  <r>
    <s v="TXN_3159241"/>
    <s v="CUST_10"/>
    <x v="6"/>
    <s v="Item_16_EHE"/>
    <n v="27.5"/>
    <n v="6"/>
    <n v="165"/>
    <x v="0"/>
    <x v="1"/>
    <d v="2022-06-13T00:00:00"/>
    <x v="2"/>
  </r>
  <r>
    <s v="TXN_2854455"/>
    <s v="CUST_17"/>
    <x v="4"/>
    <s v="Item_6_FOOD"/>
    <n v="12.5"/>
    <n v="1"/>
    <n v="12.5"/>
    <x v="1"/>
    <x v="0"/>
    <d v="2024-08-02T00:00:00"/>
    <x v="0"/>
  </r>
  <r>
    <s v="TXN_3687567"/>
    <s v="CUST_20"/>
    <x v="6"/>
    <s v="Item_2_EHE"/>
    <n v="6.5"/>
    <n v="3"/>
    <n v="19.5"/>
    <x v="0"/>
    <x v="1"/>
    <d v="2022-04-02T00:00:00"/>
    <x v="0"/>
  </r>
  <r>
    <s v="TXN_6125814"/>
    <s v="CUST_14"/>
    <x v="1"/>
    <s v="Item_11_MILK"/>
    <n v="20"/>
    <n v="4"/>
    <n v="80"/>
    <x v="2"/>
    <x v="1"/>
    <d v="2023-05-28T00:00:00"/>
    <x v="0"/>
  </r>
  <r>
    <s v="TXN_4093697"/>
    <s v="CUST_12"/>
    <x v="3"/>
    <s v="Item_18_BEV"/>
    <n v="30.5"/>
    <n v="7"/>
    <n v="213.5"/>
    <x v="1"/>
    <x v="0"/>
    <d v="2022-02-06T00:00:00"/>
    <x v="0"/>
  </r>
  <r>
    <s v="TXN_4620050"/>
    <s v="CUST_17"/>
    <x v="4"/>
    <s v="Item_8_FOOD"/>
    <n v="15.5"/>
    <n v="5"/>
    <n v="77.5"/>
    <x v="1"/>
    <x v="0"/>
    <d v="2024-07-30T00:00:00"/>
    <x v="1"/>
  </r>
  <r>
    <s v="TXN_4853504"/>
    <s v="CUST_25"/>
    <x v="7"/>
    <s v="Item_21_CEA"/>
    <n v="35"/>
    <n v="6"/>
    <n v="210"/>
    <x v="2"/>
    <x v="1"/>
    <d v="2022-12-01T00:00:00"/>
    <x v="2"/>
  </r>
  <r>
    <s v="TXN_6157163"/>
    <s v="CUST_08"/>
    <x v="6"/>
    <s v="Item_15_EHE"/>
    <n v="26"/>
    <n v="2"/>
    <n v="52"/>
    <x v="1"/>
    <x v="0"/>
    <d v="2023-01-09T00:00:00"/>
    <x v="0"/>
  </r>
  <r>
    <s v="TXN_9850035"/>
    <s v="CUST_21"/>
    <x v="6"/>
    <s v="Item_9_EHE"/>
    <n v="17"/>
    <n v="9"/>
    <n v="153"/>
    <x v="2"/>
    <x v="0"/>
    <d v="2024-10-25T00:00:00"/>
    <x v="1"/>
  </r>
  <r>
    <s v="TXN_4620016"/>
    <s v="CUST_05"/>
    <x v="5"/>
    <s v="Item_12_FUR"/>
    <n v="21.5"/>
    <n v="7"/>
    <n v="150.5"/>
    <x v="1"/>
    <x v="1"/>
    <d v="2023-08-02T00:00:00"/>
    <x v="1"/>
  </r>
  <r>
    <s v="TXN_8303713"/>
    <s v="CUST_14"/>
    <x v="0"/>
    <s v="Item_20_PAT"/>
    <n v="33.5"/>
    <n v="6"/>
    <n v="201"/>
    <x v="2"/>
    <x v="1"/>
    <d v="2022-10-09T00:00:00"/>
    <x v="0"/>
  </r>
  <r>
    <s v="TXN_4215500"/>
    <s v="CUST_09"/>
    <x v="5"/>
    <s v="Item_23_FUR"/>
    <n v="38"/>
    <n v="9"/>
    <n v="342"/>
    <x v="0"/>
    <x v="0"/>
    <d v="2022-12-10T00:00:00"/>
    <x v="1"/>
  </r>
  <r>
    <s v="TXN_1476186"/>
    <s v="CUST_21"/>
    <x v="6"/>
    <s v="Item_21_EHE"/>
    <n v="35"/>
    <n v="6"/>
    <n v="210"/>
    <x v="0"/>
    <x v="1"/>
    <d v="2022-11-18T00:00:00"/>
    <x v="1"/>
  </r>
  <r>
    <s v="TXN_4445795"/>
    <s v="CUST_04"/>
    <x v="1"/>
    <s v="Item_16_MILK"/>
    <n v="27.5"/>
    <n v="6"/>
    <n v="165"/>
    <x v="0"/>
    <x v="1"/>
    <d v="2024-07-20T00:00:00"/>
    <x v="1"/>
  </r>
  <r>
    <s v="TXN_1943990"/>
    <s v="CUST_14"/>
    <x v="2"/>
    <s v="Item_20_BUT"/>
    <n v="33.5"/>
    <n v="3"/>
    <n v="100.5"/>
    <x v="1"/>
    <x v="1"/>
    <d v="2024-03-10T00:00:00"/>
    <x v="2"/>
  </r>
  <r>
    <s v="TXN_3679931"/>
    <s v="CUST_19"/>
    <x v="5"/>
    <s v="Item_16_FUR"/>
    <n v="27.5"/>
    <n v="10"/>
    <n v="275"/>
    <x v="2"/>
    <x v="0"/>
    <d v="2023-05-18T00:00:00"/>
    <x v="2"/>
  </r>
  <r>
    <s v="TXN_8373098"/>
    <s v="CUST_18"/>
    <x v="2"/>
    <m/>
    <m/>
    <n v="7"/>
    <n v="234.5"/>
    <x v="0"/>
    <x v="0"/>
    <d v="2024-04-02T00:00:00"/>
    <x v="2"/>
  </r>
  <r>
    <s v="TXN_3019852"/>
    <s v="CUST_24"/>
    <x v="4"/>
    <s v="Item_20_FOOD"/>
    <n v="33.5"/>
    <n v="4"/>
    <n v="134"/>
    <x v="1"/>
    <x v="0"/>
    <d v="2024-10-19T00:00:00"/>
    <x v="1"/>
  </r>
  <r>
    <s v="TXN_6709663"/>
    <s v="CUST_05"/>
    <x v="4"/>
    <m/>
    <n v="8"/>
    <m/>
    <m/>
    <x v="2"/>
    <x v="0"/>
    <d v="2022-10-23T00:00:00"/>
    <x v="0"/>
  </r>
  <r>
    <s v="TXN_6948452"/>
    <s v="CUST_18"/>
    <x v="6"/>
    <m/>
    <m/>
    <n v="5"/>
    <n v="47.5"/>
    <x v="0"/>
    <x v="1"/>
    <d v="2024-11-05T00:00:00"/>
    <x v="2"/>
  </r>
  <r>
    <s v="TXN_9762811"/>
    <s v="CUST_12"/>
    <x v="0"/>
    <s v="Item_8_PAT"/>
    <n v="15.5"/>
    <n v="3"/>
    <n v="46.5"/>
    <x v="0"/>
    <x v="1"/>
    <d v="2023-09-11T00:00:00"/>
    <x v="0"/>
  </r>
  <r>
    <s v="TXN_1420094"/>
    <s v="CUST_19"/>
    <x v="2"/>
    <s v="Item_6_BUT"/>
    <n v="12.5"/>
    <n v="4"/>
    <n v="50"/>
    <x v="1"/>
    <x v="1"/>
    <d v="2023-01-09T00:00:00"/>
    <x v="2"/>
  </r>
  <r>
    <s v="TXN_7099616"/>
    <s v="CUST_14"/>
    <x v="2"/>
    <s v="Item_7_BUT"/>
    <n v="14"/>
    <n v="2"/>
    <n v="28"/>
    <x v="1"/>
    <x v="0"/>
    <d v="2023-02-26T00:00:00"/>
    <x v="1"/>
  </r>
  <r>
    <s v="TXN_5707886"/>
    <s v="CUST_06"/>
    <x v="3"/>
    <s v="Item_2_BEV"/>
    <n v="6.5"/>
    <n v="10"/>
    <n v="65"/>
    <x v="1"/>
    <x v="0"/>
    <d v="2022-05-12T00:00:00"/>
    <x v="1"/>
  </r>
  <r>
    <s v="TXN_8837607"/>
    <s v="CUST_15"/>
    <x v="4"/>
    <s v="Item_25_FOOD"/>
    <n v="41"/>
    <n v="10"/>
    <n v="410"/>
    <x v="2"/>
    <x v="0"/>
    <d v="2022-11-05T00:00:00"/>
    <x v="2"/>
  </r>
  <r>
    <s v="TXN_9750057"/>
    <s v="CUST_18"/>
    <x v="0"/>
    <s v="Item_1_PAT"/>
    <n v="5"/>
    <n v="10"/>
    <n v="50"/>
    <x v="1"/>
    <x v="1"/>
    <d v="2024-06-05T00:00:00"/>
    <x v="1"/>
  </r>
  <r>
    <s v="TXN_3518477"/>
    <s v="CUST_20"/>
    <x v="0"/>
    <s v="Item_3_PAT"/>
    <n v="8"/>
    <n v="8"/>
    <n v="64"/>
    <x v="2"/>
    <x v="0"/>
    <d v="2022-03-14T00:00:00"/>
    <x v="1"/>
  </r>
  <r>
    <s v="TXN_2109847"/>
    <s v="CUST_21"/>
    <x v="7"/>
    <s v="Item_10_CEA"/>
    <n v="18.5"/>
    <n v="1"/>
    <n v="18.5"/>
    <x v="0"/>
    <x v="1"/>
    <d v="2024-12-25T00:00:00"/>
    <x v="0"/>
  </r>
  <r>
    <s v="TXN_8283969"/>
    <s v="CUST_24"/>
    <x v="4"/>
    <s v="Item_13_FOOD"/>
    <n v="23"/>
    <n v="4"/>
    <n v="92"/>
    <x v="2"/>
    <x v="1"/>
    <d v="2024-06-08T00:00:00"/>
    <x v="2"/>
  </r>
  <r>
    <s v="TXN_4393198"/>
    <s v="CUST_05"/>
    <x v="6"/>
    <s v="Item_6_EHE"/>
    <n v="12.5"/>
    <n v="5"/>
    <n v="62.5"/>
    <x v="2"/>
    <x v="0"/>
    <d v="2023-08-02T00:00:00"/>
    <x v="1"/>
  </r>
  <r>
    <s v="TXN_9735326"/>
    <s v="CUST_02"/>
    <x v="4"/>
    <s v="Item_22_FOOD"/>
    <n v="36.5"/>
    <n v="4"/>
    <n v="146"/>
    <x v="0"/>
    <x v="1"/>
    <d v="2025-01-11T00:00:00"/>
    <x v="1"/>
  </r>
  <r>
    <s v="TXN_8252120"/>
    <s v="CUST_03"/>
    <x v="1"/>
    <s v="Item_18_MILK"/>
    <n v="30.5"/>
    <n v="4"/>
    <n v="122"/>
    <x v="1"/>
    <x v="1"/>
    <d v="2023-01-02T00:00:00"/>
    <x v="2"/>
  </r>
  <r>
    <s v="TXN_7505689"/>
    <s v="CUST_12"/>
    <x v="5"/>
    <s v="Item_5_FUR"/>
    <n v="11"/>
    <n v="4"/>
    <n v="44"/>
    <x v="1"/>
    <x v="0"/>
    <d v="2023-04-15T00:00:00"/>
    <x v="1"/>
  </r>
  <r>
    <s v="TXN_8444157"/>
    <s v="CUST_11"/>
    <x v="0"/>
    <m/>
    <n v="9.5"/>
    <m/>
    <m/>
    <x v="0"/>
    <x v="0"/>
    <d v="2023-07-17T00:00:00"/>
    <x v="1"/>
  </r>
  <r>
    <s v="TXN_1854833"/>
    <s v="CUST_05"/>
    <x v="7"/>
    <s v="Item_15_CEA"/>
    <n v="26"/>
    <n v="9"/>
    <n v="234"/>
    <x v="1"/>
    <x v="1"/>
    <d v="2023-04-24T00:00:00"/>
    <x v="1"/>
  </r>
  <r>
    <s v="TXN_4563647"/>
    <s v="CUST_20"/>
    <x v="6"/>
    <s v="Item_13_EHE"/>
    <n v="23"/>
    <n v="6"/>
    <n v="138"/>
    <x v="1"/>
    <x v="0"/>
    <d v="2023-06-07T00:00:00"/>
    <x v="2"/>
  </r>
  <r>
    <s v="TXN_7753152"/>
    <s v="CUST_10"/>
    <x v="5"/>
    <s v="Item_25_FUR"/>
    <n v="41"/>
    <n v="8"/>
    <n v="328"/>
    <x v="2"/>
    <x v="1"/>
    <d v="2024-05-20T00:00:00"/>
    <x v="0"/>
  </r>
  <r>
    <s v="TXN_1874387"/>
    <s v="CUST_12"/>
    <x v="6"/>
    <s v="Item_13_EHE"/>
    <n v="23"/>
    <n v="10"/>
    <n v="230"/>
    <x v="0"/>
    <x v="1"/>
    <d v="2024-12-04T00:00:00"/>
    <x v="2"/>
  </r>
  <r>
    <s v="TXN_5972272"/>
    <s v="CUST_09"/>
    <x v="3"/>
    <s v="Item_2_BEV"/>
    <n v="6.5"/>
    <n v="6"/>
    <n v="39"/>
    <x v="0"/>
    <x v="1"/>
    <d v="2022-07-10T00:00:00"/>
    <x v="1"/>
  </r>
  <r>
    <s v="TXN_5460852"/>
    <s v="CUST_21"/>
    <x v="2"/>
    <s v="Item_12_BUT"/>
    <n v="21.5"/>
    <n v="5"/>
    <n v="107.5"/>
    <x v="0"/>
    <x v="1"/>
    <d v="2024-02-09T00:00:00"/>
    <x v="2"/>
  </r>
  <r>
    <s v="TXN_8690631"/>
    <s v="CUST_09"/>
    <x v="4"/>
    <s v="Item_11_FOOD"/>
    <n v="20"/>
    <n v="6"/>
    <n v="120"/>
    <x v="0"/>
    <x v="1"/>
    <d v="2024-03-03T00:00:00"/>
    <x v="2"/>
  </r>
  <r>
    <s v="TXN_7597576"/>
    <s v="CUST_10"/>
    <x v="2"/>
    <s v="Item_23_BUT"/>
    <n v="38"/>
    <n v="6"/>
    <n v="228"/>
    <x v="0"/>
    <x v="0"/>
    <d v="2022-09-17T00:00:00"/>
    <x v="2"/>
  </r>
  <r>
    <s v="TXN_3311484"/>
    <s v="CUST_16"/>
    <x v="3"/>
    <s v="Item_8_BEV"/>
    <n v="15.5"/>
    <n v="3"/>
    <n v="46.5"/>
    <x v="2"/>
    <x v="0"/>
    <d v="2022-08-13T00:00:00"/>
    <x v="1"/>
  </r>
  <r>
    <s v="TXN_4004092"/>
    <s v="CUST_15"/>
    <x v="1"/>
    <s v="Item_4_MILK"/>
    <n v="9.5"/>
    <n v="3"/>
    <n v="28.5"/>
    <x v="0"/>
    <x v="0"/>
    <d v="2022-10-07T00:00:00"/>
    <x v="0"/>
  </r>
  <r>
    <s v="TXN_3676551"/>
    <s v="CUST_20"/>
    <x v="5"/>
    <s v="Item_2_FUR"/>
    <n v="6.5"/>
    <n v="8"/>
    <n v="52"/>
    <x v="0"/>
    <x v="1"/>
    <d v="2022-10-02T00:00:00"/>
    <x v="0"/>
  </r>
  <r>
    <s v="TXN_1767448"/>
    <s v="CUST_07"/>
    <x v="3"/>
    <s v="Item_25_BEV"/>
    <n v="41"/>
    <n v="3"/>
    <n v="123"/>
    <x v="2"/>
    <x v="0"/>
    <d v="2024-11-18T00:00:00"/>
    <x v="0"/>
  </r>
  <r>
    <s v="TXN_7804296"/>
    <s v="CUST_09"/>
    <x v="2"/>
    <s v="Item_20_BUT"/>
    <n v="33.5"/>
    <n v="3"/>
    <n v="100.5"/>
    <x v="2"/>
    <x v="0"/>
    <d v="2024-07-11T00:00:00"/>
    <x v="1"/>
  </r>
  <r>
    <s v="TXN_8024224"/>
    <s v="CUST_25"/>
    <x v="6"/>
    <s v="Item_8_EHE"/>
    <n v="15.5"/>
    <n v="6"/>
    <n v="93"/>
    <x v="1"/>
    <x v="1"/>
    <d v="2024-03-07T00:00:00"/>
    <x v="1"/>
  </r>
  <r>
    <s v="TXN_5830623"/>
    <s v="CUST_03"/>
    <x v="7"/>
    <s v="Item_25_CEA"/>
    <n v="41"/>
    <n v="5"/>
    <n v="205"/>
    <x v="0"/>
    <x v="0"/>
    <d v="2024-09-29T00:00:00"/>
    <x v="1"/>
  </r>
  <r>
    <s v="TXN_2669806"/>
    <s v="CUST_22"/>
    <x v="2"/>
    <s v="Item_4_BUT"/>
    <n v="9.5"/>
    <n v="9"/>
    <n v="85.5"/>
    <x v="2"/>
    <x v="1"/>
    <d v="2022-01-19T00:00:00"/>
    <x v="2"/>
  </r>
  <r>
    <s v="TXN_6938910"/>
    <s v="CUST_06"/>
    <x v="5"/>
    <s v="Item_7_FUR"/>
    <n v="14"/>
    <n v="4"/>
    <n v="56"/>
    <x v="1"/>
    <x v="1"/>
    <d v="2023-08-02T00:00:00"/>
    <x v="0"/>
  </r>
  <r>
    <s v="TXN_5275219"/>
    <s v="CUST_06"/>
    <x v="7"/>
    <s v="Item_21_CEA"/>
    <n v="35"/>
    <n v="5"/>
    <n v="175"/>
    <x v="0"/>
    <x v="1"/>
    <d v="2024-08-26T00:00:00"/>
    <x v="0"/>
  </r>
  <r>
    <s v="TXN_6342314"/>
    <s v="CUST_25"/>
    <x v="0"/>
    <s v="Item_19_PAT"/>
    <n v="32"/>
    <n v="7"/>
    <n v="224"/>
    <x v="0"/>
    <x v="0"/>
    <d v="2023-05-27T00:00:00"/>
    <x v="0"/>
  </r>
  <r>
    <s v="TXN_1502529"/>
    <s v="CUST_01"/>
    <x v="1"/>
    <s v="Item_20_MILK"/>
    <n v="33.5"/>
    <n v="2"/>
    <n v="67"/>
    <x v="1"/>
    <x v="0"/>
    <d v="2024-02-24T00:00:00"/>
    <x v="0"/>
  </r>
  <r>
    <s v="TXN_2388264"/>
    <s v="CUST_17"/>
    <x v="1"/>
    <s v="Item_16_MILK"/>
    <n v="27.5"/>
    <n v="10"/>
    <n v="275"/>
    <x v="1"/>
    <x v="1"/>
    <d v="2022-11-16T00:00:00"/>
    <x v="1"/>
  </r>
  <r>
    <s v="TXN_4671556"/>
    <s v="CUST_06"/>
    <x v="4"/>
    <m/>
    <m/>
    <n v="3"/>
    <n v="51"/>
    <x v="2"/>
    <x v="1"/>
    <d v="2022-09-13T00:00:00"/>
    <x v="1"/>
  </r>
  <r>
    <s v="TXN_8454270"/>
    <s v="CUST_01"/>
    <x v="7"/>
    <s v="Item_5_CEA"/>
    <n v="11"/>
    <n v="10"/>
    <n v="110"/>
    <x v="2"/>
    <x v="0"/>
    <d v="2024-09-13T00:00:00"/>
    <x v="1"/>
  </r>
  <r>
    <s v="TXN_4036266"/>
    <s v="CUST_05"/>
    <x v="2"/>
    <s v="Item_15_BUT"/>
    <n v="26"/>
    <n v="10"/>
    <n v="260"/>
    <x v="1"/>
    <x v="1"/>
    <d v="2024-06-27T00:00:00"/>
    <x v="1"/>
  </r>
  <r>
    <s v="TXN_6866868"/>
    <s v="CUST_25"/>
    <x v="3"/>
    <s v="Item_20_BEV"/>
    <n v="33.5"/>
    <n v="10"/>
    <n v="335"/>
    <x v="0"/>
    <x v="0"/>
    <d v="2023-01-16T00:00:00"/>
    <x v="2"/>
  </r>
  <r>
    <s v="TXN_8199043"/>
    <s v="CUST_22"/>
    <x v="3"/>
    <s v="Item_4_BEV"/>
    <n v="9.5"/>
    <n v="3"/>
    <n v="28.5"/>
    <x v="1"/>
    <x v="1"/>
    <d v="2024-02-11T00:00:00"/>
    <x v="1"/>
  </r>
  <r>
    <s v="TXN_6474195"/>
    <s v="CUST_16"/>
    <x v="6"/>
    <s v="Item_4_EHE"/>
    <n v="9.5"/>
    <n v="1"/>
    <n v="9.5"/>
    <x v="0"/>
    <x v="0"/>
    <d v="2024-07-16T00:00:00"/>
    <x v="1"/>
  </r>
  <r>
    <s v="TXN_4689441"/>
    <s v="CUST_11"/>
    <x v="2"/>
    <s v="Item_5_BUT"/>
    <n v="11"/>
    <n v="10"/>
    <n v="110"/>
    <x v="0"/>
    <x v="0"/>
    <d v="2023-06-02T00:00:00"/>
    <x v="1"/>
  </r>
  <r>
    <s v="TXN_2594117"/>
    <s v="CUST_10"/>
    <x v="4"/>
    <s v="Item_17_FOOD"/>
    <n v="29"/>
    <n v="4"/>
    <n v="116"/>
    <x v="1"/>
    <x v="1"/>
    <d v="2024-08-31T00:00:00"/>
    <x v="0"/>
  </r>
  <r>
    <s v="TXN_8961982"/>
    <s v="CUST_25"/>
    <x v="2"/>
    <s v="Item_20_BUT"/>
    <n v="33.5"/>
    <n v="6"/>
    <n v="201"/>
    <x v="1"/>
    <x v="1"/>
    <d v="2022-11-02T00:00:00"/>
    <x v="1"/>
  </r>
  <r>
    <s v="TXN_4351750"/>
    <s v="CUST_12"/>
    <x v="4"/>
    <s v="Item_19_FOOD"/>
    <n v="32"/>
    <n v="4"/>
    <n v="128"/>
    <x v="2"/>
    <x v="1"/>
    <d v="2022-11-04T00:00:00"/>
    <x v="0"/>
  </r>
  <r>
    <s v="TXN_8180871"/>
    <s v="CUST_20"/>
    <x v="3"/>
    <s v="Item_12_BEV"/>
    <n v="21.5"/>
    <n v="3"/>
    <n v="64.5"/>
    <x v="1"/>
    <x v="0"/>
    <d v="2023-02-01T00:00:00"/>
    <x v="0"/>
  </r>
  <r>
    <s v="TXN_7079048"/>
    <s v="CUST_14"/>
    <x v="4"/>
    <s v="Item_6_FOOD"/>
    <n v="12.5"/>
    <n v="10"/>
    <n v="125"/>
    <x v="0"/>
    <x v="1"/>
    <d v="2024-10-10T00:00:00"/>
    <x v="0"/>
  </r>
  <r>
    <s v="TXN_3523660"/>
    <s v="CUST_10"/>
    <x v="0"/>
    <s v="Item_15_PAT"/>
    <n v="26"/>
    <n v="2"/>
    <n v="52"/>
    <x v="2"/>
    <x v="0"/>
    <d v="2022-05-13T00:00:00"/>
    <x v="2"/>
  </r>
  <r>
    <s v="TXN_8883302"/>
    <s v="CUST_23"/>
    <x v="4"/>
    <s v="Item_23_FOOD"/>
    <n v="38"/>
    <n v="2"/>
    <n v="76"/>
    <x v="2"/>
    <x v="1"/>
    <d v="2023-08-06T00:00:00"/>
    <x v="1"/>
  </r>
  <r>
    <s v="TXN_4921672"/>
    <s v="CUST_21"/>
    <x v="5"/>
    <s v="Item_23_FUR"/>
    <n v="38"/>
    <n v="4"/>
    <n v="152"/>
    <x v="0"/>
    <x v="0"/>
    <d v="2023-11-23T00:00:00"/>
    <x v="2"/>
  </r>
  <r>
    <s v="TXN_5837003"/>
    <s v="CUST_19"/>
    <x v="1"/>
    <s v="Item_22_MILK"/>
    <n v="36.5"/>
    <n v="2"/>
    <n v="73"/>
    <x v="1"/>
    <x v="0"/>
    <d v="2024-07-19T00:00:00"/>
    <x v="0"/>
  </r>
  <r>
    <s v="TXN_6181011"/>
    <s v="CUST_24"/>
    <x v="1"/>
    <s v="Item_17_MILK"/>
    <n v="29"/>
    <n v="8"/>
    <n v="232"/>
    <x v="0"/>
    <x v="0"/>
    <d v="2022-09-27T00:00:00"/>
    <x v="1"/>
  </r>
  <r>
    <s v="TXN_7088185"/>
    <s v="CUST_01"/>
    <x v="3"/>
    <s v="Item_17_BEV"/>
    <n v="29"/>
    <n v="4"/>
    <n v="116"/>
    <x v="0"/>
    <x v="0"/>
    <d v="2024-07-15T00:00:00"/>
    <x v="2"/>
  </r>
  <r>
    <s v="TXN_7162597"/>
    <s v="CUST_08"/>
    <x v="2"/>
    <s v="Item_23_BUT"/>
    <n v="38"/>
    <n v="1"/>
    <n v="38"/>
    <x v="0"/>
    <x v="0"/>
    <d v="2022-03-27T00:00:00"/>
    <x v="1"/>
  </r>
  <r>
    <s v="TXN_9175988"/>
    <s v="CUST_15"/>
    <x v="2"/>
    <s v="Item_7_BUT"/>
    <n v="14"/>
    <n v="5"/>
    <n v="70"/>
    <x v="0"/>
    <x v="0"/>
    <d v="2023-06-02T00:00:00"/>
    <x v="0"/>
  </r>
  <r>
    <s v="TXN_6730547"/>
    <s v="CUST_18"/>
    <x v="2"/>
    <m/>
    <m/>
    <n v="2"/>
    <n v="40"/>
    <x v="1"/>
    <x v="0"/>
    <d v="2024-01-17T00:00:00"/>
    <x v="0"/>
  </r>
  <r>
    <s v="TXN_6651579"/>
    <s v="CUST_02"/>
    <x v="5"/>
    <s v="Item_5_FUR"/>
    <n v="11"/>
    <n v="8"/>
    <n v="88"/>
    <x v="1"/>
    <x v="0"/>
    <d v="2024-10-16T00:00:00"/>
    <x v="0"/>
  </r>
  <r>
    <s v="TXN_9790107"/>
    <s v="CUST_24"/>
    <x v="0"/>
    <s v="Item_12_PAT"/>
    <n v="21.5"/>
    <n v="3"/>
    <n v="64.5"/>
    <x v="1"/>
    <x v="0"/>
    <d v="2022-06-06T00:00:00"/>
    <x v="2"/>
  </r>
  <r>
    <s v="TXN_2848766"/>
    <s v="CUST_12"/>
    <x v="2"/>
    <s v="Item_16_BUT"/>
    <n v="27.5"/>
    <n v="6"/>
    <n v="165"/>
    <x v="0"/>
    <x v="1"/>
    <d v="2022-05-02T00:00:00"/>
    <x v="0"/>
  </r>
  <r>
    <s v="TXN_8963866"/>
    <s v="CUST_07"/>
    <x v="1"/>
    <m/>
    <n v="20"/>
    <m/>
    <m/>
    <x v="1"/>
    <x v="0"/>
    <d v="2022-12-09T00:00:00"/>
    <x v="1"/>
  </r>
  <r>
    <s v="TXN_4949721"/>
    <s v="CUST_08"/>
    <x v="7"/>
    <m/>
    <n v="23"/>
    <m/>
    <m/>
    <x v="1"/>
    <x v="1"/>
    <d v="2022-04-28T00:00:00"/>
    <x v="0"/>
  </r>
  <r>
    <s v="TXN_6213892"/>
    <s v="CUST_12"/>
    <x v="4"/>
    <s v="Item_20_FOOD"/>
    <n v="33.5"/>
    <n v="8"/>
    <n v="268"/>
    <x v="2"/>
    <x v="1"/>
    <d v="2022-09-15T00:00:00"/>
    <x v="0"/>
  </r>
  <r>
    <s v="TXN_2869481"/>
    <s v="CUST_18"/>
    <x v="3"/>
    <s v="Item_9_BEV"/>
    <n v="17"/>
    <n v="2"/>
    <n v="34"/>
    <x v="1"/>
    <x v="1"/>
    <d v="2024-10-28T00:00:00"/>
    <x v="1"/>
  </r>
  <r>
    <s v="TXN_7498911"/>
    <s v="CUST_08"/>
    <x v="4"/>
    <s v="Item_4_FOOD"/>
    <n v="9.5"/>
    <n v="5"/>
    <n v="47.5"/>
    <x v="0"/>
    <x v="1"/>
    <d v="2022-02-11T00:00:00"/>
    <x v="0"/>
  </r>
  <r>
    <s v="TXN_3792920"/>
    <s v="CUST_17"/>
    <x v="7"/>
    <s v="Item_8_CEA"/>
    <n v="15.5"/>
    <n v="5"/>
    <n v="77.5"/>
    <x v="2"/>
    <x v="1"/>
    <d v="2024-03-08T00:00:00"/>
    <x v="0"/>
  </r>
  <r>
    <s v="TXN_5562705"/>
    <s v="CUST_02"/>
    <x v="1"/>
    <s v="Item_6_MILK"/>
    <n v="12.5"/>
    <n v="1"/>
    <n v="12.5"/>
    <x v="2"/>
    <x v="0"/>
    <d v="2022-07-21T00:00:00"/>
    <x v="0"/>
  </r>
  <r>
    <s v="TXN_8357441"/>
    <s v="CUST_12"/>
    <x v="4"/>
    <s v="Item_4_FOOD"/>
    <n v="9.5"/>
    <n v="9"/>
    <n v="85.5"/>
    <x v="2"/>
    <x v="1"/>
    <d v="2022-06-12T00:00:00"/>
    <x v="0"/>
  </r>
  <r>
    <s v="TXN_1795312"/>
    <s v="CUST_20"/>
    <x v="6"/>
    <s v="Item_6_EHE"/>
    <n v="12.5"/>
    <n v="7"/>
    <n v="87.5"/>
    <x v="1"/>
    <x v="0"/>
    <d v="2024-01-13T00:00:00"/>
    <x v="0"/>
  </r>
  <r>
    <s v="TXN_6272504"/>
    <s v="CUST_14"/>
    <x v="5"/>
    <m/>
    <n v="15.5"/>
    <m/>
    <m/>
    <x v="0"/>
    <x v="1"/>
    <d v="2023-02-28T00:00:00"/>
    <x v="2"/>
  </r>
  <r>
    <s v="TXN_9861733"/>
    <s v="CUST_08"/>
    <x v="3"/>
    <s v="Item_18_BEV"/>
    <n v="30.5"/>
    <n v="1"/>
    <n v="30.5"/>
    <x v="1"/>
    <x v="0"/>
    <d v="2022-03-04T00:00:00"/>
    <x v="2"/>
  </r>
  <r>
    <s v="TXN_2326393"/>
    <s v="CUST_07"/>
    <x v="4"/>
    <s v="Item_4_FOOD"/>
    <n v="9.5"/>
    <n v="6"/>
    <n v="57"/>
    <x v="0"/>
    <x v="0"/>
    <d v="2022-02-24T00:00:00"/>
    <x v="0"/>
  </r>
  <r>
    <s v="TXN_2154714"/>
    <s v="CUST_21"/>
    <x v="5"/>
    <s v="Item_15_FUR"/>
    <n v="26"/>
    <n v="2"/>
    <n v="52"/>
    <x v="1"/>
    <x v="1"/>
    <d v="2025-01-15T00:00:00"/>
    <x v="2"/>
  </r>
  <r>
    <s v="TXN_7110396"/>
    <s v="CUST_18"/>
    <x v="2"/>
    <s v="Item_20_BUT"/>
    <n v="33.5"/>
    <n v="7"/>
    <n v="234.5"/>
    <x v="2"/>
    <x v="0"/>
    <d v="2022-09-04T00:00:00"/>
    <x v="1"/>
  </r>
  <r>
    <s v="TXN_8463040"/>
    <s v="CUST_16"/>
    <x v="1"/>
    <s v="Item_19_MILK"/>
    <n v="32"/>
    <n v="8"/>
    <n v="256"/>
    <x v="0"/>
    <x v="1"/>
    <d v="2022-12-11T00:00:00"/>
    <x v="0"/>
  </r>
  <r>
    <s v="TXN_2536386"/>
    <s v="CUST_24"/>
    <x v="0"/>
    <s v="Item_11_PAT"/>
    <n v="20"/>
    <n v="3"/>
    <n v="60"/>
    <x v="2"/>
    <x v="1"/>
    <d v="2024-01-31T00:00:00"/>
    <x v="0"/>
  </r>
  <r>
    <s v="TXN_6219185"/>
    <s v="CUST_10"/>
    <x v="0"/>
    <s v="Item_7_PAT"/>
    <n v="14"/>
    <n v="6"/>
    <n v="84"/>
    <x v="2"/>
    <x v="1"/>
    <d v="2022-12-03T00:00:00"/>
    <x v="1"/>
  </r>
  <r>
    <s v="TXN_6414764"/>
    <s v="CUST_08"/>
    <x v="6"/>
    <s v="Item_8_EHE"/>
    <n v="15.5"/>
    <n v="3"/>
    <n v="46.5"/>
    <x v="2"/>
    <x v="0"/>
    <d v="2022-09-08T00:00:00"/>
    <x v="1"/>
  </r>
  <r>
    <s v="TXN_4492875"/>
    <s v="CUST_16"/>
    <x v="1"/>
    <s v="Item_19_MILK"/>
    <n v="32"/>
    <n v="10"/>
    <n v="320"/>
    <x v="1"/>
    <x v="1"/>
    <d v="2024-12-03T00:00:00"/>
    <x v="0"/>
  </r>
  <r>
    <s v="TXN_6241258"/>
    <s v="CUST_19"/>
    <x v="2"/>
    <s v="Item_3_BUT"/>
    <n v="8"/>
    <n v="4"/>
    <n v="32"/>
    <x v="1"/>
    <x v="1"/>
    <d v="2024-07-27T00:00:00"/>
    <x v="0"/>
  </r>
  <r>
    <s v="TXN_9110626"/>
    <s v="CUST_25"/>
    <x v="6"/>
    <s v="Item_22_EHE"/>
    <n v="36.5"/>
    <n v="6"/>
    <n v="219"/>
    <x v="2"/>
    <x v="0"/>
    <d v="2024-09-22T00:00:00"/>
    <x v="0"/>
  </r>
  <r>
    <s v="TXN_2474922"/>
    <s v="CUST_17"/>
    <x v="0"/>
    <s v="Item_17_PAT"/>
    <n v="29"/>
    <n v="1"/>
    <n v="29"/>
    <x v="0"/>
    <x v="0"/>
    <d v="2022-09-24T00:00:00"/>
    <x v="1"/>
  </r>
  <r>
    <s v="TXN_8644182"/>
    <s v="CUST_09"/>
    <x v="6"/>
    <s v="Item_11_EHE"/>
    <n v="20"/>
    <n v="1"/>
    <n v="20"/>
    <x v="1"/>
    <x v="0"/>
    <d v="2024-08-03T00:00:00"/>
    <x v="0"/>
  </r>
  <r>
    <s v="TXN_4550414"/>
    <s v="CUST_05"/>
    <x v="1"/>
    <s v="Item_8_MILK"/>
    <n v="15.5"/>
    <n v="10"/>
    <n v="155"/>
    <x v="2"/>
    <x v="0"/>
    <d v="2022-05-16T00:00:00"/>
    <x v="0"/>
  </r>
  <r>
    <s v="TXN_5485829"/>
    <s v="CUST_17"/>
    <x v="7"/>
    <s v="Item_25_CEA"/>
    <n v="41"/>
    <n v="8"/>
    <n v="328"/>
    <x v="0"/>
    <x v="0"/>
    <d v="2023-05-21T00:00:00"/>
    <x v="1"/>
  </r>
  <r>
    <s v="TXN_9739067"/>
    <s v="CUST_20"/>
    <x v="4"/>
    <s v="Item_18_FOOD"/>
    <n v="30.5"/>
    <n v="10"/>
    <n v="305"/>
    <x v="2"/>
    <x v="0"/>
    <d v="2022-10-18T00:00:00"/>
    <x v="0"/>
  </r>
  <r>
    <s v="TXN_9416158"/>
    <s v="CUST_24"/>
    <x v="2"/>
    <m/>
    <m/>
    <n v="2"/>
    <n v="25"/>
    <x v="2"/>
    <x v="1"/>
    <d v="2023-01-27T00:00:00"/>
    <x v="1"/>
  </r>
  <r>
    <s v="TXN_4304514"/>
    <s v="CUST_10"/>
    <x v="5"/>
    <s v="Item_3_FUR"/>
    <n v="8"/>
    <n v="8"/>
    <n v="64"/>
    <x v="2"/>
    <x v="0"/>
    <d v="2022-03-31T00:00:00"/>
    <x v="1"/>
  </r>
  <r>
    <s v="TXN_9008414"/>
    <s v="CUST_23"/>
    <x v="6"/>
    <s v="Item_19_EHE"/>
    <n v="32"/>
    <n v="2"/>
    <n v="64"/>
    <x v="2"/>
    <x v="0"/>
    <d v="2022-06-05T00:00:00"/>
    <x v="0"/>
  </r>
  <r>
    <s v="TXN_9911488"/>
    <s v="CUST_25"/>
    <x v="6"/>
    <s v="Item_1_EHE"/>
    <n v="5"/>
    <n v="1"/>
    <n v="5"/>
    <x v="0"/>
    <x v="0"/>
    <d v="2024-09-02T00:00:00"/>
    <x v="1"/>
  </r>
  <r>
    <s v="TXN_1881857"/>
    <s v="CUST_04"/>
    <x v="1"/>
    <s v="Item_3_MILK"/>
    <n v="8"/>
    <n v="5"/>
    <n v="40"/>
    <x v="1"/>
    <x v="0"/>
    <d v="2024-12-20T00:00:00"/>
    <x v="0"/>
  </r>
  <r>
    <s v="TXN_5744175"/>
    <s v="CUST_21"/>
    <x v="6"/>
    <s v="Item_25_EHE"/>
    <n v="41"/>
    <n v="8"/>
    <n v="328"/>
    <x v="0"/>
    <x v="1"/>
    <d v="2022-07-28T00:00:00"/>
    <x v="0"/>
  </r>
  <r>
    <s v="TXN_2686357"/>
    <s v="CUST_07"/>
    <x v="3"/>
    <s v="Item_4_BEV"/>
    <n v="9.5"/>
    <n v="3"/>
    <n v="28.5"/>
    <x v="2"/>
    <x v="1"/>
    <d v="2022-04-24T00:00:00"/>
    <x v="0"/>
  </r>
  <r>
    <s v="TXN_4171929"/>
    <s v="CUST_03"/>
    <x v="4"/>
    <s v="Item_10_FOOD"/>
    <n v="18.5"/>
    <n v="1"/>
    <n v="18.5"/>
    <x v="1"/>
    <x v="0"/>
    <d v="2024-05-30T00:00:00"/>
    <x v="2"/>
  </r>
  <r>
    <s v="TXN_9200603"/>
    <s v="CUST_08"/>
    <x v="3"/>
    <s v="Item_21_BEV"/>
    <n v="35"/>
    <n v="8"/>
    <n v="280"/>
    <x v="0"/>
    <x v="1"/>
    <d v="2022-12-11T00:00:00"/>
    <x v="0"/>
  </r>
  <r>
    <s v="TXN_6115982"/>
    <s v="CUST_25"/>
    <x v="0"/>
    <s v="Item_1_PAT"/>
    <n v="5"/>
    <n v="1"/>
    <n v="5"/>
    <x v="2"/>
    <x v="0"/>
    <d v="2023-05-14T00:00:00"/>
    <x v="2"/>
  </r>
  <r>
    <s v="TXN_7594907"/>
    <s v="CUST_01"/>
    <x v="1"/>
    <s v="Item_4_MILK"/>
    <n v="9.5"/>
    <n v="4"/>
    <n v="38"/>
    <x v="1"/>
    <x v="0"/>
    <d v="2024-03-24T00:00:00"/>
    <x v="2"/>
  </r>
  <r>
    <s v="TXN_9933537"/>
    <s v="CUST_02"/>
    <x v="5"/>
    <s v="Item_19_FUR"/>
    <n v="32"/>
    <n v="1"/>
    <n v="32"/>
    <x v="0"/>
    <x v="0"/>
    <d v="2022-04-13T00:00:00"/>
    <x v="2"/>
  </r>
  <r>
    <s v="TXN_7302842"/>
    <s v="CUST_15"/>
    <x v="2"/>
    <m/>
    <m/>
    <n v="10"/>
    <n v="80"/>
    <x v="0"/>
    <x v="0"/>
    <d v="2024-11-05T00:00:00"/>
    <x v="2"/>
  </r>
  <r>
    <s v="TXN_1589489"/>
    <s v="CUST_01"/>
    <x v="5"/>
    <s v="Item_11_FUR"/>
    <n v="20"/>
    <n v="3"/>
    <n v="60"/>
    <x v="0"/>
    <x v="1"/>
    <d v="2023-05-18T00:00:00"/>
    <x v="1"/>
  </r>
  <r>
    <s v="TXN_4901231"/>
    <s v="CUST_13"/>
    <x v="1"/>
    <s v="Item_22_MILK"/>
    <n v="36.5"/>
    <n v="9"/>
    <n v="328.5"/>
    <x v="2"/>
    <x v="0"/>
    <d v="2023-02-02T00:00:00"/>
    <x v="0"/>
  </r>
  <r>
    <s v="TXN_8241373"/>
    <s v="CUST_09"/>
    <x v="4"/>
    <s v="Item_17_FOOD"/>
    <n v="29"/>
    <n v="5"/>
    <n v="145"/>
    <x v="2"/>
    <x v="1"/>
    <d v="2024-03-26T00:00:00"/>
    <x v="2"/>
  </r>
  <r>
    <s v="TXN_8430438"/>
    <s v="CUST_18"/>
    <x v="5"/>
    <s v="Item_15_FUR"/>
    <n v="26"/>
    <n v="1"/>
    <n v="26"/>
    <x v="2"/>
    <x v="1"/>
    <d v="2025-01-14T00:00:00"/>
    <x v="0"/>
  </r>
  <r>
    <s v="TXN_9268865"/>
    <s v="CUST_10"/>
    <x v="2"/>
    <s v="Item_15_BUT"/>
    <n v="26"/>
    <n v="10"/>
    <n v="260"/>
    <x v="0"/>
    <x v="1"/>
    <d v="2023-06-07T00:00:00"/>
    <x v="1"/>
  </r>
  <r>
    <s v="TXN_1164094"/>
    <s v="CUST_09"/>
    <x v="0"/>
    <m/>
    <m/>
    <n v="3"/>
    <n v="33"/>
    <x v="0"/>
    <x v="1"/>
    <d v="2024-07-29T00:00:00"/>
    <x v="2"/>
  </r>
  <r>
    <s v="TXN_6429558"/>
    <s v="CUST_05"/>
    <x v="3"/>
    <s v="Item_5_BEV"/>
    <n v="11"/>
    <n v="8"/>
    <n v="88"/>
    <x v="2"/>
    <x v="0"/>
    <d v="2024-02-18T00:00:00"/>
    <x v="0"/>
  </r>
  <r>
    <s v="TXN_6156746"/>
    <s v="CUST_13"/>
    <x v="0"/>
    <s v="Item_22_PAT"/>
    <n v="36.5"/>
    <n v="3"/>
    <n v="109.5"/>
    <x v="0"/>
    <x v="1"/>
    <d v="2024-10-06T00:00:00"/>
    <x v="0"/>
  </r>
  <r>
    <s v="TXN_8215023"/>
    <s v="CUST_23"/>
    <x v="1"/>
    <s v="Item_16_MILK"/>
    <n v="27.5"/>
    <n v="1"/>
    <n v="27.5"/>
    <x v="1"/>
    <x v="0"/>
    <d v="2022-12-25T00:00:00"/>
    <x v="0"/>
  </r>
  <r>
    <s v="TXN_9889424"/>
    <s v="CUST_04"/>
    <x v="7"/>
    <s v="Item_23_CEA"/>
    <n v="38"/>
    <n v="2"/>
    <n v="76"/>
    <x v="1"/>
    <x v="1"/>
    <d v="2025-01-04T00:00:00"/>
    <x v="1"/>
  </r>
  <r>
    <s v="TXN_6876092"/>
    <s v="CUST_23"/>
    <x v="0"/>
    <s v="Item_10_PAT"/>
    <n v="18.5"/>
    <n v="8"/>
    <n v="148"/>
    <x v="2"/>
    <x v="0"/>
    <d v="2022-12-31T00:00:00"/>
    <x v="0"/>
  </r>
  <r>
    <s v="TXN_1917119"/>
    <s v="CUST_23"/>
    <x v="7"/>
    <s v="Item_12_CEA"/>
    <n v="21.5"/>
    <n v="9"/>
    <n v="193.5"/>
    <x v="0"/>
    <x v="1"/>
    <d v="2023-06-12T00:00:00"/>
    <x v="0"/>
  </r>
  <r>
    <s v="TXN_6231912"/>
    <s v="CUST_05"/>
    <x v="7"/>
    <s v="Item_20_CEA"/>
    <n v="33.5"/>
    <n v="5"/>
    <n v="167.5"/>
    <x v="2"/>
    <x v="1"/>
    <d v="2024-12-06T00:00:00"/>
    <x v="0"/>
  </r>
  <r>
    <s v="TXN_2920931"/>
    <s v="CUST_15"/>
    <x v="2"/>
    <s v="Item_3_BUT"/>
    <n v="8"/>
    <n v="1"/>
    <n v="8"/>
    <x v="2"/>
    <x v="1"/>
    <d v="2022-08-18T00:00:00"/>
    <x v="0"/>
  </r>
  <r>
    <s v="TXN_2861234"/>
    <s v="CUST_06"/>
    <x v="7"/>
    <s v="Item_19_CEA"/>
    <n v="32"/>
    <n v="4"/>
    <n v="128"/>
    <x v="2"/>
    <x v="0"/>
    <d v="2025-01-08T00:00:00"/>
    <x v="2"/>
  </r>
  <r>
    <s v="TXN_4599435"/>
    <s v="CUST_02"/>
    <x v="4"/>
    <s v="Item_14_FOOD"/>
    <n v="24.5"/>
    <n v="4"/>
    <n v="98"/>
    <x v="0"/>
    <x v="0"/>
    <d v="2022-03-18T00:00:00"/>
    <x v="1"/>
  </r>
  <r>
    <s v="TXN_2243532"/>
    <s v="CUST_23"/>
    <x v="4"/>
    <s v="Item_4_FOOD"/>
    <n v="9.5"/>
    <n v="3"/>
    <n v="28.5"/>
    <x v="1"/>
    <x v="1"/>
    <d v="2023-05-11T00:00:00"/>
    <x v="1"/>
  </r>
  <r>
    <s v="TXN_1855175"/>
    <s v="CUST_02"/>
    <x v="7"/>
    <s v="Item_13_CEA"/>
    <n v="23"/>
    <n v="4"/>
    <n v="92"/>
    <x v="1"/>
    <x v="1"/>
    <d v="2022-04-20T00:00:00"/>
    <x v="2"/>
  </r>
  <r>
    <s v="TXN_8378538"/>
    <s v="CUST_06"/>
    <x v="4"/>
    <s v="Item_24_FOOD"/>
    <n v="39.5"/>
    <n v="9"/>
    <n v="355.5"/>
    <x v="1"/>
    <x v="0"/>
    <d v="2023-11-17T00:00:00"/>
    <x v="1"/>
  </r>
  <r>
    <s v="TXN_9352732"/>
    <s v="CUST_05"/>
    <x v="2"/>
    <s v="Item_4_BUT"/>
    <n v="9.5"/>
    <n v="4"/>
    <n v="38"/>
    <x v="1"/>
    <x v="1"/>
    <d v="2022-02-12T00:00:00"/>
    <x v="1"/>
  </r>
  <r>
    <s v="TXN_8477564"/>
    <s v="CUST_23"/>
    <x v="6"/>
    <s v="Item_17_EHE"/>
    <n v="29"/>
    <n v="7"/>
    <n v="203"/>
    <x v="2"/>
    <x v="0"/>
    <d v="2024-07-18T00:00:00"/>
    <x v="1"/>
  </r>
  <r>
    <s v="TXN_3421464"/>
    <s v="CUST_07"/>
    <x v="1"/>
    <s v="Item_3_MILK"/>
    <n v="8"/>
    <n v="8"/>
    <n v="64"/>
    <x v="0"/>
    <x v="0"/>
    <d v="2023-01-01T00:00:00"/>
    <x v="0"/>
  </r>
  <r>
    <s v="TXN_5831445"/>
    <s v="CUST_17"/>
    <x v="3"/>
    <m/>
    <m/>
    <n v="4"/>
    <n v="98"/>
    <x v="2"/>
    <x v="1"/>
    <d v="2023-10-31T00:00:00"/>
    <x v="2"/>
  </r>
  <r>
    <s v="TXN_9211823"/>
    <s v="CUST_08"/>
    <x v="1"/>
    <s v="Item_3_MILK"/>
    <n v="8"/>
    <n v="6"/>
    <n v="48"/>
    <x v="2"/>
    <x v="1"/>
    <d v="2022-07-29T00:00:00"/>
    <x v="0"/>
  </r>
  <r>
    <s v="TXN_3609312"/>
    <s v="CUST_21"/>
    <x v="1"/>
    <s v="Item_20_MILK"/>
    <n v="33.5"/>
    <n v="5"/>
    <n v="167.5"/>
    <x v="1"/>
    <x v="0"/>
    <d v="2024-11-03T00:00:00"/>
    <x v="0"/>
  </r>
  <r>
    <s v="TXN_5459004"/>
    <s v="CUST_16"/>
    <x v="5"/>
    <s v="Item_2_FUR"/>
    <n v="6.5"/>
    <n v="5"/>
    <n v="32.5"/>
    <x v="2"/>
    <x v="0"/>
    <d v="2022-08-31T00:00:00"/>
    <x v="2"/>
  </r>
  <r>
    <s v="TXN_6752216"/>
    <s v="CUST_05"/>
    <x v="7"/>
    <s v="Item_17_CEA"/>
    <n v="29"/>
    <n v="5"/>
    <n v="145"/>
    <x v="1"/>
    <x v="1"/>
    <d v="2023-04-09T00:00:00"/>
    <x v="0"/>
  </r>
  <r>
    <s v="TXN_4968556"/>
    <s v="CUST_13"/>
    <x v="0"/>
    <s v="Item_12_PAT"/>
    <n v="21.5"/>
    <n v="2"/>
    <n v="43"/>
    <x v="0"/>
    <x v="1"/>
    <d v="2022-04-28T00:00:00"/>
    <x v="2"/>
  </r>
  <r>
    <s v="TXN_6736197"/>
    <s v="CUST_07"/>
    <x v="4"/>
    <m/>
    <n v="23"/>
    <m/>
    <m/>
    <x v="0"/>
    <x v="1"/>
    <d v="2024-12-31T00:00:00"/>
    <x v="0"/>
  </r>
  <r>
    <s v="TXN_9474347"/>
    <s v="CUST_11"/>
    <x v="0"/>
    <s v="Item_2_PAT"/>
    <n v="6.5"/>
    <n v="4"/>
    <n v="26"/>
    <x v="0"/>
    <x v="0"/>
    <d v="2023-03-22T00:00:00"/>
    <x v="1"/>
  </r>
  <r>
    <s v="TXN_6884026"/>
    <s v="CUST_09"/>
    <x v="5"/>
    <s v="Item_6_FUR"/>
    <n v="12.5"/>
    <n v="7"/>
    <n v="87.5"/>
    <x v="2"/>
    <x v="1"/>
    <d v="2023-06-15T00:00:00"/>
    <x v="2"/>
  </r>
  <r>
    <s v="TXN_1681078"/>
    <s v="CUST_19"/>
    <x v="4"/>
    <s v="Item_13_FOOD"/>
    <n v="23"/>
    <n v="5"/>
    <n v="115"/>
    <x v="1"/>
    <x v="0"/>
    <d v="2022-11-03T00:00:00"/>
    <x v="1"/>
  </r>
  <r>
    <s v="TXN_7697657"/>
    <s v="CUST_11"/>
    <x v="6"/>
    <s v="Item_17_EHE"/>
    <n v="29"/>
    <n v="7"/>
    <n v="203"/>
    <x v="1"/>
    <x v="1"/>
    <d v="2024-10-30T00:00:00"/>
    <x v="0"/>
  </r>
  <r>
    <s v="TXN_4532532"/>
    <s v="CUST_13"/>
    <x v="5"/>
    <s v="Item_8_FUR"/>
    <n v="15.5"/>
    <n v="2"/>
    <n v="31"/>
    <x v="2"/>
    <x v="0"/>
    <d v="2024-11-21T00:00:00"/>
    <x v="0"/>
  </r>
  <r>
    <s v="TXN_7152984"/>
    <s v="CUST_18"/>
    <x v="4"/>
    <s v="Item_25_FOOD"/>
    <n v="41"/>
    <n v="1"/>
    <n v="41"/>
    <x v="0"/>
    <x v="0"/>
    <d v="2022-01-21T00:00:00"/>
    <x v="2"/>
  </r>
  <r>
    <s v="TXN_8739719"/>
    <s v="CUST_15"/>
    <x v="0"/>
    <s v="Item_12_PAT"/>
    <n v="21.5"/>
    <n v="7"/>
    <n v="150.5"/>
    <x v="0"/>
    <x v="0"/>
    <d v="2022-07-24T00:00:00"/>
    <x v="1"/>
  </r>
  <r>
    <s v="TXN_1353717"/>
    <s v="CUST_03"/>
    <x v="5"/>
    <s v="Item_7_FUR"/>
    <n v="14"/>
    <n v="7"/>
    <n v="98"/>
    <x v="1"/>
    <x v="1"/>
    <d v="2024-02-04T00:00:00"/>
    <x v="2"/>
  </r>
  <r>
    <s v="TXN_1858867"/>
    <s v="CUST_16"/>
    <x v="4"/>
    <s v="Item_4_FOOD"/>
    <n v="9.5"/>
    <n v="10"/>
    <n v="95"/>
    <x v="0"/>
    <x v="0"/>
    <d v="2022-07-20T00:00:00"/>
    <x v="1"/>
  </r>
  <r>
    <s v="TXN_7930277"/>
    <s v="CUST_11"/>
    <x v="7"/>
    <s v="Item_13_CEA"/>
    <n v="23"/>
    <n v="6"/>
    <n v="138"/>
    <x v="2"/>
    <x v="0"/>
    <d v="2022-11-13T00:00:00"/>
    <x v="0"/>
  </r>
  <r>
    <s v="TXN_5217730"/>
    <s v="CUST_16"/>
    <x v="7"/>
    <s v="Item_19_CEA"/>
    <n v="32"/>
    <n v="7"/>
    <n v="224"/>
    <x v="1"/>
    <x v="0"/>
    <d v="2024-10-30T00:00:00"/>
    <x v="1"/>
  </r>
  <r>
    <s v="TXN_6400472"/>
    <s v="CUST_24"/>
    <x v="7"/>
    <s v="Item_1_CEA"/>
    <n v="5"/>
    <n v="4"/>
    <n v="20"/>
    <x v="2"/>
    <x v="1"/>
    <d v="2024-12-29T00:00:00"/>
    <x v="1"/>
  </r>
  <r>
    <s v="TXN_9958872"/>
    <s v="CUST_22"/>
    <x v="0"/>
    <s v="Item_2_PAT"/>
    <n v="6.5"/>
    <n v="7"/>
    <n v="45.5"/>
    <x v="1"/>
    <x v="1"/>
    <d v="2024-06-30T00:00:00"/>
    <x v="1"/>
  </r>
  <r>
    <s v="TXN_7929084"/>
    <s v="CUST_15"/>
    <x v="7"/>
    <m/>
    <m/>
    <n v="1"/>
    <n v="26"/>
    <x v="2"/>
    <x v="0"/>
    <d v="2023-04-09T00:00:00"/>
    <x v="0"/>
  </r>
  <r>
    <s v="TXN_8535735"/>
    <s v="CUST_11"/>
    <x v="0"/>
    <s v="Item_20_PAT"/>
    <n v="33.5"/>
    <n v="8"/>
    <n v="268"/>
    <x v="0"/>
    <x v="1"/>
    <d v="2022-02-15T00:00:00"/>
    <x v="2"/>
  </r>
  <r>
    <s v="TXN_6700560"/>
    <s v="CUST_12"/>
    <x v="0"/>
    <s v="Item_5_PAT"/>
    <n v="11"/>
    <n v="4"/>
    <n v="44"/>
    <x v="0"/>
    <x v="0"/>
    <d v="2022-09-05T00:00:00"/>
    <x v="1"/>
  </r>
  <r>
    <s v="TXN_3768715"/>
    <s v="CUST_12"/>
    <x v="0"/>
    <m/>
    <m/>
    <n v="7"/>
    <n v="161"/>
    <x v="2"/>
    <x v="0"/>
    <d v="2023-12-24T00:00:00"/>
    <x v="0"/>
  </r>
  <r>
    <s v="TXN_7779819"/>
    <s v="CUST_08"/>
    <x v="5"/>
    <s v="Item_17_FUR"/>
    <n v="29"/>
    <n v="3"/>
    <n v="87"/>
    <x v="0"/>
    <x v="0"/>
    <d v="2024-10-30T00:00:00"/>
    <x v="0"/>
  </r>
  <r>
    <s v="TXN_4523018"/>
    <s v="CUST_07"/>
    <x v="6"/>
    <s v="Item_25_EHE"/>
    <n v="41"/>
    <n v="6"/>
    <n v="246"/>
    <x v="2"/>
    <x v="1"/>
    <d v="2024-01-08T00:00:00"/>
    <x v="2"/>
  </r>
  <r>
    <s v="TXN_8160360"/>
    <s v="CUST_13"/>
    <x v="5"/>
    <s v="Item_2_FUR"/>
    <n v="6.5"/>
    <n v="10"/>
    <n v="65"/>
    <x v="0"/>
    <x v="1"/>
    <d v="2023-06-14T00:00:00"/>
    <x v="0"/>
  </r>
  <r>
    <s v="TXN_9173957"/>
    <s v="CUST_09"/>
    <x v="5"/>
    <s v="Item_21_FUR"/>
    <n v="35"/>
    <n v="7"/>
    <n v="245"/>
    <x v="0"/>
    <x v="0"/>
    <d v="2023-04-23T00:00:00"/>
    <x v="0"/>
  </r>
  <r>
    <s v="TXN_4782317"/>
    <s v="CUST_05"/>
    <x v="3"/>
    <s v="Item_2_BEV"/>
    <n v="6.5"/>
    <n v="2"/>
    <n v="13"/>
    <x v="1"/>
    <x v="0"/>
    <d v="2023-05-24T00:00:00"/>
    <x v="2"/>
  </r>
  <r>
    <s v="TXN_7681375"/>
    <s v="CUST_02"/>
    <x v="2"/>
    <s v="Item_13_BUT"/>
    <n v="23"/>
    <n v="8"/>
    <n v="184"/>
    <x v="1"/>
    <x v="0"/>
    <d v="2022-07-09T00:00:00"/>
    <x v="1"/>
  </r>
  <r>
    <s v="TXN_7663232"/>
    <s v="CUST_13"/>
    <x v="0"/>
    <s v="Item_17_PAT"/>
    <n v="29"/>
    <n v="9"/>
    <n v="261"/>
    <x v="0"/>
    <x v="0"/>
    <d v="2022-12-27T00:00:00"/>
    <x v="0"/>
  </r>
  <r>
    <s v="TXN_8887517"/>
    <s v="CUST_20"/>
    <x v="7"/>
    <s v="Item_9_CEA"/>
    <n v="17"/>
    <n v="10"/>
    <n v="170"/>
    <x v="1"/>
    <x v="1"/>
    <d v="2024-01-22T00:00:00"/>
    <x v="2"/>
  </r>
  <r>
    <s v="TXN_1197801"/>
    <s v="CUST_14"/>
    <x v="0"/>
    <s v="Item_17_PAT"/>
    <n v="29"/>
    <n v="3"/>
    <n v="87"/>
    <x v="2"/>
    <x v="1"/>
    <d v="2023-01-06T00:00:00"/>
    <x v="0"/>
  </r>
  <r>
    <s v="TXN_2216840"/>
    <s v="CUST_25"/>
    <x v="6"/>
    <s v="Item_15_EHE"/>
    <n v="26"/>
    <n v="7"/>
    <n v="182"/>
    <x v="1"/>
    <x v="1"/>
    <d v="2024-05-15T00:00:00"/>
    <x v="0"/>
  </r>
  <r>
    <s v="TXN_6623586"/>
    <s v="CUST_13"/>
    <x v="7"/>
    <s v="Item_5_CEA"/>
    <n v="11"/>
    <n v="3"/>
    <n v="33"/>
    <x v="0"/>
    <x v="1"/>
    <d v="2022-02-17T00:00:00"/>
    <x v="2"/>
  </r>
  <r>
    <s v="TXN_9759144"/>
    <s v="CUST_21"/>
    <x v="4"/>
    <s v="Item_15_FOOD"/>
    <n v="26"/>
    <n v="9"/>
    <n v="234"/>
    <x v="2"/>
    <x v="0"/>
    <d v="2023-03-06T00:00:00"/>
    <x v="2"/>
  </r>
  <r>
    <s v="TXN_3033421"/>
    <s v="CUST_20"/>
    <x v="6"/>
    <s v="Item_18_EHE"/>
    <n v="30.5"/>
    <n v="10"/>
    <n v="305"/>
    <x v="0"/>
    <x v="1"/>
    <d v="2024-03-15T00:00:00"/>
    <x v="1"/>
  </r>
  <r>
    <s v="TXN_8674510"/>
    <s v="CUST_17"/>
    <x v="1"/>
    <s v="Item_11_MILK"/>
    <n v="20"/>
    <n v="2"/>
    <n v="40"/>
    <x v="1"/>
    <x v="1"/>
    <d v="2023-11-22T00:00:00"/>
    <x v="1"/>
  </r>
  <r>
    <s v="TXN_3811380"/>
    <s v="CUST_23"/>
    <x v="1"/>
    <s v="Item_19_MILK"/>
    <n v="32"/>
    <n v="9"/>
    <n v="288"/>
    <x v="0"/>
    <x v="0"/>
    <d v="2024-04-24T00:00:00"/>
    <x v="0"/>
  </r>
  <r>
    <s v="TXN_3770874"/>
    <s v="CUST_22"/>
    <x v="0"/>
    <s v="Item_7_PAT"/>
    <n v="14"/>
    <n v="1"/>
    <n v="14"/>
    <x v="0"/>
    <x v="1"/>
    <d v="2024-09-02T00:00:00"/>
    <x v="2"/>
  </r>
  <r>
    <s v="TXN_3444412"/>
    <s v="CUST_13"/>
    <x v="0"/>
    <s v="Item_19_PAT"/>
    <n v="32"/>
    <n v="7"/>
    <n v="224"/>
    <x v="0"/>
    <x v="0"/>
    <d v="2023-12-21T00:00:00"/>
    <x v="2"/>
  </r>
  <r>
    <s v="TXN_2513356"/>
    <s v="CUST_06"/>
    <x v="7"/>
    <s v="Item_16_CEA"/>
    <n v="27.5"/>
    <n v="3"/>
    <n v="82.5"/>
    <x v="1"/>
    <x v="1"/>
    <d v="2024-08-04T00:00:00"/>
    <x v="1"/>
  </r>
  <r>
    <s v="TXN_6632930"/>
    <s v="CUST_03"/>
    <x v="0"/>
    <s v="Item_25_PAT"/>
    <n v="41"/>
    <n v="1"/>
    <n v="41"/>
    <x v="2"/>
    <x v="1"/>
    <d v="2022-02-17T00:00:00"/>
    <x v="2"/>
  </r>
  <r>
    <s v="TXN_2358087"/>
    <s v="CUST_12"/>
    <x v="3"/>
    <s v="Item_4_BEV"/>
    <n v="9.5"/>
    <n v="4"/>
    <n v="38"/>
    <x v="2"/>
    <x v="0"/>
    <d v="2023-04-03T00:00:00"/>
    <x v="2"/>
  </r>
  <r>
    <s v="TXN_4705521"/>
    <s v="CUST_07"/>
    <x v="4"/>
    <m/>
    <n v="11"/>
    <m/>
    <m/>
    <x v="2"/>
    <x v="0"/>
    <d v="2023-07-06T00:00:00"/>
    <x v="2"/>
  </r>
  <r>
    <s v="TXN_9110304"/>
    <s v="CUST_01"/>
    <x v="2"/>
    <s v="Item_3_BUT"/>
    <n v="8"/>
    <n v="2"/>
    <n v="16"/>
    <x v="2"/>
    <x v="0"/>
    <d v="2022-01-31T00:00:00"/>
    <x v="1"/>
  </r>
  <r>
    <s v="TXN_6672586"/>
    <s v="CUST_12"/>
    <x v="7"/>
    <s v="Item_23_CEA"/>
    <n v="38"/>
    <n v="4"/>
    <n v="152"/>
    <x v="2"/>
    <x v="0"/>
    <d v="2023-06-10T00:00:00"/>
    <x v="1"/>
  </r>
  <r>
    <s v="TXN_3970556"/>
    <s v="CUST_07"/>
    <x v="4"/>
    <s v="Item_15_FOOD"/>
    <n v="26"/>
    <n v="9"/>
    <n v="234"/>
    <x v="1"/>
    <x v="0"/>
    <d v="2023-10-04T00:00:00"/>
    <x v="2"/>
  </r>
  <r>
    <s v="TXN_7070493"/>
    <s v="CUST_10"/>
    <x v="7"/>
    <s v="Item_5_CEA"/>
    <n v="11"/>
    <n v="6"/>
    <n v="66"/>
    <x v="0"/>
    <x v="1"/>
    <d v="2024-08-06T00:00:00"/>
    <x v="0"/>
  </r>
  <r>
    <s v="TXN_2633088"/>
    <s v="CUST_12"/>
    <x v="3"/>
    <s v="Item_2_BEV"/>
    <n v="6.5"/>
    <n v="7"/>
    <n v="45.5"/>
    <x v="2"/>
    <x v="1"/>
    <d v="2023-03-06T00:00:00"/>
    <x v="0"/>
  </r>
  <r>
    <s v="TXN_5092009"/>
    <s v="CUST_12"/>
    <x v="6"/>
    <s v="Item_17_EHE"/>
    <n v="29"/>
    <n v="1"/>
    <n v="29"/>
    <x v="0"/>
    <x v="0"/>
    <d v="2024-08-18T00:00:00"/>
    <x v="2"/>
  </r>
  <r>
    <s v="TXN_4161105"/>
    <s v="CUST_22"/>
    <x v="3"/>
    <s v="Item_3_BEV"/>
    <n v="8"/>
    <n v="4"/>
    <n v="32"/>
    <x v="0"/>
    <x v="1"/>
    <d v="2024-12-17T00:00:00"/>
    <x v="2"/>
  </r>
  <r>
    <s v="TXN_6835888"/>
    <s v="CUST_05"/>
    <x v="5"/>
    <s v="Item_20_FUR"/>
    <n v="33.5"/>
    <n v="6"/>
    <n v="201"/>
    <x v="0"/>
    <x v="0"/>
    <d v="2022-10-04T00:00:00"/>
    <x v="0"/>
  </r>
  <r>
    <s v="TXN_3271903"/>
    <s v="CUST_25"/>
    <x v="4"/>
    <s v="Item_20_FOOD"/>
    <n v="33.5"/>
    <n v="3"/>
    <n v="100.5"/>
    <x v="1"/>
    <x v="1"/>
    <d v="2024-03-07T00:00:00"/>
    <x v="0"/>
  </r>
  <r>
    <s v="TXN_2894385"/>
    <s v="CUST_19"/>
    <x v="6"/>
    <s v="Item_8_EHE"/>
    <n v="15.5"/>
    <n v="8"/>
    <n v="124"/>
    <x v="0"/>
    <x v="1"/>
    <d v="2024-04-28T00:00:00"/>
    <x v="1"/>
  </r>
  <r>
    <s v="TXN_8328068"/>
    <s v="CUST_16"/>
    <x v="1"/>
    <s v="Item_6_MILK"/>
    <n v="12.5"/>
    <n v="1"/>
    <n v="12.5"/>
    <x v="0"/>
    <x v="1"/>
    <d v="2023-04-26T00:00:00"/>
    <x v="1"/>
  </r>
  <r>
    <s v="TXN_8984050"/>
    <s v="CUST_10"/>
    <x v="6"/>
    <s v="Item_25_EHE"/>
    <n v="41"/>
    <n v="6"/>
    <n v="246"/>
    <x v="0"/>
    <x v="0"/>
    <d v="2023-07-21T00:00:00"/>
    <x v="0"/>
  </r>
  <r>
    <s v="TXN_2582622"/>
    <s v="CUST_24"/>
    <x v="0"/>
    <s v="Item_17_PAT"/>
    <n v="29"/>
    <n v="3"/>
    <n v="87"/>
    <x v="2"/>
    <x v="1"/>
    <d v="2022-01-09T00:00:00"/>
    <x v="2"/>
  </r>
  <r>
    <s v="TXN_9239185"/>
    <s v="CUST_13"/>
    <x v="1"/>
    <s v="Item_20_MILK"/>
    <n v="33.5"/>
    <n v="7"/>
    <n v="234.5"/>
    <x v="2"/>
    <x v="0"/>
    <d v="2023-04-10T00:00:00"/>
    <x v="0"/>
  </r>
  <r>
    <s v="TXN_9805058"/>
    <s v="CUST_19"/>
    <x v="2"/>
    <m/>
    <m/>
    <n v="7"/>
    <n v="98"/>
    <x v="2"/>
    <x v="1"/>
    <d v="2024-06-24T00:00:00"/>
    <x v="2"/>
  </r>
  <r>
    <s v="TXN_5939026"/>
    <s v="CUST_01"/>
    <x v="5"/>
    <s v="Item_6_FUR"/>
    <n v="12.5"/>
    <n v="6"/>
    <n v="75"/>
    <x v="0"/>
    <x v="1"/>
    <d v="2024-07-01T00:00:00"/>
    <x v="1"/>
  </r>
  <r>
    <s v="TXN_6077319"/>
    <s v="CUST_12"/>
    <x v="3"/>
    <s v="Item_11_BEV"/>
    <n v="20"/>
    <n v="3"/>
    <n v="60"/>
    <x v="1"/>
    <x v="0"/>
    <d v="2024-06-05T00:00:00"/>
    <x v="1"/>
  </r>
  <r>
    <s v="TXN_5624556"/>
    <s v="CUST_21"/>
    <x v="6"/>
    <s v="Item_25_EHE"/>
    <n v="41"/>
    <n v="4"/>
    <n v="164"/>
    <x v="2"/>
    <x v="0"/>
    <d v="2023-08-22T00:00:00"/>
    <x v="2"/>
  </r>
  <r>
    <s v="TXN_2459628"/>
    <s v="CUST_25"/>
    <x v="4"/>
    <s v="Item_11_FOOD"/>
    <n v="20"/>
    <n v="8"/>
    <n v="160"/>
    <x v="1"/>
    <x v="1"/>
    <d v="2024-03-07T00:00:00"/>
    <x v="1"/>
  </r>
  <r>
    <s v="TXN_5761154"/>
    <s v="CUST_25"/>
    <x v="2"/>
    <s v="Item_8_BUT"/>
    <n v="15.5"/>
    <n v="3"/>
    <n v="46.5"/>
    <x v="1"/>
    <x v="0"/>
    <d v="2023-02-26T00:00:00"/>
    <x v="0"/>
  </r>
  <r>
    <s v="TXN_3893429"/>
    <s v="CUST_21"/>
    <x v="5"/>
    <s v="Item_14_FUR"/>
    <n v="24.5"/>
    <n v="9"/>
    <n v="220.5"/>
    <x v="0"/>
    <x v="1"/>
    <d v="2023-12-17T00:00:00"/>
    <x v="2"/>
  </r>
  <r>
    <s v="TXN_5106214"/>
    <s v="CUST_24"/>
    <x v="4"/>
    <s v="Item_17_FOOD"/>
    <n v="29"/>
    <n v="9"/>
    <n v="261"/>
    <x v="2"/>
    <x v="1"/>
    <d v="2024-12-30T00:00:00"/>
    <x v="1"/>
  </r>
  <r>
    <s v="TXN_1910146"/>
    <s v="CUST_02"/>
    <x v="1"/>
    <s v="Item_12_MILK"/>
    <n v="21.5"/>
    <n v="7"/>
    <n v="150.5"/>
    <x v="1"/>
    <x v="1"/>
    <d v="2022-12-03T00:00:00"/>
    <x v="0"/>
  </r>
  <r>
    <s v="TXN_6287862"/>
    <s v="CUST_15"/>
    <x v="4"/>
    <s v="Item_11_FOOD"/>
    <n v="20"/>
    <n v="1"/>
    <n v="20"/>
    <x v="1"/>
    <x v="1"/>
    <d v="2024-09-07T00:00:00"/>
    <x v="0"/>
  </r>
  <r>
    <s v="TXN_2260125"/>
    <s v="CUST_07"/>
    <x v="2"/>
    <s v="Item_21_BUT"/>
    <n v="35"/>
    <n v="6"/>
    <n v="210"/>
    <x v="1"/>
    <x v="0"/>
    <d v="2024-08-07T00:00:00"/>
    <x v="2"/>
  </r>
  <r>
    <s v="TXN_1389066"/>
    <s v="CUST_01"/>
    <x v="1"/>
    <s v="Item_23_MILK"/>
    <n v="38"/>
    <n v="5"/>
    <n v="190"/>
    <x v="0"/>
    <x v="0"/>
    <d v="2024-05-06T00:00:00"/>
    <x v="0"/>
  </r>
  <r>
    <s v="TXN_6548842"/>
    <s v="CUST_06"/>
    <x v="6"/>
    <s v="Item_6_EHE"/>
    <n v="12.5"/>
    <n v="3"/>
    <n v="37.5"/>
    <x v="2"/>
    <x v="0"/>
    <d v="2022-06-01T00:00:00"/>
    <x v="0"/>
  </r>
  <r>
    <s v="TXN_1995025"/>
    <s v="CUST_18"/>
    <x v="3"/>
    <s v="Item_17_BEV"/>
    <n v="29"/>
    <n v="9"/>
    <n v="261"/>
    <x v="2"/>
    <x v="0"/>
    <d v="2022-07-10T00:00:00"/>
    <x v="0"/>
  </r>
  <r>
    <s v="TXN_3226837"/>
    <s v="CUST_21"/>
    <x v="1"/>
    <s v="Item_6_MILK"/>
    <n v="12.5"/>
    <n v="7"/>
    <n v="87.5"/>
    <x v="2"/>
    <x v="1"/>
    <d v="2023-08-20T00:00:00"/>
    <x v="1"/>
  </r>
  <r>
    <s v="TXN_8799154"/>
    <s v="CUST_07"/>
    <x v="6"/>
    <s v="Item_20_EHE"/>
    <n v="33.5"/>
    <n v="8"/>
    <n v="268"/>
    <x v="2"/>
    <x v="1"/>
    <d v="2023-10-10T00:00:00"/>
    <x v="0"/>
  </r>
  <r>
    <s v="TXN_3175190"/>
    <s v="CUST_06"/>
    <x v="1"/>
    <s v="Item_22_MILK"/>
    <n v="36.5"/>
    <n v="7"/>
    <n v="255.5"/>
    <x v="2"/>
    <x v="1"/>
    <d v="2022-03-16T00:00:00"/>
    <x v="0"/>
  </r>
  <r>
    <s v="TXN_3968183"/>
    <s v="CUST_09"/>
    <x v="7"/>
    <s v="Item_21_CEA"/>
    <n v="35"/>
    <n v="3"/>
    <n v="105"/>
    <x v="1"/>
    <x v="1"/>
    <d v="2022-04-10T00:00:00"/>
    <x v="0"/>
  </r>
  <r>
    <s v="TXN_5410939"/>
    <s v="CUST_03"/>
    <x v="4"/>
    <s v="Item_3_FOOD"/>
    <n v="8"/>
    <n v="7"/>
    <n v="56"/>
    <x v="1"/>
    <x v="1"/>
    <d v="2024-10-26T00:00:00"/>
    <x v="1"/>
  </r>
  <r>
    <s v="TXN_6345102"/>
    <s v="CUST_23"/>
    <x v="4"/>
    <m/>
    <m/>
    <n v="6"/>
    <n v="165"/>
    <x v="2"/>
    <x v="0"/>
    <d v="2022-12-20T00:00:00"/>
    <x v="2"/>
  </r>
  <r>
    <s v="TXN_4523627"/>
    <s v="CUST_23"/>
    <x v="0"/>
    <s v="Item_9_PAT"/>
    <n v="17"/>
    <n v="8"/>
    <n v="136"/>
    <x v="1"/>
    <x v="0"/>
    <d v="2022-12-27T00:00:00"/>
    <x v="0"/>
  </r>
  <r>
    <s v="TXN_2640121"/>
    <s v="CUST_06"/>
    <x v="5"/>
    <s v="Item_21_FUR"/>
    <n v="35"/>
    <n v="6"/>
    <n v="210"/>
    <x v="0"/>
    <x v="0"/>
    <d v="2022-12-10T00:00:00"/>
    <x v="1"/>
  </r>
  <r>
    <s v="TXN_1869739"/>
    <s v="CUST_21"/>
    <x v="7"/>
    <s v="Item_15_CEA"/>
    <n v="26"/>
    <n v="8"/>
    <n v="208"/>
    <x v="0"/>
    <x v="1"/>
    <d v="2024-12-16T00:00:00"/>
    <x v="1"/>
  </r>
  <r>
    <s v="TXN_5926411"/>
    <s v="CUST_06"/>
    <x v="5"/>
    <s v="Item_25_FUR"/>
    <n v="41"/>
    <n v="3"/>
    <n v="123"/>
    <x v="1"/>
    <x v="1"/>
    <d v="2024-12-26T00:00:00"/>
    <x v="1"/>
  </r>
  <r>
    <s v="TXN_8310973"/>
    <s v="CUST_10"/>
    <x v="1"/>
    <s v="Item_1_MILK"/>
    <n v="5"/>
    <n v="3"/>
    <n v="15"/>
    <x v="1"/>
    <x v="1"/>
    <d v="2024-04-22T00:00:00"/>
    <x v="0"/>
  </r>
  <r>
    <s v="TXN_7664369"/>
    <s v="CUST_12"/>
    <x v="5"/>
    <s v="Item_8_FUR"/>
    <n v="15.5"/>
    <n v="3"/>
    <n v="46.5"/>
    <x v="2"/>
    <x v="0"/>
    <d v="2022-09-17T00:00:00"/>
    <x v="2"/>
  </r>
  <r>
    <s v="TXN_8095536"/>
    <s v="CUST_20"/>
    <x v="7"/>
    <s v="Item_11_CEA"/>
    <n v="20"/>
    <n v="4"/>
    <n v="80"/>
    <x v="1"/>
    <x v="0"/>
    <d v="2024-08-28T00:00:00"/>
    <x v="1"/>
  </r>
  <r>
    <s v="TXN_7487450"/>
    <s v="CUST_13"/>
    <x v="7"/>
    <s v="Item_17_CEA"/>
    <n v="29"/>
    <n v="3"/>
    <n v="87"/>
    <x v="2"/>
    <x v="1"/>
    <d v="2022-03-12T00:00:00"/>
    <x v="1"/>
  </r>
  <r>
    <s v="TXN_4183289"/>
    <s v="CUST_12"/>
    <x v="1"/>
    <s v="Item_4_MILK"/>
    <n v="9.5"/>
    <n v="1"/>
    <n v="9.5"/>
    <x v="1"/>
    <x v="1"/>
    <d v="2022-11-22T00:00:00"/>
    <x v="0"/>
  </r>
  <r>
    <s v="TXN_3047486"/>
    <s v="CUST_20"/>
    <x v="1"/>
    <s v="Item_7_MILK"/>
    <n v="14"/>
    <n v="3"/>
    <n v="42"/>
    <x v="1"/>
    <x v="0"/>
    <d v="2025-01-13T00:00:00"/>
    <x v="1"/>
  </r>
  <r>
    <s v="TXN_4726526"/>
    <s v="CUST_24"/>
    <x v="4"/>
    <s v="Item_20_FOOD"/>
    <n v="33.5"/>
    <n v="8"/>
    <n v="268"/>
    <x v="1"/>
    <x v="0"/>
    <d v="2024-05-02T00:00:00"/>
    <x v="1"/>
  </r>
  <r>
    <s v="TXN_8354569"/>
    <s v="CUST_02"/>
    <x v="7"/>
    <s v="Item_16_CEA"/>
    <n v="27.5"/>
    <n v="10"/>
    <n v="275"/>
    <x v="2"/>
    <x v="0"/>
    <d v="2022-04-14T00:00:00"/>
    <x v="2"/>
  </r>
  <r>
    <s v="TXN_2595446"/>
    <s v="CUST_22"/>
    <x v="1"/>
    <s v="Item_17_MILK"/>
    <n v="29"/>
    <n v="10"/>
    <n v="290"/>
    <x v="0"/>
    <x v="1"/>
    <d v="2024-12-03T00:00:00"/>
    <x v="2"/>
  </r>
  <r>
    <s v="TXN_3555481"/>
    <s v="CUST_24"/>
    <x v="2"/>
    <s v="Item_18_BUT"/>
    <n v="30.5"/>
    <n v="1"/>
    <n v="30.5"/>
    <x v="0"/>
    <x v="1"/>
    <d v="2024-03-09T00:00:00"/>
    <x v="1"/>
  </r>
  <r>
    <s v="TXN_9595549"/>
    <s v="CUST_21"/>
    <x v="2"/>
    <s v="Item_15_BUT"/>
    <n v="26"/>
    <n v="6"/>
    <n v="156"/>
    <x v="0"/>
    <x v="0"/>
    <d v="2024-07-01T00:00:00"/>
    <x v="0"/>
  </r>
  <r>
    <s v="TXN_8403668"/>
    <s v="CUST_22"/>
    <x v="5"/>
    <s v="Item_23_FUR"/>
    <n v="38"/>
    <n v="3"/>
    <n v="114"/>
    <x v="1"/>
    <x v="1"/>
    <d v="2024-04-27T00:00:00"/>
    <x v="1"/>
  </r>
  <r>
    <s v="TXN_5149243"/>
    <s v="CUST_07"/>
    <x v="1"/>
    <s v="Item_19_MILK"/>
    <n v="32"/>
    <n v="9"/>
    <n v="288"/>
    <x v="2"/>
    <x v="0"/>
    <d v="2024-10-31T00:00:00"/>
    <x v="1"/>
  </r>
  <r>
    <s v="TXN_1632221"/>
    <s v="CUST_18"/>
    <x v="5"/>
    <s v="Item_4_FUR"/>
    <n v="9.5"/>
    <n v="1"/>
    <n v="9.5"/>
    <x v="1"/>
    <x v="0"/>
    <d v="2022-09-04T00:00:00"/>
    <x v="0"/>
  </r>
  <r>
    <s v="TXN_4684340"/>
    <s v="CUST_04"/>
    <x v="2"/>
    <s v="Item_15_BUT"/>
    <n v="26"/>
    <n v="10"/>
    <n v="260"/>
    <x v="1"/>
    <x v="0"/>
    <d v="2022-01-30T00:00:00"/>
    <x v="1"/>
  </r>
  <r>
    <s v="TXN_4719168"/>
    <s v="CUST_01"/>
    <x v="4"/>
    <s v="Item_19_FOOD"/>
    <n v="32"/>
    <n v="3"/>
    <n v="96"/>
    <x v="1"/>
    <x v="0"/>
    <d v="2022-10-30T00:00:00"/>
    <x v="1"/>
  </r>
  <r>
    <s v="TXN_2592374"/>
    <s v="CUST_21"/>
    <x v="6"/>
    <s v="Item_5_EHE"/>
    <n v="11"/>
    <n v="9"/>
    <n v="99"/>
    <x v="2"/>
    <x v="0"/>
    <d v="2022-11-18T00:00:00"/>
    <x v="0"/>
  </r>
  <r>
    <s v="TXN_7421983"/>
    <s v="CUST_05"/>
    <x v="0"/>
    <s v="Item_11_PAT"/>
    <n v="20"/>
    <n v="10"/>
    <n v="200"/>
    <x v="1"/>
    <x v="0"/>
    <d v="2022-09-17T00:00:00"/>
    <x v="0"/>
  </r>
  <r>
    <s v="TXN_3143689"/>
    <s v="CUST_25"/>
    <x v="4"/>
    <s v="Item_17_FOOD"/>
    <n v="29"/>
    <n v="8"/>
    <n v="232"/>
    <x v="0"/>
    <x v="1"/>
    <d v="2024-07-25T00:00:00"/>
    <x v="2"/>
  </r>
  <r>
    <s v="TXN_5449047"/>
    <s v="CUST_18"/>
    <x v="6"/>
    <s v="Item_17_EHE"/>
    <n v="29"/>
    <n v="2"/>
    <n v="58"/>
    <x v="0"/>
    <x v="1"/>
    <d v="2023-06-23T00:00:00"/>
    <x v="0"/>
  </r>
  <r>
    <s v="TXN_3445828"/>
    <s v="CUST_23"/>
    <x v="1"/>
    <s v="Item_16_MILK"/>
    <n v="27.5"/>
    <n v="9"/>
    <n v="247.5"/>
    <x v="1"/>
    <x v="1"/>
    <d v="2024-12-17T00:00:00"/>
    <x v="1"/>
  </r>
  <r>
    <s v="TXN_1127482"/>
    <s v="CUST_05"/>
    <x v="5"/>
    <s v="Item_14_FUR"/>
    <n v="24.5"/>
    <n v="7"/>
    <n v="171.5"/>
    <x v="0"/>
    <x v="0"/>
    <d v="2023-10-16T00:00:00"/>
    <x v="2"/>
  </r>
  <r>
    <s v="TXN_8686018"/>
    <s v="CUST_07"/>
    <x v="0"/>
    <m/>
    <m/>
    <n v="8"/>
    <n v="160"/>
    <x v="1"/>
    <x v="0"/>
    <d v="2024-07-29T00:00:00"/>
    <x v="1"/>
  </r>
  <r>
    <s v="TXN_1570444"/>
    <s v="CUST_11"/>
    <x v="2"/>
    <s v="Item_18_BUT"/>
    <n v="30.5"/>
    <n v="7"/>
    <n v="213.5"/>
    <x v="1"/>
    <x v="1"/>
    <d v="2023-06-29T00:00:00"/>
    <x v="1"/>
  </r>
  <r>
    <s v="TXN_4487199"/>
    <s v="CUST_25"/>
    <x v="2"/>
    <s v="Item_2_BUT"/>
    <n v="6.5"/>
    <n v="5"/>
    <n v="32.5"/>
    <x v="0"/>
    <x v="1"/>
    <d v="2024-10-31T00:00:00"/>
    <x v="0"/>
  </r>
  <r>
    <s v="TXN_8838487"/>
    <s v="CUST_13"/>
    <x v="1"/>
    <s v="Item_19_MILK"/>
    <n v="32"/>
    <n v="6"/>
    <n v="192"/>
    <x v="2"/>
    <x v="1"/>
    <d v="2024-12-30T00:00:00"/>
    <x v="1"/>
  </r>
  <r>
    <s v="TXN_2727085"/>
    <s v="CUST_02"/>
    <x v="4"/>
    <s v="Item_12_FOOD"/>
    <n v="21.5"/>
    <n v="3"/>
    <n v="64.5"/>
    <x v="0"/>
    <x v="1"/>
    <d v="2024-08-09T00:00:00"/>
    <x v="1"/>
  </r>
  <r>
    <s v="TXN_6992616"/>
    <s v="CUST_11"/>
    <x v="4"/>
    <s v="Item_21_FOOD"/>
    <n v="35"/>
    <n v="5"/>
    <n v="175"/>
    <x v="2"/>
    <x v="0"/>
    <d v="2023-09-06T00:00:00"/>
    <x v="2"/>
  </r>
  <r>
    <s v="TXN_4772413"/>
    <s v="CUST_22"/>
    <x v="1"/>
    <m/>
    <n v="33.5"/>
    <m/>
    <m/>
    <x v="0"/>
    <x v="0"/>
    <d v="2023-05-13T00:00:00"/>
    <x v="2"/>
  </r>
  <r>
    <s v="TXN_6944260"/>
    <s v="CUST_25"/>
    <x v="7"/>
    <s v="Item_19_CEA"/>
    <n v="32"/>
    <n v="8"/>
    <n v="256"/>
    <x v="2"/>
    <x v="0"/>
    <d v="2023-02-03T00:00:00"/>
    <x v="0"/>
  </r>
  <r>
    <s v="TXN_5907338"/>
    <s v="CUST_25"/>
    <x v="3"/>
    <s v="Item_23_BEV"/>
    <n v="38"/>
    <n v="9"/>
    <n v="342"/>
    <x v="2"/>
    <x v="1"/>
    <d v="2025-01-18T00:00:00"/>
    <x v="0"/>
  </r>
  <r>
    <s v="TXN_9110765"/>
    <s v="CUST_19"/>
    <x v="7"/>
    <s v="Item_14_CEA"/>
    <n v="24.5"/>
    <n v="1"/>
    <n v="24.5"/>
    <x v="2"/>
    <x v="1"/>
    <d v="2023-08-14T00:00:00"/>
    <x v="0"/>
  </r>
  <r>
    <s v="TXN_8831425"/>
    <s v="CUST_12"/>
    <x v="2"/>
    <m/>
    <m/>
    <n v="3"/>
    <n v="28.5"/>
    <x v="1"/>
    <x v="1"/>
    <d v="2023-09-08T00:00:00"/>
    <x v="0"/>
  </r>
  <r>
    <s v="TXN_9860184"/>
    <s v="CUST_22"/>
    <x v="2"/>
    <s v="Item_2_BUT"/>
    <n v="6.5"/>
    <n v="1"/>
    <n v="6.5"/>
    <x v="1"/>
    <x v="1"/>
    <d v="2022-04-21T00:00:00"/>
    <x v="2"/>
  </r>
  <r>
    <s v="TXN_3501915"/>
    <s v="CUST_08"/>
    <x v="6"/>
    <s v="Item_8_EHE"/>
    <n v="15.5"/>
    <n v="9"/>
    <n v="139.5"/>
    <x v="1"/>
    <x v="1"/>
    <d v="2025-01-03T00:00:00"/>
    <x v="0"/>
  </r>
  <r>
    <s v="TXN_2790270"/>
    <s v="CUST_24"/>
    <x v="7"/>
    <s v="Item_2_CEA"/>
    <n v="6.5"/>
    <n v="8"/>
    <n v="52"/>
    <x v="1"/>
    <x v="0"/>
    <d v="2022-03-08T00:00:00"/>
    <x v="1"/>
  </r>
  <r>
    <s v="TXN_9018335"/>
    <s v="CUST_15"/>
    <x v="0"/>
    <s v="Item_9_PAT"/>
    <n v="17"/>
    <n v="6"/>
    <n v="102"/>
    <x v="1"/>
    <x v="1"/>
    <d v="2022-08-29T00:00:00"/>
    <x v="2"/>
  </r>
  <r>
    <s v="TXN_1034189"/>
    <s v="CUST_25"/>
    <x v="3"/>
    <s v="Item_16_BEV"/>
    <n v="27.5"/>
    <n v="2"/>
    <n v="55"/>
    <x v="2"/>
    <x v="1"/>
    <d v="2022-02-08T00:00:00"/>
    <x v="0"/>
  </r>
  <r>
    <s v="TXN_6026881"/>
    <s v="CUST_18"/>
    <x v="4"/>
    <s v="Item_12_FOOD"/>
    <n v="21.5"/>
    <n v="8"/>
    <n v="172"/>
    <x v="2"/>
    <x v="1"/>
    <d v="2024-06-02T00:00:00"/>
    <x v="1"/>
  </r>
  <r>
    <s v="TXN_2705106"/>
    <s v="CUST_24"/>
    <x v="4"/>
    <s v="Item_7_FOOD"/>
    <n v="14"/>
    <n v="10"/>
    <n v="140"/>
    <x v="2"/>
    <x v="1"/>
    <d v="2024-10-05T00:00:00"/>
    <x v="1"/>
  </r>
  <r>
    <s v="TXN_9810444"/>
    <s v="CUST_05"/>
    <x v="5"/>
    <s v="Item_6_FUR"/>
    <n v="12.5"/>
    <n v="6"/>
    <n v="75"/>
    <x v="2"/>
    <x v="0"/>
    <d v="2024-08-03T00:00:00"/>
    <x v="2"/>
  </r>
  <r>
    <s v="TXN_5806795"/>
    <s v="CUST_16"/>
    <x v="1"/>
    <s v="Item_1_MILK"/>
    <n v="5"/>
    <n v="5"/>
    <n v="25"/>
    <x v="2"/>
    <x v="0"/>
    <d v="2022-03-14T00:00:00"/>
    <x v="0"/>
  </r>
  <r>
    <s v="TXN_9155538"/>
    <s v="CUST_05"/>
    <x v="4"/>
    <s v="Item_8_FOOD"/>
    <n v="15.5"/>
    <n v="6"/>
    <n v="93"/>
    <x v="1"/>
    <x v="0"/>
    <d v="2024-08-04T00:00:00"/>
    <x v="0"/>
  </r>
  <r>
    <s v="TXN_2386101"/>
    <s v="CUST_14"/>
    <x v="5"/>
    <s v="Item_25_FUR"/>
    <n v="41"/>
    <n v="10"/>
    <n v="410"/>
    <x v="0"/>
    <x v="1"/>
    <d v="2025-01-04T00:00:00"/>
    <x v="0"/>
  </r>
  <r>
    <s v="TXN_6963310"/>
    <s v="CUST_01"/>
    <x v="7"/>
    <s v="Item_10_CEA"/>
    <n v="18.5"/>
    <n v="2"/>
    <n v="37"/>
    <x v="0"/>
    <x v="0"/>
    <d v="2024-01-08T00:00:00"/>
    <x v="1"/>
  </r>
  <r>
    <s v="TXN_6468939"/>
    <s v="CUST_24"/>
    <x v="3"/>
    <s v="Item_15_BEV"/>
    <n v="26"/>
    <n v="6"/>
    <n v="156"/>
    <x v="1"/>
    <x v="0"/>
    <d v="2023-07-22T00:00:00"/>
    <x v="2"/>
  </r>
  <r>
    <s v="TXN_4219464"/>
    <s v="CUST_14"/>
    <x v="4"/>
    <s v="Item_4_FOOD"/>
    <n v="9.5"/>
    <n v="4"/>
    <n v="38"/>
    <x v="0"/>
    <x v="1"/>
    <d v="2024-07-27T00:00:00"/>
    <x v="2"/>
  </r>
  <r>
    <s v="TXN_2496641"/>
    <s v="CUST_24"/>
    <x v="6"/>
    <s v="Item_19_EHE"/>
    <n v="32"/>
    <n v="10"/>
    <n v="320"/>
    <x v="0"/>
    <x v="0"/>
    <d v="2022-01-14T00:00:00"/>
    <x v="2"/>
  </r>
  <r>
    <s v="TXN_2093784"/>
    <s v="CUST_13"/>
    <x v="0"/>
    <s v="Item_8_PAT"/>
    <n v="15.5"/>
    <n v="5"/>
    <n v="77.5"/>
    <x v="0"/>
    <x v="1"/>
    <d v="2023-06-13T00:00:00"/>
    <x v="0"/>
  </r>
  <r>
    <s v="TXN_9499247"/>
    <s v="CUST_03"/>
    <x v="7"/>
    <s v="Item_20_CEA"/>
    <n v="33.5"/>
    <n v="8"/>
    <n v="268"/>
    <x v="2"/>
    <x v="1"/>
    <d v="2023-01-09T00:00:00"/>
    <x v="0"/>
  </r>
  <r>
    <s v="TXN_3471881"/>
    <s v="CUST_06"/>
    <x v="0"/>
    <s v="Item_22_PAT"/>
    <n v="36.5"/>
    <n v="9"/>
    <n v="328.5"/>
    <x v="1"/>
    <x v="1"/>
    <d v="2024-04-04T00:00:00"/>
    <x v="2"/>
  </r>
  <r>
    <s v="TXN_4461081"/>
    <s v="CUST_04"/>
    <x v="6"/>
    <s v="Item_15_EHE"/>
    <n v="26"/>
    <n v="1"/>
    <n v="26"/>
    <x v="0"/>
    <x v="1"/>
    <d v="2022-07-31T00:00:00"/>
    <x v="1"/>
  </r>
  <r>
    <s v="TXN_5231180"/>
    <s v="CUST_22"/>
    <x v="3"/>
    <s v="Item_7_BEV"/>
    <n v="14"/>
    <n v="9"/>
    <n v="126"/>
    <x v="2"/>
    <x v="0"/>
    <d v="2024-05-10T00:00:00"/>
    <x v="1"/>
  </r>
  <r>
    <s v="TXN_3673613"/>
    <s v="CUST_15"/>
    <x v="5"/>
    <s v="Item_2_FUR"/>
    <n v="6.5"/>
    <n v="7"/>
    <n v="45.5"/>
    <x v="1"/>
    <x v="1"/>
    <d v="2022-08-17T00:00:00"/>
    <x v="2"/>
  </r>
  <r>
    <s v="TXN_3807303"/>
    <s v="CUST_03"/>
    <x v="5"/>
    <m/>
    <n v="39.5"/>
    <m/>
    <m/>
    <x v="1"/>
    <x v="0"/>
    <d v="2022-10-08T00:00:00"/>
    <x v="1"/>
  </r>
  <r>
    <s v="TXN_2770070"/>
    <s v="CUST_22"/>
    <x v="6"/>
    <m/>
    <m/>
    <n v="6"/>
    <n v="165"/>
    <x v="0"/>
    <x v="1"/>
    <d v="2022-06-10T00:00:00"/>
    <x v="2"/>
  </r>
  <r>
    <s v="TXN_7974643"/>
    <s v="CUST_04"/>
    <x v="6"/>
    <s v="Item_5_EHE"/>
    <n v="11"/>
    <n v="8"/>
    <n v="88"/>
    <x v="2"/>
    <x v="1"/>
    <d v="2023-06-27T00:00:00"/>
    <x v="1"/>
  </r>
  <r>
    <s v="TXN_4763213"/>
    <s v="CUST_11"/>
    <x v="2"/>
    <s v="Item_12_BUT"/>
    <n v="21.5"/>
    <n v="5"/>
    <n v="107.5"/>
    <x v="2"/>
    <x v="1"/>
    <d v="2024-01-10T00:00:00"/>
    <x v="2"/>
  </r>
  <r>
    <s v="TXN_8516678"/>
    <s v="CUST_22"/>
    <x v="3"/>
    <s v="Item_23_BEV"/>
    <n v="38"/>
    <n v="1"/>
    <n v="38"/>
    <x v="0"/>
    <x v="1"/>
    <d v="2024-03-30T00:00:00"/>
    <x v="2"/>
  </r>
  <r>
    <s v="TXN_4783588"/>
    <s v="CUST_19"/>
    <x v="4"/>
    <s v="Item_24_FOOD"/>
    <n v="39.5"/>
    <n v="1"/>
    <n v="39.5"/>
    <x v="1"/>
    <x v="1"/>
    <d v="2023-12-31T00:00:00"/>
    <x v="0"/>
  </r>
  <r>
    <s v="TXN_1164547"/>
    <s v="CUST_10"/>
    <x v="7"/>
    <s v="Item_22_CEA"/>
    <n v="36.5"/>
    <n v="7"/>
    <n v="255.5"/>
    <x v="2"/>
    <x v="0"/>
    <d v="2023-12-09T00:00:00"/>
    <x v="1"/>
  </r>
  <r>
    <s v="TXN_4087929"/>
    <s v="CUST_22"/>
    <x v="6"/>
    <s v="Item_17_EHE"/>
    <n v="29"/>
    <n v="4"/>
    <n v="116"/>
    <x v="1"/>
    <x v="0"/>
    <d v="2022-10-30T00:00:00"/>
    <x v="2"/>
  </r>
  <r>
    <s v="TXN_6087379"/>
    <s v="CUST_24"/>
    <x v="1"/>
    <s v="Item_23_MILK"/>
    <n v="38"/>
    <n v="9"/>
    <n v="342"/>
    <x v="2"/>
    <x v="0"/>
    <d v="2023-04-19T00:00:00"/>
    <x v="0"/>
  </r>
  <r>
    <s v="TXN_7744516"/>
    <s v="CUST_04"/>
    <x v="7"/>
    <m/>
    <m/>
    <n v="10"/>
    <n v="215"/>
    <x v="1"/>
    <x v="1"/>
    <d v="2023-09-19T00:00:00"/>
    <x v="1"/>
  </r>
  <r>
    <s v="TXN_3495027"/>
    <s v="CUST_09"/>
    <x v="6"/>
    <s v="Item_23_EHE"/>
    <n v="38"/>
    <n v="2"/>
    <n v="76"/>
    <x v="0"/>
    <x v="1"/>
    <d v="2022-10-14T00:00:00"/>
    <x v="2"/>
  </r>
  <r>
    <s v="TXN_6214485"/>
    <s v="CUST_13"/>
    <x v="7"/>
    <s v="Item_23_CEA"/>
    <n v="38"/>
    <n v="8"/>
    <n v="304"/>
    <x v="2"/>
    <x v="0"/>
    <d v="2023-12-03T00:00:00"/>
    <x v="1"/>
  </r>
  <r>
    <s v="TXN_8912049"/>
    <s v="CUST_15"/>
    <x v="2"/>
    <s v="Item_16_BUT"/>
    <n v="27.5"/>
    <n v="5"/>
    <n v="137.5"/>
    <x v="2"/>
    <x v="1"/>
    <d v="2024-08-07T00:00:00"/>
    <x v="0"/>
  </r>
  <r>
    <s v="TXN_9780053"/>
    <s v="CUST_20"/>
    <x v="2"/>
    <s v="Item_5_BUT"/>
    <n v="11"/>
    <n v="1"/>
    <n v="11"/>
    <x v="0"/>
    <x v="0"/>
    <d v="2023-06-25T00:00:00"/>
    <x v="2"/>
  </r>
  <r>
    <s v="TXN_6263189"/>
    <s v="CUST_08"/>
    <x v="1"/>
    <s v="Item_11_MILK"/>
    <n v="20"/>
    <n v="10"/>
    <n v="200"/>
    <x v="1"/>
    <x v="1"/>
    <d v="2022-01-09T00:00:00"/>
    <x v="0"/>
  </r>
  <r>
    <s v="TXN_8944954"/>
    <s v="CUST_14"/>
    <x v="2"/>
    <s v="Item_15_BUT"/>
    <n v="26"/>
    <n v="1"/>
    <n v="26"/>
    <x v="2"/>
    <x v="0"/>
    <d v="2023-10-27T00:00:00"/>
    <x v="1"/>
  </r>
  <r>
    <s v="TXN_2119863"/>
    <s v="CUST_24"/>
    <x v="0"/>
    <m/>
    <m/>
    <n v="10"/>
    <n v="365"/>
    <x v="2"/>
    <x v="0"/>
    <d v="2024-12-24T00:00:00"/>
    <x v="0"/>
  </r>
  <r>
    <s v="TXN_4752443"/>
    <s v="CUST_20"/>
    <x v="7"/>
    <s v="Item_13_CEA"/>
    <n v="23"/>
    <n v="5"/>
    <n v="115"/>
    <x v="0"/>
    <x v="0"/>
    <d v="2022-09-08T00:00:00"/>
    <x v="2"/>
  </r>
  <r>
    <s v="TXN_6562777"/>
    <s v="CUST_01"/>
    <x v="2"/>
    <s v="Item_2_BUT"/>
    <n v="6.5"/>
    <n v="8"/>
    <n v="52"/>
    <x v="1"/>
    <x v="0"/>
    <d v="2022-12-09T00:00:00"/>
    <x v="0"/>
  </r>
  <r>
    <s v="TXN_4514680"/>
    <s v="CUST_21"/>
    <x v="0"/>
    <s v="Item_4_PAT"/>
    <n v="9.5"/>
    <n v="6"/>
    <n v="57"/>
    <x v="0"/>
    <x v="1"/>
    <d v="2022-12-05T00:00:00"/>
    <x v="0"/>
  </r>
  <r>
    <s v="TXN_3414423"/>
    <s v="CUST_05"/>
    <x v="0"/>
    <s v="Item_9_PAT"/>
    <n v="17"/>
    <n v="1"/>
    <n v="17"/>
    <x v="2"/>
    <x v="0"/>
    <d v="2022-12-02T00:00:00"/>
    <x v="0"/>
  </r>
  <r>
    <s v="TXN_9856733"/>
    <s v="CUST_03"/>
    <x v="0"/>
    <m/>
    <n v="24.5"/>
    <m/>
    <m/>
    <x v="1"/>
    <x v="1"/>
    <d v="2023-03-15T00:00:00"/>
    <x v="0"/>
  </r>
  <r>
    <s v="TXN_4979461"/>
    <s v="CUST_07"/>
    <x v="6"/>
    <s v="Item_23_EHE"/>
    <n v="38"/>
    <n v="2"/>
    <n v="76"/>
    <x v="2"/>
    <x v="0"/>
    <d v="2023-08-04T00:00:00"/>
    <x v="2"/>
  </r>
  <r>
    <s v="TXN_5217918"/>
    <s v="CUST_18"/>
    <x v="0"/>
    <s v="Item_4_PAT"/>
    <n v="9.5"/>
    <n v="4"/>
    <n v="38"/>
    <x v="0"/>
    <x v="1"/>
    <d v="2023-08-01T00:00:00"/>
    <x v="2"/>
  </r>
  <r>
    <s v="TXN_1806675"/>
    <s v="CUST_19"/>
    <x v="4"/>
    <s v="Item_5_FOOD"/>
    <n v="11"/>
    <n v="3"/>
    <n v="33"/>
    <x v="1"/>
    <x v="0"/>
    <d v="2022-01-09T00:00:00"/>
    <x v="1"/>
  </r>
  <r>
    <s v="TXN_3133105"/>
    <s v="CUST_13"/>
    <x v="6"/>
    <s v="Item_9_EHE"/>
    <n v="17"/>
    <n v="4"/>
    <n v="68"/>
    <x v="2"/>
    <x v="1"/>
    <d v="2022-03-05T00:00:00"/>
    <x v="0"/>
  </r>
  <r>
    <s v="TXN_9753727"/>
    <s v="CUST_09"/>
    <x v="3"/>
    <s v="Item_21_BEV"/>
    <n v="35"/>
    <n v="10"/>
    <n v="350"/>
    <x v="1"/>
    <x v="0"/>
    <d v="2024-12-27T00:00:00"/>
    <x v="1"/>
  </r>
  <r>
    <s v="TXN_2478592"/>
    <s v="CUST_14"/>
    <x v="0"/>
    <s v="Item_17_PAT"/>
    <n v="29"/>
    <n v="10"/>
    <n v="290"/>
    <x v="2"/>
    <x v="1"/>
    <d v="2024-10-08T00:00:00"/>
    <x v="2"/>
  </r>
  <r>
    <s v="TXN_6760018"/>
    <s v="CUST_12"/>
    <x v="6"/>
    <s v="Item_6_EHE"/>
    <n v="12.5"/>
    <n v="1"/>
    <n v="12.5"/>
    <x v="0"/>
    <x v="1"/>
    <d v="2024-12-10T00:00:00"/>
    <x v="2"/>
  </r>
  <r>
    <s v="TXN_3175369"/>
    <s v="CUST_01"/>
    <x v="2"/>
    <s v="Item_9_BUT"/>
    <n v="17"/>
    <n v="3"/>
    <n v="51"/>
    <x v="2"/>
    <x v="1"/>
    <d v="2022-04-05T00:00:00"/>
    <x v="0"/>
  </r>
  <r>
    <s v="TXN_1291675"/>
    <s v="CUST_22"/>
    <x v="7"/>
    <s v="Item_21_CEA"/>
    <n v="35"/>
    <n v="8"/>
    <n v="280"/>
    <x v="1"/>
    <x v="0"/>
    <d v="2022-04-12T00:00:00"/>
    <x v="1"/>
  </r>
  <r>
    <s v="TXN_5584015"/>
    <s v="CUST_23"/>
    <x v="7"/>
    <s v="Item_1_CEA"/>
    <n v="5"/>
    <n v="6"/>
    <n v="30"/>
    <x v="1"/>
    <x v="1"/>
    <d v="2022-02-08T00:00:00"/>
    <x v="0"/>
  </r>
  <r>
    <s v="TXN_2039959"/>
    <s v="CUST_05"/>
    <x v="7"/>
    <s v="Item_16_CEA"/>
    <n v="27.5"/>
    <n v="8"/>
    <n v="220"/>
    <x v="1"/>
    <x v="0"/>
    <d v="2023-03-07T00:00:00"/>
    <x v="1"/>
  </r>
  <r>
    <s v="TXN_8747203"/>
    <s v="CUST_17"/>
    <x v="2"/>
    <s v="Item_4_BUT"/>
    <n v="9.5"/>
    <n v="6"/>
    <n v="57"/>
    <x v="2"/>
    <x v="0"/>
    <d v="2022-10-16T00:00:00"/>
    <x v="1"/>
  </r>
  <r>
    <s v="TXN_2412802"/>
    <s v="CUST_23"/>
    <x v="1"/>
    <s v="Item_16_MILK"/>
    <n v="27.5"/>
    <n v="3"/>
    <n v="82.5"/>
    <x v="0"/>
    <x v="0"/>
    <d v="2023-05-20T00:00:00"/>
    <x v="0"/>
  </r>
  <r>
    <s v="TXN_9401576"/>
    <s v="CUST_18"/>
    <x v="5"/>
    <s v="Item_19_FUR"/>
    <n v="32"/>
    <n v="7"/>
    <n v="224"/>
    <x v="1"/>
    <x v="1"/>
    <d v="2023-01-01T00:00:00"/>
    <x v="0"/>
  </r>
  <r>
    <s v="TXN_9584772"/>
    <s v="CUST_14"/>
    <x v="7"/>
    <s v="Item_2_CEA"/>
    <n v="6.5"/>
    <n v="3"/>
    <n v="19.5"/>
    <x v="0"/>
    <x v="0"/>
    <d v="2023-12-03T00:00:00"/>
    <x v="1"/>
  </r>
  <r>
    <s v="TXN_4695386"/>
    <s v="CUST_07"/>
    <x v="3"/>
    <s v="Item_14_BEV"/>
    <n v="24.5"/>
    <n v="2"/>
    <n v="49"/>
    <x v="0"/>
    <x v="1"/>
    <d v="2024-10-01T00:00:00"/>
    <x v="2"/>
  </r>
  <r>
    <s v="TXN_5675587"/>
    <s v="CUST_23"/>
    <x v="4"/>
    <s v="Item_18_FOOD"/>
    <n v="30.5"/>
    <n v="10"/>
    <n v="305"/>
    <x v="1"/>
    <x v="0"/>
    <d v="2022-12-13T00:00:00"/>
    <x v="1"/>
  </r>
  <r>
    <s v="TXN_5250994"/>
    <s v="CUST_03"/>
    <x v="4"/>
    <s v="Item_13_FOOD"/>
    <n v="23"/>
    <n v="3"/>
    <n v="69"/>
    <x v="1"/>
    <x v="0"/>
    <d v="2022-08-28T00:00:00"/>
    <x v="1"/>
  </r>
  <r>
    <s v="TXN_6162358"/>
    <s v="CUST_05"/>
    <x v="2"/>
    <s v="Item_7_BUT"/>
    <n v="14"/>
    <n v="10"/>
    <n v="140"/>
    <x v="2"/>
    <x v="0"/>
    <d v="2022-07-04T00:00:00"/>
    <x v="1"/>
  </r>
  <r>
    <s v="TXN_8966314"/>
    <s v="CUST_19"/>
    <x v="1"/>
    <m/>
    <n v="30.5"/>
    <m/>
    <m/>
    <x v="0"/>
    <x v="0"/>
    <d v="2023-04-14T00:00:00"/>
    <x v="0"/>
  </r>
  <r>
    <s v="TXN_2908355"/>
    <s v="CUST_16"/>
    <x v="1"/>
    <s v="Item_13_MILK"/>
    <n v="23"/>
    <n v="7"/>
    <n v="161"/>
    <x v="0"/>
    <x v="0"/>
    <d v="2022-10-23T00:00:00"/>
    <x v="1"/>
  </r>
  <r>
    <s v="TXN_3789480"/>
    <s v="CUST_10"/>
    <x v="4"/>
    <s v="Item_25_FOOD"/>
    <n v="41"/>
    <n v="6"/>
    <n v="246"/>
    <x v="2"/>
    <x v="0"/>
    <d v="2022-10-10T00:00:00"/>
    <x v="1"/>
  </r>
  <r>
    <s v="TXN_4486901"/>
    <s v="CUST_14"/>
    <x v="3"/>
    <s v="Item_20_BEV"/>
    <n v="33.5"/>
    <n v="4"/>
    <n v="134"/>
    <x v="0"/>
    <x v="0"/>
    <d v="2022-11-30T00:00:00"/>
    <x v="2"/>
  </r>
  <r>
    <s v="TXN_4269120"/>
    <s v="CUST_06"/>
    <x v="0"/>
    <s v="Item_14_PAT"/>
    <n v="24.5"/>
    <n v="1"/>
    <n v="24.5"/>
    <x v="1"/>
    <x v="1"/>
    <d v="2023-02-13T00:00:00"/>
    <x v="0"/>
  </r>
  <r>
    <s v="TXN_2893014"/>
    <s v="CUST_07"/>
    <x v="5"/>
    <s v="Item_6_FUR"/>
    <n v="12.5"/>
    <n v="9"/>
    <n v="112.5"/>
    <x v="0"/>
    <x v="0"/>
    <d v="2023-06-29T00:00:00"/>
    <x v="0"/>
  </r>
  <r>
    <s v="TXN_1041890"/>
    <s v="CUST_03"/>
    <x v="5"/>
    <m/>
    <n v="27.5"/>
    <m/>
    <m/>
    <x v="0"/>
    <x v="0"/>
    <d v="2022-07-02T00:00:00"/>
    <x v="1"/>
  </r>
  <r>
    <s v="TXN_9037382"/>
    <s v="CUST_05"/>
    <x v="6"/>
    <s v="Item_8_EHE"/>
    <n v="15.5"/>
    <n v="2"/>
    <n v="31"/>
    <x v="0"/>
    <x v="0"/>
    <d v="2023-03-29T00:00:00"/>
    <x v="0"/>
  </r>
  <r>
    <s v="TXN_5906197"/>
    <s v="CUST_24"/>
    <x v="4"/>
    <s v="Item_20_FOOD"/>
    <n v="33.5"/>
    <n v="5"/>
    <n v="167.5"/>
    <x v="2"/>
    <x v="0"/>
    <d v="2023-03-04T00:00:00"/>
    <x v="2"/>
  </r>
  <r>
    <s v="TXN_9023603"/>
    <s v="CUST_08"/>
    <x v="1"/>
    <s v="Item_8_MILK"/>
    <n v="15.5"/>
    <n v="9"/>
    <n v="139.5"/>
    <x v="1"/>
    <x v="0"/>
    <d v="2025-01-16T00:00:00"/>
    <x v="2"/>
  </r>
  <r>
    <s v="TXN_9495051"/>
    <s v="CUST_10"/>
    <x v="6"/>
    <s v="Item_21_EHE"/>
    <n v="35"/>
    <n v="10"/>
    <n v="350"/>
    <x v="1"/>
    <x v="0"/>
    <d v="2022-03-10T00:00:00"/>
    <x v="2"/>
  </r>
  <r>
    <s v="TXN_7819259"/>
    <s v="CUST_25"/>
    <x v="3"/>
    <s v="Item_19_BEV"/>
    <n v="32"/>
    <n v="6"/>
    <n v="192"/>
    <x v="0"/>
    <x v="0"/>
    <d v="2022-11-18T00:00:00"/>
    <x v="2"/>
  </r>
  <r>
    <s v="TXN_2334719"/>
    <s v="CUST_18"/>
    <x v="0"/>
    <s v="Item_25_PAT"/>
    <n v="41"/>
    <n v="4"/>
    <n v="164"/>
    <x v="1"/>
    <x v="1"/>
    <d v="2024-05-19T00:00:00"/>
    <x v="1"/>
  </r>
  <r>
    <s v="TXN_2406868"/>
    <s v="CUST_25"/>
    <x v="5"/>
    <s v="Item_19_FUR"/>
    <n v="32"/>
    <n v="3"/>
    <n v="96"/>
    <x v="0"/>
    <x v="1"/>
    <d v="2023-07-12T00:00:00"/>
    <x v="1"/>
  </r>
  <r>
    <s v="TXN_1511916"/>
    <s v="CUST_08"/>
    <x v="5"/>
    <s v="Item_24_FUR"/>
    <n v="39.5"/>
    <n v="10"/>
    <n v="395"/>
    <x v="1"/>
    <x v="1"/>
    <d v="2023-01-19T00:00:00"/>
    <x v="1"/>
  </r>
  <r>
    <s v="TXN_9759459"/>
    <s v="CUST_22"/>
    <x v="0"/>
    <s v="Item_13_PAT"/>
    <n v="23"/>
    <n v="2"/>
    <n v="46"/>
    <x v="1"/>
    <x v="1"/>
    <d v="2022-01-07T00:00:00"/>
    <x v="0"/>
  </r>
  <r>
    <s v="TXN_7603860"/>
    <s v="CUST_11"/>
    <x v="7"/>
    <s v="Item_12_CEA"/>
    <n v="21.5"/>
    <n v="8"/>
    <n v="172"/>
    <x v="0"/>
    <x v="1"/>
    <d v="2025-01-16T00:00:00"/>
    <x v="0"/>
  </r>
  <r>
    <s v="TXN_5372218"/>
    <s v="CUST_19"/>
    <x v="6"/>
    <s v="Item_9_EHE"/>
    <n v="17"/>
    <n v="7"/>
    <n v="119"/>
    <x v="1"/>
    <x v="0"/>
    <d v="2024-09-12T00:00:00"/>
    <x v="2"/>
  </r>
  <r>
    <s v="TXN_8994247"/>
    <s v="CUST_02"/>
    <x v="0"/>
    <s v="Item_15_PAT"/>
    <n v="26"/>
    <n v="3"/>
    <n v="78"/>
    <x v="0"/>
    <x v="0"/>
    <d v="2024-09-09T00:00:00"/>
    <x v="1"/>
  </r>
  <r>
    <s v="TXN_5849928"/>
    <s v="CUST_06"/>
    <x v="6"/>
    <s v="Item_25_EHE"/>
    <n v="41"/>
    <n v="1"/>
    <n v="41"/>
    <x v="2"/>
    <x v="1"/>
    <d v="2022-01-09T00:00:00"/>
    <x v="1"/>
  </r>
  <r>
    <s v="TXN_8426341"/>
    <s v="CUST_05"/>
    <x v="7"/>
    <s v="Item_5_CEA"/>
    <n v="11"/>
    <n v="7"/>
    <n v="77"/>
    <x v="1"/>
    <x v="0"/>
    <d v="2023-02-08T00:00:00"/>
    <x v="0"/>
  </r>
  <r>
    <s v="TXN_4632830"/>
    <s v="CUST_09"/>
    <x v="5"/>
    <s v="Item_4_FUR"/>
    <n v="9.5"/>
    <n v="6"/>
    <n v="57"/>
    <x v="1"/>
    <x v="1"/>
    <d v="2023-05-09T00:00:00"/>
    <x v="1"/>
  </r>
  <r>
    <s v="TXN_6185003"/>
    <s v="CUST_20"/>
    <x v="6"/>
    <s v="Item_23_EHE"/>
    <n v="38"/>
    <n v="8"/>
    <n v="304"/>
    <x v="0"/>
    <x v="1"/>
    <d v="2023-06-30T00:00:00"/>
    <x v="0"/>
  </r>
  <r>
    <s v="TXN_7326338"/>
    <s v="CUST_24"/>
    <x v="4"/>
    <s v="Item_22_FOOD"/>
    <n v="36.5"/>
    <n v="4"/>
    <n v="146"/>
    <x v="1"/>
    <x v="1"/>
    <d v="2022-04-29T00:00:00"/>
    <x v="0"/>
  </r>
  <r>
    <s v="TXN_8692837"/>
    <s v="CUST_10"/>
    <x v="7"/>
    <s v="Item_20_CEA"/>
    <n v="33.5"/>
    <n v="3"/>
    <n v="100.5"/>
    <x v="0"/>
    <x v="1"/>
    <d v="2025-01-02T00:00:00"/>
    <x v="2"/>
  </r>
  <r>
    <s v="TXN_7531230"/>
    <s v="CUST_05"/>
    <x v="7"/>
    <s v="Item_20_CEA"/>
    <n v="33.5"/>
    <n v="10"/>
    <n v="335"/>
    <x v="2"/>
    <x v="1"/>
    <d v="2024-11-02T00:00:00"/>
    <x v="2"/>
  </r>
  <r>
    <s v="TXN_6027273"/>
    <s v="CUST_01"/>
    <x v="1"/>
    <m/>
    <m/>
    <n v="1"/>
    <n v="12.5"/>
    <x v="0"/>
    <x v="1"/>
    <d v="2023-03-20T00:00:00"/>
    <x v="2"/>
  </r>
  <r>
    <s v="TXN_7467487"/>
    <s v="CUST_07"/>
    <x v="2"/>
    <s v="Item_13_BUT"/>
    <n v="23"/>
    <n v="1"/>
    <n v="23"/>
    <x v="1"/>
    <x v="0"/>
    <d v="2022-04-04T00:00:00"/>
    <x v="0"/>
  </r>
  <r>
    <s v="TXN_9163817"/>
    <s v="CUST_20"/>
    <x v="2"/>
    <s v="Item_18_BUT"/>
    <n v="30.5"/>
    <n v="9"/>
    <n v="274.5"/>
    <x v="2"/>
    <x v="0"/>
    <d v="2022-01-29T00:00:00"/>
    <x v="2"/>
  </r>
  <r>
    <s v="TXN_1881631"/>
    <s v="CUST_07"/>
    <x v="6"/>
    <s v="Item_23_EHE"/>
    <n v="38"/>
    <n v="2"/>
    <n v="76"/>
    <x v="2"/>
    <x v="1"/>
    <d v="2022-01-05T00:00:00"/>
    <x v="2"/>
  </r>
  <r>
    <s v="TXN_6050928"/>
    <s v="CUST_12"/>
    <x v="3"/>
    <s v="Item_6_BEV"/>
    <n v="12.5"/>
    <n v="9"/>
    <n v="112.5"/>
    <x v="1"/>
    <x v="1"/>
    <d v="2024-08-20T00:00:00"/>
    <x v="2"/>
  </r>
  <r>
    <s v="TXN_8401547"/>
    <s v="CUST_22"/>
    <x v="7"/>
    <s v="Item_7_CEA"/>
    <n v="14"/>
    <n v="8"/>
    <n v="112"/>
    <x v="2"/>
    <x v="1"/>
    <d v="2024-07-22T00:00:00"/>
    <x v="2"/>
  </r>
  <r>
    <s v="TXN_4576759"/>
    <s v="CUST_17"/>
    <x v="2"/>
    <s v="Item_13_BUT"/>
    <n v="23"/>
    <n v="3"/>
    <n v="69"/>
    <x v="0"/>
    <x v="0"/>
    <d v="2023-10-19T00:00:00"/>
    <x v="2"/>
  </r>
  <r>
    <s v="TXN_6946214"/>
    <s v="CUST_21"/>
    <x v="2"/>
    <s v="Item_5_BUT"/>
    <n v="11"/>
    <n v="2"/>
    <n v="22"/>
    <x v="2"/>
    <x v="1"/>
    <d v="2024-02-16T00:00:00"/>
    <x v="0"/>
  </r>
  <r>
    <s v="TXN_5092194"/>
    <s v="CUST_04"/>
    <x v="0"/>
    <s v="Item_20_PAT"/>
    <n v="33.5"/>
    <n v="6"/>
    <n v="201"/>
    <x v="2"/>
    <x v="1"/>
    <d v="2023-07-21T00:00:00"/>
    <x v="2"/>
  </r>
  <r>
    <s v="TXN_2839407"/>
    <s v="CUST_15"/>
    <x v="4"/>
    <s v="Item_5_FOOD"/>
    <n v="11"/>
    <n v="7"/>
    <n v="77"/>
    <x v="0"/>
    <x v="0"/>
    <d v="2022-01-12T00:00:00"/>
    <x v="1"/>
  </r>
  <r>
    <s v="TXN_3634960"/>
    <s v="CUST_19"/>
    <x v="4"/>
    <s v="Item_6_FOOD"/>
    <n v="12.5"/>
    <n v="6"/>
    <n v="75"/>
    <x v="0"/>
    <x v="0"/>
    <d v="2023-07-29T00:00:00"/>
    <x v="1"/>
  </r>
  <r>
    <s v="TXN_1759177"/>
    <s v="CUST_20"/>
    <x v="3"/>
    <m/>
    <n v="21.5"/>
    <m/>
    <m/>
    <x v="0"/>
    <x v="1"/>
    <d v="2023-05-17T00:00:00"/>
    <x v="1"/>
  </r>
  <r>
    <s v="TXN_2443824"/>
    <s v="CUST_19"/>
    <x v="3"/>
    <s v="Item_12_BEV"/>
    <n v="21.5"/>
    <n v="8"/>
    <n v="172"/>
    <x v="2"/>
    <x v="0"/>
    <d v="2022-01-21T00:00:00"/>
    <x v="1"/>
  </r>
  <r>
    <s v="TXN_6147765"/>
    <s v="CUST_07"/>
    <x v="0"/>
    <s v="Item_7_PAT"/>
    <n v="14"/>
    <n v="5"/>
    <n v="70"/>
    <x v="2"/>
    <x v="1"/>
    <d v="2022-05-22T00:00:00"/>
    <x v="2"/>
  </r>
  <r>
    <s v="TXN_7653959"/>
    <s v="CUST_19"/>
    <x v="6"/>
    <s v="Item_17_EHE"/>
    <n v="29"/>
    <n v="10"/>
    <n v="290"/>
    <x v="0"/>
    <x v="1"/>
    <d v="2024-10-26T00:00:00"/>
    <x v="2"/>
  </r>
  <r>
    <s v="TXN_4490143"/>
    <s v="CUST_09"/>
    <x v="3"/>
    <s v="Item_11_BEV"/>
    <n v="20"/>
    <n v="2"/>
    <n v="40"/>
    <x v="1"/>
    <x v="1"/>
    <d v="2023-09-27T00:00:00"/>
    <x v="1"/>
  </r>
  <r>
    <s v="TXN_8465227"/>
    <s v="CUST_08"/>
    <x v="4"/>
    <s v="Item_17_FOOD"/>
    <n v="29"/>
    <n v="5"/>
    <n v="145"/>
    <x v="0"/>
    <x v="1"/>
    <d v="2022-07-03T00:00:00"/>
    <x v="2"/>
  </r>
  <r>
    <s v="TXN_1440593"/>
    <s v="CUST_07"/>
    <x v="7"/>
    <s v="Item_17_CEA"/>
    <n v="29"/>
    <n v="6"/>
    <n v="174"/>
    <x v="0"/>
    <x v="1"/>
    <d v="2022-05-09T00:00:00"/>
    <x v="0"/>
  </r>
  <r>
    <s v="TXN_4325085"/>
    <s v="CUST_03"/>
    <x v="7"/>
    <s v="Item_6_CEA"/>
    <n v="12.5"/>
    <n v="5"/>
    <n v="62.5"/>
    <x v="1"/>
    <x v="0"/>
    <d v="2023-09-19T00:00:00"/>
    <x v="0"/>
  </r>
  <r>
    <s v="TXN_8003213"/>
    <s v="CUST_17"/>
    <x v="2"/>
    <s v="Item_20_BUT"/>
    <n v="33.5"/>
    <n v="8"/>
    <n v="268"/>
    <x v="1"/>
    <x v="1"/>
    <d v="2023-11-04T00:00:00"/>
    <x v="0"/>
  </r>
  <r>
    <s v="TXN_3725756"/>
    <s v="CUST_01"/>
    <x v="2"/>
    <s v="Item_2_BUT"/>
    <n v="6.5"/>
    <n v="4"/>
    <n v="26"/>
    <x v="1"/>
    <x v="1"/>
    <d v="2023-06-22T00:00:00"/>
    <x v="2"/>
  </r>
  <r>
    <s v="TXN_7821667"/>
    <s v="CUST_16"/>
    <x v="1"/>
    <s v="Item_19_MILK"/>
    <n v="32"/>
    <n v="6"/>
    <n v="192"/>
    <x v="2"/>
    <x v="1"/>
    <d v="2023-05-19T00:00:00"/>
    <x v="2"/>
  </r>
  <r>
    <s v="TXN_5829041"/>
    <s v="CUST_21"/>
    <x v="4"/>
    <s v="Item_12_FOOD"/>
    <n v="21.5"/>
    <n v="1"/>
    <n v="21.5"/>
    <x v="1"/>
    <x v="0"/>
    <d v="2023-05-11T00:00:00"/>
    <x v="2"/>
  </r>
  <r>
    <s v="TXN_5597910"/>
    <s v="CUST_01"/>
    <x v="7"/>
    <s v="Item_19_CEA"/>
    <n v="32"/>
    <n v="5"/>
    <n v="160"/>
    <x v="0"/>
    <x v="1"/>
    <d v="2022-07-31T00:00:00"/>
    <x v="0"/>
  </r>
  <r>
    <s v="TXN_8367781"/>
    <s v="CUST_09"/>
    <x v="4"/>
    <s v="Item_13_FOOD"/>
    <n v="23"/>
    <n v="10"/>
    <n v="230"/>
    <x v="2"/>
    <x v="1"/>
    <d v="2022-02-06T00:00:00"/>
    <x v="2"/>
  </r>
  <r>
    <s v="TXN_3277863"/>
    <s v="CUST_17"/>
    <x v="5"/>
    <m/>
    <m/>
    <n v="7"/>
    <n v="224"/>
    <x v="1"/>
    <x v="0"/>
    <d v="2022-12-16T00:00:00"/>
    <x v="1"/>
  </r>
  <r>
    <s v="TXN_1826372"/>
    <s v="CUST_22"/>
    <x v="0"/>
    <s v="Item_18_PAT"/>
    <n v="30.5"/>
    <n v="3"/>
    <n v="91.5"/>
    <x v="1"/>
    <x v="0"/>
    <d v="2024-08-07T00:00:00"/>
    <x v="2"/>
  </r>
  <r>
    <s v="TXN_9139150"/>
    <s v="CUST_08"/>
    <x v="3"/>
    <s v="Item_2_BEV"/>
    <n v="6.5"/>
    <n v="2"/>
    <n v="13"/>
    <x v="0"/>
    <x v="1"/>
    <d v="2024-03-05T00:00:00"/>
    <x v="0"/>
  </r>
  <r>
    <s v="TXN_1310419"/>
    <s v="CUST_23"/>
    <x v="4"/>
    <s v="Item_22_FOOD"/>
    <n v="36.5"/>
    <n v="1"/>
    <n v="36.5"/>
    <x v="0"/>
    <x v="0"/>
    <d v="2024-10-09T00:00:00"/>
    <x v="1"/>
  </r>
  <r>
    <s v="TXN_5373878"/>
    <s v="CUST_04"/>
    <x v="2"/>
    <s v="Item_17_BUT"/>
    <n v="29"/>
    <n v="8"/>
    <n v="232"/>
    <x v="2"/>
    <x v="0"/>
    <d v="2024-03-15T00:00:00"/>
    <x v="0"/>
  </r>
  <r>
    <s v="TXN_1006129"/>
    <s v="CUST_21"/>
    <x v="1"/>
    <s v="Item_17_MILK"/>
    <n v="29"/>
    <n v="8"/>
    <n v="232"/>
    <x v="0"/>
    <x v="0"/>
    <d v="2024-11-05T00:00:00"/>
    <x v="2"/>
  </r>
  <r>
    <s v="TXN_6698554"/>
    <s v="CUST_21"/>
    <x v="4"/>
    <s v="Item_8_FOOD"/>
    <n v="15.5"/>
    <n v="6"/>
    <n v="93"/>
    <x v="1"/>
    <x v="1"/>
    <d v="2023-12-06T00:00:00"/>
    <x v="0"/>
  </r>
  <r>
    <s v="TXN_8080510"/>
    <s v="CUST_21"/>
    <x v="0"/>
    <s v="Item_9_PAT"/>
    <n v="17"/>
    <n v="5"/>
    <n v="85"/>
    <x v="1"/>
    <x v="0"/>
    <d v="2022-04-22T00:00:00"/>
    <x v="1"/>
  </r>
  <r>
    <s v="TXN_7979491"/>
    <s v="CUST_20"/>
    <x v="5"/>
    <s v="Item_6_FUR"/>
    <n v="12.5"/>
    <n v="2"/>
    <n v="25"/>
    <x v="0"/>
    <x v="0"/>
    <d v="2024-08-29T00:00:00"/>
    <x v="0"/>
  </r>
  <r>
    <s v="TXN_3089083"/>
    <s v="CUST_17"/>
    <x v="4"/>
    <s v="Item_12_FOOD"/>
    <n v="21.5"/>
    <n v="7"/>
    <n v="150.5"/>
    <x v="1"/>
    <x v="0"/>
    <d v="2024-07-04T00:00:00"/>
    <x v="1"/>
  </r>
  <r>
    <s v="TXN_7515623"/>
    <s v="CUST_22"/>
    <x v="4"/>
    <s v="Item_1_FOOD"/>
    <n v="5"/>
    <n v="7"/>
    <n v="35"/>
    <x v="2"/>
    <x v="1"/>
    <d v="2024-07-13T00:00:00"/>
    <x v="1"/>
  </r>
  <r>
    <s v="TXN_1540504"/>
    <s v="CUST_25"/>
    <x v="0"/>
    <s v="Item_17_PAT"/>
    <n v="29"/>
    <n v="3"/>
    <n v="87"/>
    <x v="1"/>
    <x v="1"/>
    <d v="2024-02-18T00:00:00"/>
    <x v="2"/>
  </r>
  <r>
    <s v="TXN_3290344"/>
    <s v="CUST_09"/>
    <x v="3"/>
    <s v="Item_21_BEV"/>
    <n v="35"/>
    <n v="3"/>
    <n v="105"/>
    <x v="2"/>
    <x v="1"/>
    <d v="2023-11-10T00:00:00"/>
    <x v="0"/>
  </r>
  <r>
    <s v="TXN_9017500"/>
    <s v="CUST_09"/>
    <x v="5"/>
    <s v="Item_11_FUR"/>
    <n v="20"/>
    <n v="3"/>
    <n v="60"/>
    <x v="1"/>
    <x v="1"/>
    <d v="2022-12-03T00:00:00"/>
    <x v="1"/>
  </r>
  <r>
    <s v="TXN_4824819"/>
    <s v="CUST_01"/>
    <x v="7"/>
    <s v="Item_20_CEA"/>
    <n v="33.5"/>
    <n v="5"/>
    <n v="167.5"/>
    <x v="0"/>
    <x v="0"/>
    <d v="2022-06-27T00:00:00"/>
    <x v="1"/>
  </r>
  <r>
    <s v="TXN_8100520"/>
    <s v="CUST_12"/>
    <x v="2"/>
    <s v="Item_2_BUT"/>
    <n v="6.5"/>
    <n v="4"/>
    <n v="26"/>
    <x v="1"/>
    <x v="1"/>
    <d v="2023-08-01T00:00:00"/>
    <x v="2"/>
  </r>
  <r>
    <s v="TXN_1657303"/>
    <s v="CUST_16"/>
    <x v="3"/>
    <s v="Item_16_BEV"/>
    <n v="27.5"/>
    <n v="5"/>
    <n v="137.5"/>
    <x v="2"/>
    <x v="1"/>
    <d v="2022-11-25T00:00:00"/>
    <x v="0"/>
  </r>
  <r>
    <s v="TXN_9610510"/>
    <s v="CUST_11"/>
    <x v="2"/>
    <s v="Item_15_BUT"/>
    <n v="26"/>
    <n v="9"/>
    <n v="234"/>
    <x v="1"/>
    <x v="1"/>
    <d v="2022-01-26T00:00:00"/>
    <x v="0"/>
  </r>
  <r>
    <s v="TXN_6187845"/>
    <s v="CUST_21"/>
    <x v="7"/>
    <s v="Item_6_CEA"/>
    <n v="12.5"/>
    <n v="3"/>
    <n v="37.5"/>
    <x v="0"/>
    <x v="1"/>
    <d v="2023-07-11T00:00:00"/>
    <x v="0"/>
  </r>
  <r>
    <s v="TXN_1712389"/>
    <s v="CUST_16"/>
    <x v="3"/>
    <s v="Item_21_BEV"/>
    <n v="35"/>
    <n v="8"/>
    <n v="280"/>
    <x v="1"/>
    <x v="0"/>
    <d v="2022-10-27T00:00:00"/>
    <x v="0"/>
  </r>
  <r>
    <s v="TXN_9174524"/>
    <s v="CUST_03"/>
    <x v="5"/>
    <s v="Item_11_FUR"/>
    <n v="20"/>
    <n v="9"/>
    <n v="180"/>
    <x v="0"/>
    <x v="0"/>
    <d v="2023-05-23T00:00:00"/>
    <x v="2"/>
  </r>
  <r>
    <s v="TXN_9066614"/>
    <s v="CUST_18"/>
    <x v="7"/>
    <s v="Item_13_CEA"/>
    <n v="23"/>
    <n v="3"/>
    <n v="69"/>
    <x v="2"/>
    <x v="1"/>
    <d v="2023-12-19T00:00:00"/>
    <x v="0"/>
  </r>
  <r>
    <s v="TXN_4743953"/>
    <s v="CUST_01"/>
    <x v="3"/>
    <s v="Item_25_BEV"/>
    <n v="41"/>
    <n v="1"/>
    <n v="41"/>
    <x v="0"/>
    <x v="0"/>
    <d v="2022-04-27T00:00:00"/>
    <x v="1"/>
  </r>
  <r>
    <s v="TXN_1249020"/>
    <s v="CUST_18"/>
    <x v="0"/>
    <s v="Item_9_PAT"/>
    <n v="17"/>
    <n v="6"/>
    <n v="102"/>
    <x v="2"/>
    <x v="1"/>
    <d v="2022-02-27T00:00:00"/>
    <x v="2"/>
  </r>
  <r>
    <s v="TXN_2759881"/>
    <s v="CUST_12"/>
    <x v="5"/>
    <s v="Item_24_FUR"/>
    <n v="39.5"/>
    <n v="3"/>
    <n v="118.5"/>
    <x v="0"/>
    <x v="1"/>
    <d v="2024-11-16T00:00:00"/>
    <x v="0"/>
  </r>
  <r>
    <s v="TXN_6665991"/>
    <s v="CUST_08"/>
    <x v="0"/>
    <s v="Item_17_PAT"/>
    <n v="29"/>
    <n v="1"/>
    <n v="29"/>
    <x v="2"/>
    <x v="0"/>
    <d v="2024-06-27T00:00:00"/>
    <x v="0"/>
  </r>
  <r>
    <s v="TXN_7586036"/>
    <s v="CUST_16"/>
    <x v="5"/>
    <s v="Item_8_FUR"/>
    <n v="15.5"/>
    <n v="1"/>
    <n v="15.5"/>
    <x v="2"/>
    <x v="1"/>
    <d v="2024-05-23T00:00:00"/>
    <x v="1"/>
  </r>
  <r>
    <s v="TXN_4956593"/>
    <s v="CUST_21"/>
    <x v="2"/>
    <s v="Item_16_BUT"/>
    <n v="27.5"/>
    <n v="6"/>
    <n v="165"/>
    <x v="0"/>
    <x v="0"/>
    <d v="2023-10-06T00:00:00"/>
    <x v="0"/>
  </r>
  <r>
    <s v="TXN_2595449"/>
    <s v="CUST_02"/>
    <x v="5"/>
    <m/>
    <m/>
    <n v="10"/>
    <n v="95"/>
    <x v="2"/>
    <x v="0"/>
    <d v="2024-07-08T00:00:00"/>
    <x v="0"/>
  </r>
  <r>
    <s v="TXN_8431895"/>
    <s v="CUST_12"/>
    <x v="2"/>
    <s v="Item_8_BUT"/>
    <n v="15.5"/>
    <n v="1"/>
    <n v="15.5"/>
    <x v="1"/>
    <x v="0"/>
    <d v="2022-07-31T00:00:00"/>
    <x v="2"/>
  </r>
  <r>
    <s v="TXN_9161445"/>
    <s v="CUST_11"/>
    <x v="3"/>
    <m/>
    <m/>
    <n v="6"/>
    <n v="174"/>
    <x v="2"/>
    <x v="1"/>
    <d v="2023-11-03T00:00:00"/>
    <x v="2"/>
  </r>
  <r>
    <s v="TXN_6562922"/>
    <s v="CUST_01"/>
    <x v="4"/>
    <s v="Item_18_FOOD"/>
    <n v="30.5"/>
    <n v="6"/>
    <n v="183"/>
    <x v="1"/>
    <x v="0"/>
    <d v="2024-09-13T00:00:00"/>
    <x v="2"/>
  </r>
  <r>
    <s v="TXN_3922319"/>
    <s v="CUST_17"/>
    <x v="1"/>
    <s v="Item_5_MILK"/>
    <n v="11"/>
    <n v="8"/>
    <n v="88"/>
    <x v="1"/>
    <x v="1"/>
    <d v="2023-04-07T00:00:00"/>
    <x v="1"/>
  </r>
  <r>
    <s v="TXN_2602356"/>
    <s v="CUST_12"/>
    <x v="4"/>
    <m/>
    <m/>
    <n v="5"/>
    <n v="40"/>
    <x v="2"/>
    <x v="0"/>
    <d v="2024-01-31T00:00:00"/>
    <x v="2"/>
  </r>
  <r>
    <s v="TXN_4573687"/>
    <s v="CUST_01"/>
    <x v="0"/>
    <s v="Item_14_PAT"/>
    <n v="24.5"/>
    <n v="2"/>
    <n v="49"/>
    <x v="1"/>
    <x v="1"/>
    <d v="2024-09-02T00:00:00"/>
    <x v="0"/>
  </r>
  <r>
    <s v="TXN_3048452"/>
    <s v="CUST_12"/>
    <x v="4"/>
    <s v="Item_14_FOOD"/>
    <n v="24.5"/>
    <n v="8"/>
    <n v="196"/>
    <x v="2"/>
    <x v="0"/>
    <d v="2024-11-22T00:00:00"/>
    <x v="1"/>
  </r>
  <r>
    <s v="TXN_6953040"/>
    <s v="CUST_07"/>
    <x v="6"/>
    <s v="Item_5_EHE"/>
    <n v="11"/>
    <n v="9"/>
    <n v="99"/>
    <x v="1"/>
    <x v="1"/>
    <d v="2022-12-07T00:00:00"/>
    <x v="1"/>
  </r>
  <r>
    <s v="TXN_7254589"/>
    <s v="CUST_03"/>
    <x v="2"/>
    <s v="Item_25_BUT"/>
    <n v="41"/>
    <n v="10"/>
    <n v="410"/>
    <x v="2"/>
    <x v="0"/>
    <d v="2022-09-24T00:00:00"/>
    <x v="1"/>
  </r>
  <r>
    <s v="TXN_6783878"/>
    <s v="CUST_22"/>
    <x v="4"/>
    <s v="Item_25_FOOD"/>
    <n v="41"/>
    <n v="6"/>
    <n v="246"/>
    <x v="1"/>
    <x v="0"/>
    <d v="2024-11-03T00:00:00"/>
    <x v="2"/>
  </r>
  <r>
    <s v="TXN_6959290"/>
    <s v="CUST_04"/>
    <x v="0"/>
    <s v="Item_23_PAT"/>
    <n v="38"/>
    <n v="5"/>
    <n v="190"/>
    <x v="0"/>
    <x v="0"/>
    <d v="2023-04-24T00:00:00"/>
    <x v="0"/>
  </r>
  <r>
    <s v="TXN_2630398"/>
    <s v="CUST_20"/>
    <x v="1"/>
    <s v="Item_6_MILK"/>
    <n v="12.5"/>
    <n v="9"/>
    <n v="112.5"/>
    <x v="2"/>
    <x v="0"/>
    <d v="2024-07-26T00:00:00"/>
    <x v="0"/>
  </r>
  <r>
    <s v="TXN_9587075"/>
    <s v="CUST_03"/>
    <x v="7"/>
    <s v="Item_7_CEA"/>
    <n v="14"/>
    <n v="3"/>
    <n v="42"/>
    <x v="2"/>
    <x v="1"/>
    <d v="2023-09-13T00:00:00"/>
    <x v="0"/>
  </r>
  <r>
    <s v="TXN_3425468"/>
    <s v="CUST_15"/>
    <x v="4"/>
    <s v="Item_25_FOOD"/>
    <n v="41"/>
    <n v="5"/>
    <n v="205"/>
    <x v="0"/>
    <x v="0"/>
    <d v="2023-03-12T00:00:00"/>
    <x v="0"/>
  </r>
  <r>
    <s v="TXN_7119158"/>
    <s v="CUST_13"/>
    <x v="6"/>
    <s v="Item_5_EHE"/>
    <n v="11"/>
    <n v="1"/>
    <n v="11"/>
    <x v="2"/>
    <x v="1"/>
    <d v="2023-01-13T00:00:00"/>
    <x v="2"/>
  </r>
  <r>
    <s v="TXN_1060721"/>
    <s v="CUST_24"/>
    <x v="1"/>
    <s v="Item_22_MILK"/>
    <n v="36.5"/>
    <n v="1"/>
    <n v="36.5"/>
    <x v="0"/>
    <x v="0"/>
    <d v="2022-07-12T00:00:00"/>
    <x v="2"/>
  </r>
  <r>
    <s v="TXN_7246599"/>
    <s v="CUST_17"/>
    <x v="3"/>
    <s v="Item_22_BEV"/>
    <n v="36.5"/>
    <n v="7"/>
    <n v="255.5"/>
    <x v="2"/>
    <x v="1"/>
    <d v="2022-05-10T00:00:00"/>
    <x v="1"/>
  </r>
  <r>
    <s v="TXN_8027476"/>
    <s v="CUST_09"/>
    <x v="1"/>
    <s v="Item_17_MILK"/>
    <n v="29"/>
    <n v="2"/>
    <n v="58"/>
    <x v="2"/>
    <x v="0"/>
    <d v="2024-06-28T00:00:00"/>
    <x v="0"/>
  </r>
  <r>
    <s v="TXN_5491571"/>
    <s v="CUST_02"/>
    <x v="7"/>
    <s v="Item_9_CEA"/>
    <n v="17"/>
    <n v="7"/>
    <n v="119"/>
    <x v="2"/>
    <x v="1"/>
    <d v="2024-03-10T00:00:00"/>
    <x v="0"/>
  </r>
  <r>
    <s v="TXN_9921931"/>
    <s v="CUST_13"/>
    <x v="7"/>
    <s v="Item_5_CEA"/>
    <n v="11"/>
    <n v="5"/>
    <n v="55"/>
    <x v="2"/>
    <x v="0"/>
    <d v="2023-02-13T00:00:00"/>
    <x v="2"/>
  </r>
  <r>
    <s v="TXN_1374547"/>
    <s v="CUST_22"/>
    <x v="5"/>
    <s v="Item_1_FUR"/>
    <n v="5"/>
    <n v="6"/>
    <n v="30"/>
    <x v="1"/>
    <x v="0"/>
    <d v="2022-04-13T00:00:00"/>
    <x v="0"/>
  </r>
  <r>
    <s v="TXN_1463588"/>
    <s v="CUST_21"/>
    <x v="5"/>
    <s v="Item_24_FUR"/>
    <n v="39.5"/>
    <n v="5"/>
    <n v="197.5"/>
    <x v="1"/>
    <x v="1"/>
    <d v="2024-12-10T00:00:00"/>
    <x v="2"/>
  </r>
  <r>
    <s v="TXN_1411456"/>
    <s v="CUST_23"/>
    <x v="7"/>
    <s v="Item_18_CEA"/>
    <n v="30.5"/>
    <n v="1"/>
    <n v="30.5"/>
    <x v="2"/>
    <x v="1"/>
    <d v="2022-11-30T00:00:00"/>
    <x v="0"/>
  </r>
  <r>
    <s v="TXN_7906894"/>
    <s v="CUST_06"/>
    <x v="7"/>
    <s v="Item_9_CEA"/>
    <n v="17"/>
    <n v="1"/>
    <n v="17"/>
    <x v="1"/>
    <x v="0"/>
    <d v="2023-04-06T00:00:00"/>
    <x v="2"/>
  </r>
  <r>
    <s v="TXN_8802193"/>
    <s v="CUST_02"/>
    <x v="1"/>
    <s v="Item_12_MILK"/>
    <n v="21.5"/>
    <n v="2"/>
    <n v="43"/>
    <x v="0"/>
    <x v="0"/>
    <d v="2022-08-05T00:00:00"/>
    <x v="0"/>
  </r>
  <r>
    <s v="TXN_3605723"/>
    <s v="CUST_04"/>
    <x v="5"/>
    <m/>
    <n v="20"/>
    <m/>
    <m/>
    <x v="0"/>
    <x v="0"/>
    <d v="2023-05-27T00:00:00"/>
    <x v="1"/>
  </r>
  <r>
    <s v="TXN_3645039"/>
    <s v="CUST_04"/>
    <x v="1"/>
    <s v="Item_20_MILK"/>
    <n v="33.5"/>
    <n v="8"/>
    <n v="268"/>
    <x v="0"/>
    <x v="0"/>
    <d v="2022-11-12T00:00:00"/>
    <x v="2"/>
  </r>
  <r>
    <s v="TXN_8310704"/>
    <s v="CUST_18"/>
    <x v="4"/>
    <s v="Item_1_FOOD"/>
    <n v="5"/>
    <n v="4"/>
    <n v="20"/>
    <x v="0"/>
    <x v="0"/>
    <d v="2023-12-16T00:00:00"/>
    <x v="0"/>
  </r>
  <r>
    <s v="TXN_4525407"/>
    <s v="CUST_19"/>
    <x v="1"/>
    <s v="Item_24_MILK"/>
    <n v="39.5"/>
    <n v="8"/>
    <n v="316"/>
    <x v="2"/>
    <x v="1"/>
    <d v="2022-03-02T00:00:00"/>
    <x v="0"/>
  </r>
  <r>
    <s v="TXN_8743787"/>
    <s v="CUST_03"/>
    <x v="6"/>
    <s v="Item_22_EHE"/>
    <n v="36.5"/>
    <n v="3"/>
    <n v="109.5"/>
    <x v="1"/>
    <x v="0"/>
    <d v="2024-03-05T00:00:00"/>
    <x v="2"/>
  </r>
  <r>
    <s v="TXN_1821468"/>
    <s v="CUST_14"/>
    <x v="6"/>
    <s v="Item_7_EHE"/>
    <n v="14"/>
    <n v="5"/>
    <n v="70"/>
    <x v="0"/>
    <x v="0"/>
    <d v="2023-04-15T00:00:00"/>
    <x v="1"/>
  </r>
  <r>
    <s v="TXN_7697701"/>
    <s v="CUST_16"/>
    <x v="4"/>
    <s v="Item_14_FOOD"/>
    <n v="24.5"/>
    <n v="2"/>
    <n v="49"/>
    <x v="1"/>
    <x v="0"/>
    <d v="2022-03-04T00:00:00"/>
    <x v="1"/>
  </r>
  <r>
    <s v="TXN_1545490"/>
    <s v="CUST_08"/>
    <x v="0"/>
    <s v="Item_7_PAT"/>
    <n v="14"/>
    <n v="8"/>
    <n v="112"/>
    <x v="2"/>
    <x v="0"/>
    <d v="2023-05-26T00:00:00"/>
    <x v="0"/>
  </r>
  <r>
    <s v="TXN_6571048"/>
    <s v="CUST_07"/>
    <x v="4"/>
    <s v="Item_1_FOOD"/>
    <n v="5"/>
    <n v="1"/>
    <n v="5"/>
    <x v="0"/>
    <x v="1"/>
    <d v="2023-08-31T00:00:00"/>
    <x v="1"/>
  </r>
  <r>
    <s v="TXN_4111338"/>
    <s v="CUST_22"/>
    <x v="2"/>
    <s v="Item_25_BUT"/>
    <n v="41"/>
    <n v="7"/>
    <n v="287"/>
    <x v="2"/>
    <x v="1"/>
    <d v="2024-09-04T00:00:00"/>
    <x v="1"/>
  </r>
  <r>
    <s v="TXN_1144228"/>
    <s v="CUST_01"/>
    <x v="6"/>
    <s v="Item_23_EHE"/>
    <n v="38"/>
    <n v="1"/>
    <n v="38"/>
    <x v="2"/>
    <x v="0"/>
    <d v="2024-11-19T00:00:00"/>
    <x v="2"/>
  </r>
  <r>
    <s v="TXN_6970868"/>
    <s v="CUST_20"/>
    <x v="7"/>
    <m/>
    <m/>
    <n v="9"/>
    <n v="234"/>
    <x v="2"/>
    <x v="0"/>
    <d v="2023-12-17T00:00:00"/>
    <x v="0"/>
  </r>
  <r>
    <s v="TXN_2381503"/>
    <s v="CUST_21"/>
    <x v="4"/>
    <s v="Item_9_FOOD"/>
    <n v="17"/>
    <n v="9"/>
    <n v="153"/>
    <x v="0"/>
    <x v="1"/>
    <d v="2023-06-09T00:00:00"/>
    <x v="1"/>
  </r>
  <r>
    <s v="TXN_3358757"/>
    <s v="CUST_19"/>
    <x v="2"/>
    <s v="Item_12_BUT"/>
    <n v="21.5"/>
    <n v="3"/>
    <n v="64.5"/>
    <x v="0"/>
    <x v="0"/>
    <d v="2023-08-27T00:00:00"/>
    <x v="0"/>
  </r>
  <r>
    <s v="TXN_5239417"/>
    <s v="CUST_03"/>
    <x v="6"/>
    <s v="Item_6_EHE"/>
    <n v="12.5"/>
    <n v="9"/>
    <n v="112.5"/>
    <x v="1"/>
    <x v="0"/>
    <d v="2022-04-01T00:00:00"/>
    <x v="2"/>
  </r>
  <r>
    <s v="TXN_4637114"/>
    <s v="CUST_09"/>
    <x v="1"/>
    <s v="Item_19_MILK"/>
    <n v="32"/>
    <n v="9"/>
    <n v="288"/>
    <x v="1"/>
    <x v="0"/>
    <d v="2022-03-08T00:00:00"/>
    <x v="0"/>
  </r>
  <r>
    <s v="TXN_7684251"/>
    <s v="CUST_23"/>
    <x v="4"/>
    <s v="Item_5_FOOD"/>
    <n v="11"/>
    <n v="8"/>
    <n v="88"/>
    <x v="0"/>
    <x v="1"/>
    <d v="2023-09-21T00:00:00"/>
    <x v="0"/>
  </r>
  <r>
    <s v="TXN_2315468"/>
    <s v="CUST_24"/>
    <x v="5"/>
    <s v="Item_24_FUR"/>
    <n v="39.5"/>
    <n v="2"/>
    <n v="79"/>
    <x v="2"/>
    <x v="1"/>
    <d v="2023-06-23T00:00:00"/>
    <x v="0"/>
  </r>
  <r>
    <s v="TXN_2535570"/>
    <s v="CUST_20"/>
    <x v="2"/>
    <s v="Item_18_BUT"/>
    <n v="30.5"/>
    <n v="10"/>
    <n v="305"/>
    <x v="2"/>
    <x v="1"/>
    <d v="2022-08-27T00:00:00"/>
    <x v="2"/>
  </r>
  <r>
    <s v="TXN_6964544"/>
    <s v="CUST_16"/>
    <x v="1"/>
    <m/>
    <n v="32"/>
    <m/>
    <m/>
    <x v="2"/>
    <x v="0"/>
    <d v="2022-07-20T00:00:00"/>
    <x v="1"/>
  </r>
  <r>
    <s v="TXN_2409097"/>
    <s v="CUST_25"/>
    <x v="6"/>
    <s v="Item_24_EHE"/>
    <n v="39.5"/>
    <n v="1"/>
    <n v="39.5"/>
    <x v="0"/>
    <x v="1"/>
    <d v="2023-01-01T00:00:00"/>
    <x v="1"/>
  </r>
  <r>
    <s v="TXN_9417468"/>
    <s v="CUST_20"/>
    <x v="4"/>
    <s v="Item_17_FOOD"/>
    <n v="29"/>
    <n v="2"/>
    <n v="58"/>
    <x v="0"/>
    <x v="0"/>
    <d v="2023-08-29T00:00:00"/>
    <x v="1"/>
  </r>
  <r>
    <s v="TXN_1827392"/>
    <s v="CUST_08"/>
    <x v="2"/>
    <s v="Item_2_BUT"/>
    <n v="6.5"/>
    <n v="5"/>
    <n v="32.5"/>
    <x v="2"/>
    <x v="1"/>
    <d v="2023-05-20T00:00:00"/>
    <x v="2"/>
  </r>
  <r>
    <s v="TXN_9892104"/>
    <s v="CUST_22"/>
    <x v="2"/>
    <s v="Item_12_BUT"/>
    <n v="21.5"/>
    <n v="10"/>
    <n v="215"/>
    <x v="1"/>
    <x v="0"/>
    <d v="2022-10-21T00:00:00"/>
    <x v="0"/>
  </r>
  <r>
    <s v="TXN_6175706"/>
    <s v="CUST_19"/>
    <x v="0"/>
    <s v="Item_5_PAT"/>
    <n v="11"/>
    <n v="7"/>
    <n v="77"/>
    <x v="0"/>
    <x v="0"/>
    <d v="2022-04-18T00:00:00"/>
    <x v="1"/>
  </r>
  <r>
    <s v="TXN_6414347"/>
    <s v="CUST_25"/>
    <x v="1"/>
    <s v="Item_19_MILK"/>
    <n v="32"/>
    <n v="10"/>
    <n v="320"/>
    <x v="0"/>
    <x v="0"/>
    <d v="2024-12-15T00:00:00"/>
    <x v="2"/>
  </r>
  <r>
    <s v="TXN_2523425"/>
    <s v="CUST_04"/>
    <x v="6"/>
    <s v="Item_19_EHE"/>
    <n v="32"/>
    <n v="10"/>
    <n v="320"/>
    <x v="0"/>
    <x v="1"/>
    <d v="2022-12-16T00:00:00"/>
    <x v="0"/>
  </r>
  <r>
    <s v="TXN_8580799"/>
    <s v="CUST_05"/>
    <x v="4"/>
    <s v="Item_14_FOOD"/>
    <n v="24.5"/>
    <n v="5"/>
    <n v="122.5"/>
    <x v="2"/>
    <x v="1"/>
    <d v="2024-10-28T00:00:00"/>
    <x v="0"/>
  </r>
  <r>
    <s v="TXN_6519165"/>
    <s v="CUST_13"/>
    <x v="4"/>
    <s v="Item_18_FOOD"/>
    <n v="30.5"/>
    <n v="7"/>
    <n v="213.5"/>
    <x v="0"/>
    <x v="0"/>
    <d v="2023-06-09T00:00:00"/>
    <x v="2"/>
  </r>
  <r>
    <s v="TXN_9860940"/>
    <s v="CUST_09"/>
    <x v="5"/>
    <m/>
    <m/>
    <n v="9"/>
    <n v="328.5"/>
    <x v="1"/>
    <x v="0"/>
    <d v="2024-06-11T00:00:00"/>
    <x v="2"/>
  </r>
  <r>
    <s v="TXN_6852192"/>
    <s v="CUST_11"/>
    <x v="0"/>
    <s v="Item_16_PAT"/>
    <n v="27.5"/>
    <n v="4"/>
    <n v="110"/>
    <x v="1"/>
    <x v="1"/>
    <d v="2023-12-12T00:00:00"/>
    <x v="0"/>
  </r>
  <r>
    <s v="TXN_2660160"/>
    <s v="CUST_04"/>
    <x v="7"/>
    <s v="Item_22_CEA"/>
    <n v="36.5"/>
    <n v="10"/>
    <n v="365"/>
    <x v="1"/>
    <x v="0"/>
    <d v="2023-05-15T00:00:00"/>
    <x v="1"/>
  </r>
  <r>
    <s v="TXN_2266891"/>
    <s v="CUST_09"/>
    <x v="6"/>
    <s v="Item_21_EHE"/>
    <n v="35"/>
    <n v="1"/>
    <n v="35"/>
    <x v="1"/>
    <x v="1"/>
    <d v="2023-12-31T00:00:00"/>
    <x v="0"/>
  </r>
  <r>
    <s v="TXN_7717273"/>
    <s v="CUST_10"/>
    <x v="0"/>
    <s v="Item_12_PAT"/>
    <n v="21.5"/>
    <n v="8"/>
    <n v="172"/>
    <x v="2"/>
    <x v="1"/>
    <d v="2022-12-25T00:00:00"/>
    <x v="0"/>
  </r>
  <r>
    <s v="TXN_3858680"/>
    <s v="CUST_11"/>
    <x v="6"/>
    <m/>
    <n v="32"/>
    <m/>
    <m/>
    <x v="1"/>
    <x v="0"/>
    <d v="2023-03-16T00:00:00"/>
    <x v="1"/>
  </r>
  <r>
    <s v="TXN_1116351"/>
    <s v="CUST_13"/>
    <x v="7"/>
    <s v="Item_23_CEA"/>
    <n v="38"/>
    <n v="3"/>
    <n v="114"/>
    <x v="0"/>
    <x v="0"/>
    <d v="2024-08-26T00:00:00"/>
    <x v="0"/>
  </r>
  <r>
    <s v="TXN_8912384"/>
    <s v="CUST_05"/>
    <x v="6"/>
    <s v="Item_25_EHE"/>
    <n v="41"/>
    <n v="9"/>
    <n v="369"/>
    <x v="0"/>
    <x v="0"/>
    <d v="2022-07-18T00:00:00"/>
    <x v="0"/>
  </r>
  <r>
    <s v="TXN_4576812"/>
    <s v="CUST_19"/>
    <x v="2"/>
    <s v="Item_12_BUT"/>
    <n v="21.5"/>
    <n v="2"/>
    <n v="43"/>
    <x v="2"/>
    <x v="0"/>
    <d v="2023-06-17T00:00:00"/>
    <x v="1"/>
  </r>
  <r>
    <s v="TXN_5121902"/>
    <s v="CUST_25"/>
    <x v="0"/>
    <s v="Item_11_PAT"/>
    <n v="20"/>
    <n v="6"/>
    <n v="120"/>
    <x v="2"/>
    <x v="0"/>
    <d v="2023-02-25T00:00:00"/>
    <x v="2"/>
  </r>
  <r>
    <s v="TXN_3408025"/>
    <s v="CUST_25"/>
    <x v="0"/>
    <s v="Item_23_PAT"/>
    <n v="38"/>
    <n v="8"/>
    <n v="304"/>
    <x v="0"/>
    <x v="0"/>
    <d v="2024-12-25T00:00:00"/>
    <x v="2"/>
  </r>
  <r>
    <s v="TXN_8845175"/>
    <s v="CUST_06"/>
    <x v="4"/>
    <s v="Item_19_FOOD"/>
    <n v="32"/>
    <n v="7"/>
    <n v="224"/>
    <x v="0"/>
    <x v="1"/>
    <d v="2023-10-05T00:00:00"/>
    <x v="1"/>
  </r>
  <r>
    <s v="TXN_4974375"/>
    <s v="CUST_18"/>
    <x v="2"/>
    <s v="Item_6_BUT"/>
    <n v="12.5"/>
    <n v="7"/>
    <n v="87.5"/>
    <x v="2"/>
    <x v="1"/>
    <d v="2022-03-19T00:00:00"/>
    <x v="0"/>
  </r>
  <r>
    <s v="TXN_6838499"/>
    <s v="CUST_10"/>
    <x v="0"/>
    <s v="Item_14_PAT"/>
    <n v="24.5"/>
    <n v="1"/>
    <n v="24.5"/>
    <x v="0"/>
    <x v="1"/>
    <d v="2022-08-14T00:00:00"/>
    <x v="0"/>
  </r>
  <r>
    <s v="TXN_6276845"/>
    <s v="CUST_17"/>
    <x v="7"/>
    <s v="Item_7_CEA"/>
    <n v="14"/>
    <n v="9"/>
    <n v="126"/>
    <x v="1"/>
    <x v="0"/>
    <d v="2023-12-22T00:00:00"/>
    <x v="1"/>
  </r>
  <r>
    <s v="TXN_7754466"/>
    <s v="CUST_11"/>
    <x v="6"/>
    <s v="Item_9_EHE"/>
    <n v="17"/>
    <n v="3"/>
    <n v="51"/>
    <x v="2"/>
    <x v="0"/>
    <d v="2022-03-01T00:00:00"/>
    <x v="2"/>
  </r>
  <r>
    <s v="TXN_9471173"/>
    <s v="CUST_05"/>
    <x v="5"/>
    <s v="Item_25_FUR"/>
    <n v="41"/>
    <n v="3"/>
    <n v="123"/>
    <x v="0"/>
    <x v="0"/>
    <d v="2023-02-27T00:00:00"/>
    <x v="0"/>
  </r>
  <r>
    <s v="TXN_6185568"/>
    <s v="CUST_01"/>
    <x v="5"/>
    <s v="Item_3_FUR"/>
    <n v="8"/>
    <n v="10"/>
    <n v="80"/>
    <x v="2"/>
    <x v="1"/>
    <d v="2024-12-11T00:00:00"/>
    <x v="2"/>
  </r>
  <r>
    <s v="TXN_5050241"/>
    <s v="CUST_16"/>
    <x v="4"/>
    <s v="Item_4_FOOD"/>
    <n v="9.5"/>
    <n v="6"/>
    <n v="57"/>
    <x v="2"/>
    <x v="1"/>
    <d v="2023-09-27T00:00:00"/>
    <x v="2"/>
  </r>
  <r>
    <s v="TXN_4915355"/>
    <s v="CUST_14"/>
    <x v="6"/>
    <s v="Item_6_EHE"/>
    <n v="12.5"/>
    <n v="7"/>
    <n v="87.5"/>
    <x v="2"/>
    <x v="0"/>
    <d v="2022-12-13T00:00:00"/>
    <x v="0"/>
  </r>
  <r>
    <s v="TXN_4130550"/>
    <s v="CUST_14"/>
    <x v="0"/>
    <s v="Item_12_PAT"/>
    <n v="21.5"/>
    <n v="5"/>
    <n v="107.5"/>
    <x v="1"/>
    <x v="0"/>
    <d v="2023-04-28T00:00:00"/>
    <x v="1"/>
  </r>
  <r>
    <s v="TXN_3584985"/>
    <s v="CUST_02"/>
    <x v="7"/>
    <s v="Item_16_CEA"/>
    <n v="27.5"/>
    <n v="2"/>
    <n v="55"/>
    <x v="2"/>
    <x v="0"/>
    <d v="2024-11-22T00:00:00"/>
    <x v="1"/>
  </r>
  <r>
    <s v="TXN_4006298"/>
    <s v="CUST_15"/>
    <x v="1"/>
    <s v="Item_22_MILK"/>
    <n v="36.5"/>
    <n v="8"/>
    <n v="292"/>
    <x v="0"/>
    <x v="1"/>
    <d v="2024-02-28T00:00:00"/>
    <x v="1"/>
  </r>
  <r>
    <s v="TXN_6647013"/>
    <s v="CUST_02"/>
    <x v="2"/>
    <s v="Item_5_BUT"/>
    <n v="11"/>
    <n v="7"/>
    <n v="77"/>
    <x v="1"/>
    <x v="1"/>
    <d v="2024-05-30T00:00:00"/>
    <x v="0"/>
  </r>
  <r>
    <s v="TXN_3526562"/>
    <s v="CUST_24"/>
    <x v="2"/>
    <m/>
    <m/>
    <n v="1"/>
    <n v="29"/>
    <x v="1"/>
    <x v="0"/>
    <d v="2024-10-27T00:00:00"/>
    <x v="0"/>
  </r>
  <r>
    <s v="TXN_4570138"/>
    <s v="CUST_14"/>
    <x v="3"/>
    <m/>
    <n v="35"/>
    <m/>
    <m/>
    <x v="2"/>
    <x v="0"/>
    <d v="2022-09-03T00:00:00"/>
    <x v="2"/>
  </r>
  <r>
    <s v="TXN_2774995"/>
    <s v="CUST_24"/>
    <x v="4"/>
    <s v="Item_5_FOOD"/>
    <n v="11"/>
    <n v="4"/>
    <n v="44"/>
    <x v="0"/>
    <x v="1"/>
    <d v="2024-01-29T00:00:00"/>
    <x v="1"/>
  </r>
  <r>
    <s v="TXN_4144026"/>
    <s v="CUST_01"/>
    <x v="2"/>
    <s v="Item_17_BUT"/>
    <n v="29"/>
    <n v="6"/>
    <n v="174"/>
    <x v="0"/>
    <x v="0"/>
    <d v="2023-11-16T00:00:00"/>
    <x v="0"/>
  </r>
  <r>
    <s v="TXN_1688534"/>
    <s v="CUST_22"/>
    <x v="3"/>
    <s v="Item_12_BEV"/>
    <n v="21.5"/>
    <n v="9"/>
    <n v="193.5"/>
    <x v="0"/>
    <x v="0"/>
    <d v="2022-03-20T00:00:00"/>
    <x v="1"/>
  </r>
  <r>
    <s v="TXN_3033960"/>
    <s v="CUST_24"/>
    <x v="2"/>
    <s v="Item_17_BUT"/>
    <n v="29"/>
    <n v="5"/>
    <n v="145"/>
    <x v="0"/>
    <x v="1"/>
    <d v="2024-03-07T00:00:00"/>
    <x v="2"/>
  </r>
  <r>
    <s v="TXN_2215668"/>
    <s v="CUST_03"/>
    <x v="4"/>
    <s v="Item_25_FOOD"/>
    <n v="41"/>
    <n v="3"/>
    <n v="123"/>
    <x v="1"/>
    <x v="1"/>
    <d v="2023-06-28T00:00:00"/>
    <x v="1"/>
  </r>
  <r>
    <s v="TXN_7383851"/>
    <s v="CUST_14"/>
    <x v="0"/>
    <s v="Item_4_PAT"/>
    <n v="9.5"/>
    <n v="8"/>
    <n v="76"/>
    <x v="0"/>
    <x v="0"/>
    <d v="2024-10-17T00:00:00"/>
    <x v="2"/>
  </r>
  <r>
    <s v="TXN_4967198"/>
    <s v="CUST_20"/>
    <x v="5"/>
    <m/>
    <n v="41"/>
    <m/>
    <m/>
    <x v="0"/>
    <x v="1"/>
    <d v="2022-01-14T00:00:00"/>
    <x v="0"/>
  </r>
  <r>
    <s v="TXN_1260673"/>
    <s v="CUST_14"/>
    <x v="7"/>
    <s v="Item_22_CEA"/>
    <n v="36.5"/>
    <n v="3"/>
    <n v="109.5"/>
    <x v="1"/>
    <x v="1"/>
    <d v="2022-05-30T00:00:00"/>
    <x v="2"/>
  </r>
  <r>
    <s v="TXN_4961109"/>
    <s v="CUST_10"/>
    <x v="2"/>
    <s v="Item_15_BUT"/>
    <n v="26"/>
    <n v="5"/>
    <n v="130"/>
    <x v="0"/>
    <x v="1"/>
    <d v="2024-09-27T00:00:00"/>
    <x v="1"/>
  </r>
  <r>
    <s v="TXN_3278728"/>
    <s v="CUST_19"/>
    <x v="4"/>
    <s v="Item_5_FOOD"/>
    <n v="11"/>
    <n v="4"/>
    <n v="44"/>
    <x v="2"/>
    <x v="0"/>
    <d v="2023-02-03T00:00:00"/>
    <x v="0"/>
  </r>
  <r>
    <s v="TXN_7139710"/>
    <s v="CUST_11"/>
    <x v="2"/>
    <s v="Item_21_BUT"/>
    <n v="35"/>
    <n v="3"/>
    <n v="105"/>
    <x v="1"/>
    <x v="1"/>
    <d v="2022-10-10T00:00:00"/>
    <x v="0"/>
  </r>
  <r>
    <s v="TXN_3249244"/>
    <s v="CUST_20"/>
    <x v="4"/>
    <s v="Item_22_FOOD"/>
    <n v="36.5"/>
    <n v="4"/>
    <n v="146"/>
    <x v="0"/>
    <x v="1"/>
    <d v="2022-07-16T00:00:00"/>
    <x v="1"/>
  </r>
  <r>
    <s v="TXN_7608681"/>
    <s v="CUST_17"/>
    <x v="6"/>
    <m/>
    <n v="26"/>
    <m/>
    <m/>
    <x v="0"/>
    <x v="1"/>
    <d v="2024-03-07T00:00:00"/>
    <x v="0"/>
  </r>
  <r>
    <s v="TXN_6036689"/>
    <s v="CUST_18"/>
    <x v="3"/>
    <s v="Item_2_BEV"/>
    <n v="6.5"/>
    <n v="6"/>
    <n v="39"/>
    <x v="0"/>
    <x v="1"/>
    <d v="2024-07-15T00:00:00"/>
    <x v="1"/>
  </r>
  <r>
    <s v="TXN_1032287"/>
    <s v="CUST_16"/>
    <x v="4"/>
    <m/>
    <m/>
    <n v="2"/>
    <n v="43"/>
    <x v="2"/>
    <x v="0"/>
    <d v="2022-07-27T00:00:00"/>
    <x v="2"/>
  </r>
  <r>
    <s v="TXN_7350390"/>
    <s v="CUST_09"/>
    <x v="1"/>
    <s v="Item_1_MILK"/>
    <n v="5"/>
    <n v="1"/>
    <n v="5"/>
    <x v="1"/>
    <x v="0"/>
    <d v="2022-06-20T00:00:00"/>
    <x v="1"/>
  </r>
  <r>
    <s v="TXN_1382421"/>
    <s v="CUST_14"/>
    <x v="3"/>
    <m/>
    <n v="33.5"/>
    <m/>
    <m/>
    <x v="1"/>
    <x v="1"/>
    <d v="2024-07-12T00:00:00"/>
    <x v="2"/>
  </r>
  <r>
    <s v="TXN_7378382"/>
    <s v="CUST_15"/>
    <x v="4"/>
    <s v="Item_21_FOOD"/>
    <n v="35"/>
    <n v="5"/>
    <n v="175"/>
    <x v="1"/>
    <x v="0"/>
    <d v="2022-04-09T00:00:00"/>
    <x v="1"/>
  </r>
  <r>
    <s v="TXN_8250681"/>
    <s v="CUST_20"/>
    <x v="5"/>
    <s v="Item_11_FUR"/>
    <n v="20"/>
    <n v="5"/>
    <n v="100"/>
    <x v="2"/>
    <x v="0"/>
    <d v="2024-03-07T00:00:00"/>
    <x v="1"/>
  </r>
  <r>
    <s v="TXN_3509178"/>
    <s v="CUST_18"/>
    <x v="2"/>
    <s v="Item_18_BUT"/>
    <n v="30.5"/>
    <n v="1"/>
    <n v="30.5"/>
    <x v="0"/>
    <x v="0"/>
    <d v="2024-12-09T00:00:00"/>
    <x v="2"/>
  </r>
  <r>
    <s v="TXN_8037528"/>
    <s v="CUST_15"/>
    <x v="3"/>
    <s v="Item_2_BEV"/>
    <n v="6.5"/>
    <n v="5"/>
    <n v="32.5"/>
    <x v="0"/>
    <x v="0"/>
    <d v="2023-03-03T00:00:00"/>
    <x v="1"/>
  </r>
  <r>
    <s v="TXN_8270876"/>
    <s v="CUST_08"/>
    <x v="5"/>
    <s v="Item_9_FUR"/>
    <n v="17"/>
    <n v="7"/>
    <n v="119"/>
    <x v="0"/>
    <x v="0"/>
    <d v="2022-04-06T00:00:00"/>
    <x v="2"/>
  </r>
  <r>
    <s v="TXN_1011669"/>
    <s v="CUST_14"/>
    <x v="4"/>
    <s v="Item_13_FOOD"/>
    <n v="23"/>
    <n v="8"/>
    <n v="184"/>
    <x v="1"/>
    <x v="0"/>
    <d v="2025-01-17T00:00:00"/>
    <x v="2"/>
  </r>
  <r>
    <s v="TXN_3689417"/>
    <s v="CUST_10"/>
    <x v="2"/>
    <s v="Item_18_BUT"/>
    <n v="30.5"/>
    <n v="10"/>
    <n v="305"/>
    <x v="1"/>
    <x v="1"/>
    <d v="2023-04-02T00:00:00"/>
    <x v="1"/>
  </r>
  <r>
    <s v="TXN_3349534"/>
    <s v="CUST_20"/>
    <x v="7"/>
    <s v="Item_23_CEA"/>
    <n v="38"/>
    <n v="2"/>
    <n v="76"/>
    <x v="1"/>
    <x v="1"/>
    <d v="2023-01-05T00:00:00"/>
    <x v="2"/>
  </r>
  <r>
    <s v="TXN_1199362"/>
    <s v="CUST_23"/>
    <x v="3"/>
    <s v="Item_2_BEV"/>
    <n v="6.5"/>
    <n v="3"/>
    <n v="19.5"/>
    <x v="1"/>
    <x v="1"/>
    <d v="2022-09-26T00:00:00"/>
    <x v="1"/>
  </r>
  <r>
    <s v="TXN_4545143"/>
    <s v="CUST_19"/>
    <x v="2"/>
    <s v="Item_1_BUT"/>
    <n v="5"/>
    <n v="4"/>
    <n v="20"/>
    <x v="0"/>
    <x v="0"/>
    <d v="2024-07-15T00:00:00"/>
    <x v="0"/>
  </r>
  <r>
    <s v="TXN_6360517"/>
    <s v="CUST_16"/>
    <x v="5"/>
    <s v="Item_17_FUR"/>
    <n v="29"/>
    <n v="8"/>
    <n v="232"/>
    <x v="1"/>
    <x v="0"/>
    <d v="2023-08-11T00:00:00"/>
    <x v="0"/>
  </r>
  <r>
    <s v="TXN_7394333"/>
    <s v="CUST_13"/>
    <x v="0"/>
    <s v="Item_4_PAT"/>
    <n v="9.5"/>
    <n v="8"/>
    <n v="76"/>
    <x v="0"/>
    <x v="0"/>
    <d v="2022-10-18T00:00:00"/>
    <x v="0"/>
  </r>
  <r>
    <s v="TXN_1686564"/>
    <s v="CUST_25"/>
    <x v="2"/>
    <s v="Item_20_BUT"/>
    <n v="33.5"/>
    <n v="7"/>
    <n v="234.5"/>
    <x v="0"/>
    <x v="1"/>
    <d v="2023-09-13T00:00:00"/>
    <x v="2"/>
  </r>
  <r>
    <s v="TXN_2902480"/>
    <s v="CUST_18"/>
    <x v="4"/>
    <s v="Item_25_FOOD"/>
    <n v="41"/>
    <n v="6"/>
    <n v="246"/>
    <x v="0"/>
    <x v="1"/>
    <d v="2023-01-02T00:00:00"/>
    <x v="0"/>
  </r>
  <r>
    <s v="TXN_2357597"/>
    <s v="CUST_21"/>
    <x v="7"/>
    <m/>
    <m/>
    <n v="3"/>
    <n v="15"/>
    <x v="2"/>
    <x v="0"/>
    <d v="2024-04-17T00:00:00"/>
    <x v="0"/>
  </r>
  <r>
    <s v="TXN_6787087"/>
    <s v="CUST_22"/>
    <x v="3"/>
    <s v="Item_14_BEV"/>
    <n v="24.5"/>
    <n v="10"/>
    <n v="245"/>
    <x v="1"/>
    <x v="0"/>
    <d v="2022-10-06T00:00:00"/>
    <x v="1"/>
  </r>
  <r>
    <s v="TXN_4862692"/>
    <s v="CUST_12"/>
    <x v="0"/>
    <m/>
    <n v="33.5"/>
    <m/>
    <m/>
    <x v="2"/>
    <x v="1"/>
    <d v="2023-01-09T00:00:00"/>
    <x v="2"/>
  </r>
  <r>
    <s v="TXN_8640039"/>
    <s v="CUST_12"/>
    <x v="1"/>
    <s v="Item_22_MILK"/>
    <n v="36.5"/>
    <n v="5"/>
    <n v="182.5"/>
    <x v="2"/>
    <x v="0"/>
    <d v="2024-10-26T00:00:00"/>
    <x v="1"/>
  </r>
  <r>
    <s v="TXN_5073816"/>
    <s v="CUST_21"/>
    <x v="2"/>
    <s v="Item_5_BUT"/>
    <n v="11"/>
    <n v="4"/>
    <n v="44"/>
    <x v="0"/>
    <x v="0"/>
    <d v="2023-06-24T00:00:00"/>
    <x v="2"/>
  </r>
  <r>
    <s v="TXN_4069953"/>
    <s v="CUST_25"/>
    <x v="3"/>
    <s v="Item_25_BEV"/>
    <n v="41"/>
    <n v="4"/>
    <n v="164"/>
    <x v="1"/>
    <x v="0"/>
    <d v="2023-01-01T00:00:00"/>
    <x v="1"/>
  </r>
  <r>
    <s v="TXN_8766170"/>
    <s v="CUST_04"/>
    <x v="0"/>
    <s v="Item_10_PAT"/>
    <n v="18.5"/>
    <n v="8"/>
    <n v="148"/>
    <x v="1"/>
    <x v="1"/>
    <d v="2024-09-28T00:00:00"/>
    <x v="0"/>
  </r>
  <r>
    <s v="TXN_7868771"/>
    <s v="CUST_14"/>
    <x v="4"/>
    <m/>
    <m/>
    <n v="5"/>
    <n v="107.5"/>
    <x v="2"/>
    <x v="1"/>
    <d v="2024-12-31T00:00:00"/>
    <x v="2"/>
  </r>
  <r>
    <s v="TXN_4476674"/>
    <s v="CUST_13"/>
    <x v="1"/>
    <s v="Item_13_MILK"/>
    <n v="23"/>
    <n v="10"/>
    <n v="230"/>
    <x v="0"/>
    <x v="1"/>
    <d v="2024-06-19T00:00:00"/>
    <x v="2"/>
  </r>
  <r>
    <s v="TXN_3788122"/>
    <s v="CUST_24"/>
    <x v="1"/>
    <s v="Item_19_MILK"/>
    <n v="32"/>
    <n v="7"/>
    <n v="224"/>
    <x v="2"/>
    <x v="0"/>
    <d v="2024-12-24T00:00:00"/>
    <x v="1"/>
  </r>
  <r>
    <s v="TXN_4148681"/>
    <s v="CUST_23"/>
    <x v="5"/>
    <s v="Item_11_FUR"/>
    <n v="20"/>
    <n v="3"/>
    <n v="60"/>
    <x v="2"/>
    <x v="1"/>
    <d v="2024-04-27T00:00:00"/>
    <x v="1"/>
  </r>
  <r>
    <s v="TXN_3839676"/>
    <s v="CUST_09"/>
    <x v="1"/>
    <s v="Item_13_MILK"/>
    <n v="23"/>
    <n v="7"/>
    <n v="161"/>
    <x v="1"/>
    <x v="1"/>
    <d v="2024-11-06T00:00:00"/>
    <x v="1"/>
  </r>
  <r>
    <s v="TXN_8044366"/>
    <s v="CUST_22"/>
    <x v="4"/>
    <s v="Item_9_FOOD"/>
    <n v="17"/>
    <n v="5"/>
    <n v="85"/>
    <x v="0"/>
    <x v="0"/>
    <d v="2023-02-02T00:00:00"/>
    <x v="1"/>
  </r>
  <r>
    <s v="TXN_9152328"/>
    <s v="CUST_06"/>
    <x v="4"/>
    <s v="Item_13_FOOD"/>
    <n v="23"/>
    <n v="10"/>
    <n v="230"/>
    <x v="0"/>
    <x v="1"/>
    <d v="2022-03-30T00:00:00"/>
    <x v="1"/>
  </r>
  <r>
    <s v="TXN_1586746"/>
    <s v="CUST_01"/>
    <x v="5"/>
    <m/>
    <m/>
    <n v="3"/>
    <n v="73.5"/>
    <x v="1"/>
    <x v="0"/>
    <d v="2022-08-06T00:00:00"/>
    <x v="0"/>
  </r>
  <r>
    <s v="TXN_3480703"/>
    <s v="CUST_25"/>
    <x v="1"/>
    <s v="Item_16_MILK"/>
    <n v="27.5"/>
    <n v="5"/>
    <n v="137.5"/>
    <x v="1"/>
    <x v="0"/>
    <d v="2022-06-26T00:00:00"/>
    <x v="1"/>
  </r>
  <r>
    <s v="TXN_7218983"/>
    <s v="CUST_09"/>
    <x v="1"/>
    <s v="Item_21_MILK"/>
    <n v="35"/>
    <n v="6"/>
    <n v="210"/>
    <x v="0"/>
    <x v="1"/>
    <d v="2022-09-02T00:00:00"/>
    <x v="0"/>
  </r>
  <r>
    <s v="TXN_3295816"/>
    <s v="CUST_08"/>
    <x v="0"/>
    <s v="Item_20_PAT"/>
    <n v="33.5"/>
    <n v="8"/>
    <n v="268"/>
    <x v="0"/>
    <x v="1"/>
    <d v="2022-10-14T00:00:00"/>
    <x v="2"/>
  </r>
  <r>
    <s v="TXN_4106679"/>
    <s v="CUST_05"/>
    <x v="2"/>
    <s v="Item_20_BUT"/>
    <n v="33.5"/>
    <n v="5"/>
    <n v="167.5"/>
    <x v="2"/>
    <x v="1"/>
    <d v="2022-11-25T00:00:00"/>
    <x v="1"/>
  </r>
  <r>
    <s v="TXN_4525013"/>
    <s v="CUST_06"/>
    <x v="1"/>
    <s v="Item_11_MILK"/>
    <n v="20"/>
    <n v="7"/>
    <n v="140"/>
    <x v="0"/>
    <x v="1"/>
    <d v="2024-11-05T00:00:00"/>
    <x v="0"/>
  </r>
  <r>
    <s v="TXN_1803855"/>
    <s v="CUST_11"/>
    <x v="6"/>
    <s v="Item_8_EHE"/>
    <n v="15.5"/>
    <n v="5"/>
    <n v="77.5"/>
    <x v="1"/>
    <x v="1"/>
    <d v="2024-11-05T00:00:00"/>
    <x v="2"/>
  </r>
  <r>
    <s v="TXN_8716794"/>
    <s v="CUST_13"/>
    <x v="4"/>
    <s v="Item_25_FOOD"/>
    <n v="41"/>
    <n v="10"/>
    <n v="410"/>
    <x v="2"/>
    <x v="0"/>
    <d v="2024-05-29T00:00:00"/>
    <x v="1"/>
  </r>
  <r>
    <s v="TXN_1986874"/>
    <s v="CUST_09"/>
    <x v="1"/>
    <s v="Item_8_MILK"/>
    <n v="15.5"/>
    <n v="3"/>
    <n v="46.5"/>
    <x v="0"/>
    <x v="1"/>
    <d v="2022-11-03T00:00:00"/>
    <x v="1"/>
  </r>
  <r>
    <s v="TXN_9414771"/>
    <s v="CUST_07"/>
    <x v="2"/>
    <s v="Item_4_BUT"/>
    <n v="9.5"/>
    <n v="9"/>
    <n v="85.5"/>
    <x v="2"/>
    <x v="1"/>
    <d v="2023-06-16T00:00:00"/>
    <x v="1"/>
  </r>
  <r>
    <s v="TXN_3466324"/>
    <s v="CUST_02"/>
    <x v="3"/>
    <s v="Item_15_BEV"/>
    <n v="26"/>
    <n v="4"/>
    <n v="104"/>
    <x v="0"/>
    <x v="0"/>
    <d v="2022-09-05T00:00:00"/>
    <x v="1"/>
  </r>
  <r>
    <s v="TXN_3342588"/>
    <s v="CUST_04"/>
    <x v="1"/>
    <s v="Item_22_MILK"/>
    <n v="36.5"/>
    <n v="3"/>
    <n v="109.5"/>
    <x v="0"/>
    <x v="0"/>
    <d v="2024-11-03T00:00:00"/>
    <x v="0"/>
  </r>
  <r>
    <s v="TXN_6786260"/>
    <s v="CUST_08"/>
    <x v="4"/>
    <s v="Item_13_FOOD"/>
    <n v="23"/>
    <n v="9"/>
    <n v="207"/>
    <x v="1"/>
    <x v="0"/>
    <d v="2024-05-26T00:00:00"/>
    <x v="2"/>
  </r>
  <r>
    <s v="TXN_1836591"/>
    <s v="CUST_21"/>
    <x v="6"/>
    <s v="Item_20_EHE"/>
    <n v="33.5"/>
    <n v="3"/>
    <n v="100.5"/>
    <x v="2"/>
    <x v="0"/>
    <d v="2022-11-20T00:00:00"/>
    <x v="2"/>
  </r>
  <r>
    <s v="TXN_9655455"/>
    <s v="CUST_02"/>
    <x v="2"/>
    <s v="Item_22_BUT"/>
    <n v="36.5"/>
    <n v="2"/>
    <n v="73"/>
    <x v="0"/>
    <x v="1"/>
    <d v="2022-03-31T00:00:00"/>
    <x v="1"/>
  </r>
  <r>
    <s v="TXN_8040862"/>
    <s v="CUST_07"/>
    <x v="3"/>
    <s v="Item_16_BEV"/>
    <n v="27.5"/>
    <n v="5"/>
    <n v="137.5"/>
    <x v="0"/>
    <x v="1"/>
    <d v="2023-11-25T00:00:00"/>
    <x v="2"/>
  </r>
  <r>
    <s v="TXN_5037401"/>
    <s v="CUST_15"/>
    <x v="1"/>
    <m/>
    <m/>
    <n v="1"/>
    <n v="11"/>
    <x v="0"/>
    <x v="1"/>
    <d v="2022-10-31T00:00:00"/>
    <x v="2"/>
  </r>
  <r>
    <s v="TXN_3851282"/>
    <s v="CUST_23"/>
    <x v="1"/>
    <s v="Item_16_MILK"/>
    <n v="27.5"/>
    <n v="3"/>
    <n v="82.5"/>
    <x v="2"/>
    <x v="0"/>
    <d v="2023-08-13T00:00:00"/>
    <x v="0"/>
  </r>
  <r>
    <s v="TXN_7338102"/>
    <s v="CUST_14"/>
    <x v="4"/>
    <s v="Item_14_FOOD"/>
    <n v="24.5"/>
    <n v="10"/>
    <n v="245"/>
    <x v="0"/>
    <x v="1"/>
    <d v="2024-04-30T00:00:00"/>
    <x v="1"/>
  </r>
  <r>
    <s v="TXN_5391734"/>
    <s v="CUST_12"/>
    <x v="3"/>
    <m/>
    <m/>
    <n v="3"/>
    <n v="46.5"/>
    <x v="0"/>
    <x v="0"/>
    <d v="2024-11-17T00:00:00"/>
    <x v="2"/>
  </r>
  <r>
    <s v="TXN_1884089"/>
    <s v="CUST_14"/>
    <x v="2"/>
    <s v="Item_6_BUT"/>
    <n v="12.5"/>
    <n v="5"/>
    <n v="62.5"/>
    <x v="0"/>
    <x v="1"/>
    <d v="2025-01-03T00:00:00"/>
    <x v="1"/>
  </r>
  <r>
    <s v="TXN_6004811"/>
    <s v="CUST_18"/>
    <x v="6"/>
    <m/>
    <m/>
    <n v="6"/>
    <n v="183"/>
    <x v="0"/>
    <x v="1"/>
    <d v="2023-07-08T00:00:00"/>
    <x v="1"/>
  </r>
  <r>
    <s v="TXN_7086312"/>
    <s v="CUST_24"/>
    <x v="2"/>
    <s v="Item_11_BUT"/>
    <n v="20"/>
    <n v="2"/>
    <n v="40"/>
    <x v="1"/>
    <x v="1"/>
    <d v="2022-03-21T00:00:00"/>
    <x v="0"/>
  </r>
  <r>
    <s v="TXN_1823886"/>
    <s v="CUST_02"/>
    <x v="6"/>
    <s v="Item_4_EHE"/>
    <n v="9.5"/>
    <n v="6"/>
    <n v="57"/>
    <x v="1"/>
    <x v="0"/>
    <d v="2022-07-20T00:00:00"/>
    <x v="2"/>
  </r>
  <r>
    <s v="TXN_9020139"/>
    <s v="CUST_19"/>
    <x v="7"/>
    <m/>
    <m/>
    <n v="2"/>
    <n v="61"/>
    <x v="0"/>
    <x v="1"/>
    <d v="2024-04-15T00:00:00"/>
    <x v="2"/>
  </r>
  <r>
    <s v="TXN_6152767"/>
    <s v="CUST_03"/>
    <x v="6"/>
    <s v="Item_15_EHE"/>
    <n v="26"/>
    <n v="4"/>
    <n v="104"/>
    <x v="1"/>
    <x v="1"/>
    <d v="2024-10-14T00:00:00"/>
    <x v="0"/>
  </r>
  <r>
    <s v="TXN_7991727"/>
    <s v="CUST_09"/>
    <x v="6"/>
    <s v="Item_20_EHE"/>
    <n v="33.5"/>
    <n v="2"/>
    <n v="67"/>
    <x v="1"/>
    <x v="1"/>
    <d v="2022-07-08T00:00:00"/>
    <x v="0"/>
  </r>
  <r>
    <s v="TXN_2685942"/>
    <s v="CUST_23"/>
    <x v="5"/>
    <s v="Item_23_FUR"/>
    <n v="38"/>
    <n v="10"/>
    <n v="380"/>
    <x v="1"/>
    <x v="0"/>
    <d v="2022-09-15T00:00:00"/>
    <x v="2"/>
  </r>
  <r>
    <s v="TXN_8355598"/>
    <s v="CUST_22"/>
    <x v="5"/>
    <s v="Item_6_FUR"/>
    <n v="12.5"/>
    <n v="9"/>
    <n v="112.5"/>
    <x v="2"/>
    <x v="0"/>
    <d v="2023-06-19T00:00:00"/>
    <x v="2"/>
  </r>
  <r>
    <s v="TXN_6360373"/>
    <s v="CUST_23"/>
    <x v="1"/>
    <s v="Item_8_MILK"/>
    <n v="15.5"/>
    <n v="10"/>
    <n v="155"/>
    <x v="1"/>
    <x v="1"/>
    <d v="2023-02-11T00:00:00"/>
    <x v="2"/>
  </r>
  <r>
    <s v="TXN_5825024"/>
    <s v="CUST_13"/>
    <x v="0"/>
    <s v="Item_11_PAT"/>
    <n v="20"/>
    <n v="8"/>
    <n v="160"/>
    <x v="0"/>
    <x v="1"/>
    <d v="2023-01-31T00:00:00"/>
    <x v="2"/>
  </r>
  <r>
    <s v="TXN_1738321"/>
    <s v="CUST_07"/>
    <x v="6"/>
    <s v="Item_20_EHE"/>
    <n v="33.5"/>
    <n v="7"/>
    <n v="234.5"/>
    <x v="1"/>
    <x v="0"/>
    <d v="2024-08-04T00:00:00"/>
    <x v="0"/>
  </r>
  <r>
    <s v="TXN_6906730"/>
    <s v="CUST_09"/>
    <x v="0"/>
    <s v="Item_15_PAT"/>
    <n v="26"/>
    <n v="9"/>
    <n v="234"/>
    <x v="1"/>
    <x v="0"/>
    <d v="2023-10-02T00:00:00"/>
    <x v="2"/>
  </r>
  <r>
    <s v="TXN_3634752"/>
    <s v="CUST_06"/>
    <x v="0"/>
    <s v="Item_14_PAT"/>
    <n v="24.5"/>
    <n v="1"/>
    <n v="24.5"/>
    <x v="2"/>
    <x v="1"/>
    <d v="2022-07-08T00:00:00"/>
    <x v="2"/>
  </r>
  <r>
    <s v="TXN_7765366"/>
    <s v="CUST_11"/>
    <x v="1"/>
    <s v="Item_8_MILK"/>
    <n v="15.5"/>
    <n v="9"/>
    <n v="139.5"/>
    <x v="1"/>
    <x v="1"/>
    <d v="2023-11-18T00:00:00"/>
    <x v="2"/>
  </r>
  <r>
    <s v="TXN_3195958"/>
    <s v="CUST_15"/>
    <x v="3"/>
    <s v="Item_1_BEV"/>
    <n v="5"/>
    <n v="4"/>
    <n v="20"/>
    <x v="2"/>
    <x v="1"/>
    <d v="2024-03-08T00:00:00"/>
    <x v="2"/>
  </r>
  <r>
    <s v="TXN_4240515"/>
    <s v="CUST_09"/>
    <x v="6"/>
    <m/>
    <n v="29"/>
    <m/>
    <m/>
    <x v="1"/>
    <x v="0"/>
    <d v="2023-09-23T00:00:00"/>
    <x v="0"/>
  </r>
  <r>
    <s v="TXN_7451771"/>
    <s v="CUST_04"/>
    <x v="6"/>
    <s v="Item_6_EHE"/>
    <n v="12.5"/>
    <n v="3"/>
    <n v="37.5"/>
    <x v="2"/>
    <x v="0"/>
    <d v="2024-11-03T00:00:00"/>
    <x v="1"/>
  </r>
  <r>
    <s v="TXN_4020246"/>
    <s v="CUST_18"/>
    <x v="0"/>
    <s v="Item_16_PAT"/>
    <n v="27.5"/>
    <n v="9"/>
    <n v="247.5"/>
    <x v="0"/>
    <x v="1"/>
    <d v="2024-03-22T00:00:00"/>
    <x v="0"/>
  </r>
  <r>
    <s v="TXN_5979898"/>
    <s v="CUST_13"/>
    <x v="3"/>
    <s v="Item_20_BEV"/>
    <n v="33.5"/>
    <n v="10"/>
    <n v="335"/>
    <x v="1"/>
    <x v="1"/>
    <d v="2024-10-10T00:00:00"/>
    <x v="2"/>
  </r>
  <r>
    <s v="TXN_1283354"/>
    <s v="CUST_06"/>
    <x v="5"/>
    <s v="Item_15_FUR"/>
    <n v="26"/>
    <n v="10"/>
    <n v="260"/>
    <x v="0"/>
    <x v="1"/>
    <d v="2023-08-17T00:00:00"/>
    <x v="1"/>
  </r>
  <r>
    <s v="TXN_8334867"/>
    <s v="CUST_24"/>
    <x v="2"/>
    <s v="Item_3_BUT"/>
    <n v="8"/>
    <n v="6"/>
    <n v="48"/>
    <x v="2"/>
    <x v="1"/>
    <d v="2022-01-11T00:00:00"/>
    <x v="0"/>
  </r>
  <r>
    <s v="TXN_6926177"/>
    <s v="CUST_04"/>
    <x v="1"/>
    <s v="Item_1_MILK"/>
    <n v="5"/>
    <n v="9"/>
    <n v="45"/>
    <x v="1"/>
    <x v="0"/>
    <d v="2022-02-22T00:00:00"/>
    <x v="1"/>
  </r>
  <r>
    <s v="TXN_3456425"/>
    <s v="CUST_12"/>
    <x v="7"/>
    <s v="Item_12_CEA"/>
    <n v="21.5"/>
    <n v="7"/>
    <n v="150.5"/>
    <x v="0"/>
    <x v="0"/>
    <d v="2022-12-23T00:00:00"/>
    <x v="2"/>
  </r>
  <r>
    <s v="TXN_4684828"/>
    <s v="CUST_06"/>
    <x v="0"/>
    <m/>
    <m/>
    <n v="4"/>
    <n v="56"/>
    <x v="1"/>
    <x v="1"/>
    <d v="2023-06-04T00:00:00"/>
    <x v="0"/>
  </r>
  <r>
    <s v="TXN_7634319"/>
    <s v="CUST_05"/>
    <x v="5"/>
    <s v="Item_8_FUR"/>
    <n v="15.5"/>
    <n v="4"/>
    <n v="62"/>
    <x v="0"/>
    <x v="1"/>
    <d v="2023-10-10T00:00:00"/>
    <x v="1"/>
  </r>
  <r>
    <s v="TXN_2548722"/>
    <s v="CUST_17"/>
    <x v="1"/>
    <s v="Item_8_MILK"/>
    <n v="15.5"/>
    <n v="2"/>
    <n v="31"/>
    <x v="1"/>
    <x v="0"/>
    <d v="2024-08-23T00:00:00"/>
    <x v="2"/>
  </r>
  <r>
    <s v="TXN_5042678"/>
    <s v="CUST_15"/>
    <x v="2"/>
    <s v="Item_6_BUT"/>
    <n v="12.5"/>
    <n v="4"/>
    <n v="50"/>
    <x v="1"/>
    <x v="0"/>
    <d v="2022-10-27T00:00:00"/>
    <x v="2"/>
  </r>
  <r>
    <s v="TXN_3452477"/>
    <s v="CUST_12"/>
    <x v="0"/>
    <s v="Item_16_PAT"/>
    <n v="27.5"/>
    <n v="10"/>
    <n v="275"/>
    <x v="0"/>
    <x v="0"/>
    <d v="2022-06-21T00:00:00"/>
    <x v="2"/>
  </r>
  <r>
    <s v="TXN_8278381"/>
    <s v="CUST_25"/>
    <x v="7"/>
    <s v="Item_22_CEA"/>
    <n v="36.5"/>
    <n v="2"/>
    <n v="73"/>
    <x v="2"/>
    <x v="0"/>
    <d v="2023-08-30T00:00:00"/>
    <x v="0"/>
  </r>
  <r>
    <s v="TXN_6461820"/>
    <s v="CUST_18"/>
    <x v="4"/>
    <m/>
    <n v="36.5"/>
    <m/>
    <m/>
    <x v="2"/>
    <x v="1"/>
    <d v="2023-11-29T00:00:00"/>
    <x v="2"/>
  </r>
  <r>
    <s v="TXN_3007648"/>
    <s v="CUST_12"/>
    <x v="0"/>
    <s v="Item_7_PAT"/>
    <n v="14"/>
    <n v="8"/>
    <n v="112"/>
    <x v="0"/>
    <x v="1"/>
    <d v="2022-02-18T00:00:00"/>
    <x v="2"/>
  </r>
  <r>
    <s v="TXN_2294115"/>
    <s v="CUST_05"/>
    <x v="3"/>
    <s v="Item_12_BEV"/>
    <n v="21.5"/>
    <n v="10"/>
    <n v="215"/>
    <x v="1"/>
    <x v="1"/>
    <d v="2024-01-07T00:00:00"/>
    <x v="0"/>
  </r>
  <r>
    <s v="TXN_5716826"/>
    <s v="CUST_09"/>
    <x v="5"/>
    <s v="Item_4_FUR"/>
    <n v="9.5"/>
    <n v="7"/>
    <n v="66.5"/>
    <x v="1"/>
    <x v="1"/>
    <d v="2024-04-15T00:00:00"/>
    <x v="2"/>
  </r>
  <r>
    <s v="TXN_6866882"/>
    <s v="CUST_15"/>
    <x v="7"/>
    <s v="Item_2_CEA"/>
    <n v="6.5"/>
    <n v="4"/>
    <n v="26"/>
    <x v="0"/>
    <x v="0"/>
    <d v="2023-05-05T00:00:00"/>
    <x v="0"/>
  </r>
  <r>
    <s v="TXN_1009738"/>
    <s v="CUST_06"/>
    <x v="7"/>
    <s v="Item_25_CEA"/>
    <n v="41"/>
    <n v="2"/>
    <n v="82"/>
    <x v="0"/>
    <x v="1"/>
    <d v="2023-04-23T00:00:00"/>
    <x v="1"/>
  </r>
  <r>
    <s v="TXN_3435040"/>
    <s v="CUST_12"/>
    <x v="0"/>
    <s v="Item_1_PAT"/>
    <n v="5"/>
    <n v="6"/>
    <n v="30"/>
    <x v="0"/>
    <x v="1"/>
    <d v="2024-04-26T00:00:00"/>
    <x v="1"/>
  </r>
  <r>
    <s v="TXN_9140667"/>
    <s v="CUST_15"/>
    <x v="7"/>
    <s v="Item_13_CEA"/>
    <n v="23"/>
    <n v="10"/>
    <n v="230"/>
    <x v="1"/>
    <x v="1"/>
    <d v="2023-06-26T00:00:00"/>
    <x v="0"/>
  </r>
  <r>
    <s v="TXN_9748964"/>
    <s v="CUST_24"/>
    <x v="5"/>
    <m/>
    <m/>
    <n v="2"/>
    <n v="28"/>
    <x v="2"/>
    <x v="1"/>
    <d v="2024-02-21T00:00:00"/>
    <x v="1"/>
  </r>
  <r>
    <s v="TXN_8978701"/>
    <s v="CUST_20"/>
    <x v="3"/>
    <s v="Item_9_BEV"/>
    <n v="17"/>
    <n v="7"/>
    <n v="119"/>
    <x v="1"/>
    <x v="1"/>
    <d v="2023-05-31T00:00:00"/>
    <x v="2"/>
  </r>
  <r>
    <s v="TXN_8757431"/>
    <s v="CUST_14"/>
    <x v="6"/>
    <s v="Item_9_EHE"/>
    <n v="17"/>
    <n v="9"/>
    <n v="153"/>
    <x v="2"/>
    <x v="1"/>
    <d v="2024-10-23T00:00:00"/>
    <x v="1"/>
  </r>
  <r>
    <s v="TXN_3262408"/>
    <s v="CUST_09"/>
    <x v="7"/>
    <s v="Item_20_CEA"/>
    <n v="33.5"/>
    <n v="3"/>
    <n v="100.5"/>
    <x v="2"/>
    <x v="0"/>
    <d v="2024-02-17T00:00:00"/>
    <x v="0"/>
  </r>
  <r>
    <s v="TXN_6104935"/>
    <s v="CUST_18"/>
    <x v="3"/>
    <s v="Item_17_BEV"/>
    <n v="29"/>
    <n v="3"/>
    <n v="87"/>
    <x v="2"/>
    <x v="0"/>
    <d v="2022-05-06T00:00:00"/>
    <x v="0"/>
  </r>
  <r>
    <s v="TXN_4792614"/>
    <s v="CUST_19"/>
    <x v="3"/>
    <s v="Item_3_BEV"/>
    <n v="8"/>
    <n v="10"/>
    <n v="80"/>
    <x v="0"/>
    <x v="0"/>
    <d v="2022-04-22T00:00:00"/>
    <x v="1"/>
  </r>
  <r>
    <s v="TXN_6990280"/>
    <s v="CUST_15"/>
    <x v="0"/>
    <s v="Item_1_PAT"/>
    <n v="5"/>
    <n v="8"/>
    <n v="40"/>
    <x v="2"/>
    <x v="1"/>
    <d v="2024-09-18T00:00:00"/>
    <x v="0"/>
  </r>
  <r>
    <s v="TXN_6287586"/>
    <s v="CUST_15"/>
    <x v="0"/>
    <s v="Item_2_PAT"/>
    <n v="6.5"/>
    <n v="5"/>
    <n v="32.5"/>
    <x v="0"/>
    <x v="1"/>
    <d v="2022-03-25T00:00:00"/>
    <x v="1"/>
  </r>
  <r>
    <s v="TXN_3465412"/>
    <s v="CUST_16"/>
    <x v="0"/>
    <s v="Item_22_PAT"/>
    <n v="36.5"/>
    <n v="7"/>
    <n v="255.5"/>
    <x v="2"/>
    <x v="0"/>
    <d v="2023-06-11T00:00:00"/>
    <x v="1"/>
  </r>
  <r>
    <s v="TXN_8243127"/>
    <s v="CUST_15"/>
    <x v="3"/>
    <s v="Item_11_BEV"/>
    <n v="20"/>
    <n v="7"/>
    <n v="140"/>
    <x v="2"/>
    <x v="0"/>
    <d v="2024-06-27T00:00:00"/>
    <x v="1"/>
  </r>
  <r>
    <s v="TXN_9714585"/>
    <s v="CUST_07"/>
    <x v="4"/>
    <m/>
    <m/>
    <n v="10"/>
    <n v="290"/>
    <x v="0"/>
    <x v="0"/>
    <d v="2024-11-10T00:00:00"/>
    <x v="2"/>
  </r>
  <r>
    <s v="TXN_6632197"/>
    <s v="CUST_07"/>
    <x v="7"/>
    <s v="Item_10_CEA"/>
    <n v="18.5"/>
    <n v="4"/>
    <n v="74"/>
    <x v="2"/>
    <x v="0"/>
    <d v="2022-09-15T00:00:00"/>
    <x v="0"/>
  </r>
  <r>
    <s v="TXN_1676610"/>
    <s v="CUST_03"/>
    <x v="0"/>
    <s v="Item_16_PAT"/>
    <n v="27.5"/>
    <n v="10"/>
    <n v="275"/>
    <x v="0"/>
    <x v="0"/>
    <d v="2022-05-02T00:00:00"/>
    <x v="0"/>
  </r>
  <r>
    <s v="TXN_2610553"/>
    <s v="CUST_20"/>
    <x v="7"/>
    <s v="Item_12_CEA"/>
    <n v="21.5"/>
    <n v="2"/>
    <n v="43"/>
    <x v="2"/>
    <x v="0"/>
    <d v="2024-11-30T00:00:00"/>
    <x v="1"/>
  </r>
  <r>
    <s v="TXN_9047724"/>
    <s v="CUST_11"/>
    <x v="0"/>
    <s v="Item_11_PAT"/>
    <n v="20"/>
    <n v="8"/>
    <n v="160"/>
    <x v="1"/>
    <x v="1"/>
    <d v="2024-09-01T00:00:00"/>
    <x v="2"/>
  </r>
  <r>
    <s v="TXN_8618296"/>
    <s v="CUST_12"/>
    <x v="2"/>
    <s v="Item_24_BUT"/>
    <n v="39.5"/>
    <n v="8"/>
    <n v="316"/>
    <x v="2"/>
    <x v="0"/>
    <d v="2023-08-27T00:00:00"/>
    <x v="2"/>
  </r>
  <r>
    <s v="TXN_2039131"/>
    <s v="CUST_15"/>
    <x v="5"/>
    <s v="Item_6_FUR"/>
    <n v="12.5"/>
    <n v="3"/>
    <n v="37.5"/>
    <x v="2"/>
    <x v="1"/>
    <d v="2024-11-04T00:00:00"/>
    <x v="0"/>
  </r>
  <r>
    <s v="TXN_9980622"/>
    <s v="CUST_06"/>
    <x v="4"/>
    <s v="Item_11_FOOD"/>
    <n v="20"/>
    <n v="4"/>
    <n v="80"/>
    <x v="0"/>
    <x v="1"/>
    <d v="2023-02-20T00:00:00"/>
    <x v="0"/>
  </r>
  <r>
    <s v="TXN_1384717"/>
    <s v="CUST_07"/>
    <x v="7"/>
    <s v="Item_12_CEA"/>
    <n v="21.5"/>
    <n v="6"/>
    <n v="129"/>
    <x v="0"/>
    <x v="1"/>
    <d v="2024-05-10T00:00:00"/>
    <x v="1"/>
  </r>
  <r>
    <s v="TXN_3465568"/>
    <s v="CUST_06"/>
    <x v="7"/>
    <s v="Item_9_CEA"/>
    <n v="17"/>
    <n v="9"/>
    <n v="153"/>
    <x v="0"/>
    <x v="1"/>
    <d v="2024-12-21T00:00:00"/>
    <x v="0"/>
  </r>
  <r>
    <s v="TXN_7190836"/>
    <s v="CUST_15"/>
    <x v="0"/>
    <s v="Item_18_PAT"/>
    <n v="30.5"/>
    <n v="5"/>
    <n v="152.5"/>
    <x v="2"/>
    <x v="0"/>
    <d v="2024-12-10T00:00:00"/>
    <x v="2"/>
  </r>
  <r>
    <s v="TXN_4859949"/>
    <s v="CUST_16"/>
    <x v="2"/>
    <s v="Item_16_BUT"/>
    <n v="27.5"/>
    <n v="3"/>
    <n v="82.5"/>
    <x v="1"/>
    <x v="1"/>
    <d v="2024-09-06T00:00:00"/>
    <x v="0"/>
  </r>
  <r>
    <s v="TXN_6832925"/>
    <s v="CUST_13"/>
    <x v="4"/>
    <s v="Item_13_FOOD"/>
    <n v="23"/>
    <n v="10"/>
    <n v="230"/>
    <x v="1"/>
    <x v="0"/>
    <d v="2022-01-31T00:00:00"/>
    <x v="2"/>
  </r>
  <r>
    <s v="TXN_2158665"/>
    <s v="CUST_19"/>
    <x v="6"/>
    <m/>
    <n v="23"/>
    <m/>
    <m/>
    <x v="0"/>
    <x v="1"/>
    <d v="2022-07-27T00:00:00"/>
    <x v="1"/>
  </r>
  <r>
    <s v="TXN_8227754"/>
    <s v="CUST_11"/>
    <x v="0"/>
    <s v="Item_8_PAT"/>
    <n v="15.5"/>
    <n v="8"/>
    <n v="124"/>
    <x v="1"/>
    <x v="0"/>
    <d v="2022-08-24T00:00:00"/>
    <x v="1"/>
  </r>
  <r>
    <s v="TXN_9233461"/>
    <s v="CUST_07"/>
    <x v="3"/>
    <s v="Item_16_BEV"/>
    <n v="27.5"/>
    <n v="3"/>
    <n v="82.5"/>
    <x v="0"/>
    <x v="0"/>
    <d v="2024-03-15T00:00:00"/>
    <x v="0"/>
  </r>
  <r>
    <s v="TXN_2205807"/>
    <s v="CUST_13"/>
    <x v="6"/>
    <s v="Item_4_EHE"/>
    <n v="9.5"/>
    <n v="2"/>
    <n v="19"/>
    <x v="0"/>
    <x v="1"/>
    <d v="2022-08-13T00:00:00"/>
    <x v="0"/>
  </r>
  <r>
    <s v="TXN_1681838"/>
    <s v="CUST_16"/>
    <x v="6"/>
    <s v="Item_15_EHE"/>
    <n v="26"/>
    <n v="7"/>
    <n v="182"/>
    <x v="0"/>
    <x v="1"/>
    <d v="2022-04-20T00:00:00"/>
    <x v="2"/>
  </r>
  <r>
    <s v="TXN_6651911"/>
    <s v="CUST_22"/>
    <x v="4"/>
    <s v="Item_25_FOOD"/>
    <n v="41"/>
    <n v="10"/>
    <n v="410"/>
    <x v="0"/>
    <x v="0"/>
    <d v="2022-01-28T00:00:00"/>
    <x v="2"/>
  </r>
  <r>
    <s v="TXN_2375037"/>
    <s v="CUST_02"/>
    <x v="2"/>
    <s v="Item_12_BUT"/>
    <n v="21.5"/>
    <n v="8"/>
    <n v="172"/>
    <x v="1"/>
    <x v="1"/>
    <d v="2024-01-04T00:00:00"/>
    <x v="1"/>
  </r>
  <r>
    <s v="TXN_5188476"/>
    <s v="CUST_24"/>
    <x v="2"/>
    <s v="Item_11_BUT"/>
    <n v="20"/>
    <n v="10"/>
    <n v="200"/>
    <x v="1"/>
    <x v="0"/>
    <d v="2023-06-11T00:00:00"/>
    <x v="2"/>
  </r>
  <r>
    <s v="TXN_6314299"/>
    <s v="CUST_19"/>
    <x v="1"/>
    <m/>
    <m/>
    <n v="6"/>
    <n v="246"/>
    <x v="1"/>
    <x v="0"/>
    <d v="2022-02-14T00:00:00"/>
    <x v="2"/>
  </r>
  <r>
    <s v="TXN_6931270"/>
    <s v="CUST_01"/>
    <x v="4"/>
    <s v="Item_20_FOOD"/>
    <n v="33.5"/>
    <n v="6"/>
    <n v="201"/>
    <x v="0"/>
    <x v="0"/>
    <d v="2024-09-16T00:00:00"/>
    <x v="0"/>
  </r>
  <r>
    <s v="TXN_6778962"/>
    <s v="CUST_24"/>
    <x v="0"/>
    <s v="Item_12_PAT"/>
    <n v="21.5"/>
    <n v="1"/>
    <n v="21.5"/>
    <x v="2"/>
    <x v="0"/>
    <d v="2022-07-16T00:00:00"/>
    <x v="0"/>
  </r>
  <r>
    <s v="TXN_8574272"/>
    <s v="CUST_13"/>
    <x v="6"/>
    <s v="Item_15_EHE"/>
    <n v="26"/>
    <n v="7"/>
    <n v="182"/>
    <x v="0"/>
    <x v="0"/>
    <d v="2022-04-14T00:00:00"/>
    <x v="2"/>
  </r>
  <r>
    <s v="TXN_8251002"/>
    <s v="CUST_08"/>
    <x v="2"/>
    <s v="Item_15_BUT"/>
    <n v="26"/>
    <n v="6"/>
    <n v="156"/>
    <x v="1"/>
    <x v="0"/>
    <d v="2022-06-10T00:00:00"/>
    <x v="0"/>
  </r>
  <r>
    <s v="TXN_1681837"/>
    <s v="CUST_13"/>
    <x v="0"/>
    <s v="Item_8_PAT"/>
    <n v="15.5"/>
    <n v="5"/>
    <n v="77.5"/>
    <x v="1"/>
    <x v="1"/>
    <d v="2024-02-08T00:00:00"/>
    <x v="1"/>
  </r>
  <r>
    <s v="TXN_5549998"/>
    <s v="CUST_17"/>
    <x v="5"/>
    <s v="Item_2_FUR"/>
    <n v="6.5"/>
    <n v="4"/>
    <n v="26"/>
    <x v="0"/>
    <x v="0"/>
    <d v="2023-04-26T00:00:00"/>
    <x v="2"/>
  </r>
  <r>
    <s v="TXN_8684883"/>
    <s v="CUST_01"/>
    <x v="7"/>
    <s v="Item_6_CEA"/>
    <n v="12.5"/>
    <n v="6"/>
    <n v="75"/>
    <x v="2"/>
    <x v="0"/>
    <d v="2022-11-15T00:00:00"/>
    <x v="0"/>
  </r>
  <r>
    <s v="TXN_1107138"/>
    <s v="CUST_16"/>
    <x v="3"/>
    <s v="Item_10_BEV"/>
    <n v="18.5"/>
    <n v="2"/>
    <n v="37"/>
    <x v="2"/>
    <x v="0"/>
    <d v="2023-07-08T00:00:00"/>
    <x v="0"/>
  </r>
  <r>
    <s v="TXN_4104983"/>
    <s v="CUST_09"/>
    <x v="7"/>
    <s v="Item_20_CEA"/>
    <n v="33.5"/>
    <n v="10"/>
    <n v="335"/>
    <x v="2"/>
    <x v="1"/>
    <d v="2024-11-07T00:00:00"/>
    <x v="1"/>
  </r>
  <r>
    <s v="TXN_4257383"/>
    <s v="CUST_10"/>
    <x v="6"/>
    <s v="Item_1_EHE"/>
    <n v="5"/>
    <n v="4"/>
    <n v="20"/>
    <x v="0"/>
    <x v="0"/>
    <d v="2024-05-12T00:00:00"/>
    <x v="0"/>
  </r>
  <r>
    <s v="TXN_1926362"/>
    <s v="CUST_13"/>
    <x v="7"/>
    <s v="Item_5_CEA"/>
    <n v="11"/>
    <n v="8"/>
    <n v="88"/>
    <x v="1"/>
    <x v="1"/>
    <d v="2022-11-27T00:00:00"/>
    <x v="2"/>
  </r>
  <r>
    <s v="TXN_6968735"/>
    <s v="CUST_06"/>
    <x v="5"/>
    <s v="Item_2_FUR"/>
    <n v="6.5"/>
    <n v="7"/>
    <n v="45.5"/>
    <x v="2"/>
    <x v="0"/>
    <d v="2022-09-28T00:00:00"/>
    <x v="2"/>
  </r>
  <r>
    <s v="TXN_5326091"/>
    <s v="CUST_05"/>
    <x v="7"/>
    <s v="Item_20_CEA"/>
    <n v="33.5"/>
    <n v="10"/>
    <n v="335"/>
    <x v="2"/>
    <x v="0"/>
    <d v="2023-02-21T00:00:00"/>
    <x v="0"/>
  </r>
  <r>
    <s v="TXN_6093600"/>
    <s v="CUST_09"/>
    <x v="6"/>
    <s v="Item_17_EHE"/>
    <n v="29"/>
    <n v="3"/>
    <n v="87"/>
    <x v="1"/>
    <x v="0"/>
    <d v="2024-09-21T00:00:00"/>
    <x v="1"/>
  </r>
  <r>
    <s v="TXN_8076358"/>
    <s v="CUST_04"/>
    <x v="5"/>
    <s v="Item_11_FUR"/>
    <n v="20"/>
    <n v="1"/>
    <n v="20"/>
    <x v="1"/>
    <x v="0"/>
    <d v="2022-06-11T00:00:00"/>
    <x v="2"/>
  </r>
  <r>
    <s v="TXN_4695478"/>
    <s v="CUST_09"/>
    <x v="3"/>
    <s v="Item_15_BEV"/>
    <n v="26"/>
    <n v="1"/>
    <n v="26"/>
    <x v="1"/>
    <x v="1"/>
    <d v="2024-06-11T00:00:00"/>
    <x v="1"/>
  </r>
  <r>
    <s v="TXN_5412766"/>
    <s v="CUST_20"/>
    <x v="5"/>
    <s v="Item_24_FUR"/>
    <n v="39.5"/>
    <n v="10"/>
    <n v="395"/>
    <x v="1"/>
    <x v="1"/>
    <d v="2022-10-02T00:00:00"/>
    <x v="1"/>
  </r>
  <r>
    <s v="TXN_3023847"/>
    <s v="CUST_12"/>
    <x v="1"/>
    <s v="Item_1_MILK"/>
    <n v="5"/>
    <n v="1"/>
    <n v="5"/>
    <x v="2"/>
    <x v="1"/>
    <d v="2022-04-04T00:00:00"/>
    <x v="0"/>
  </r>
  <r>
    <s v="TXN_2841599"/>
    <s v="CUST_13"/>
    <x v="0"/>
    <s v="Item_2_PAT"/>
    <n v="6.5"/>
    <n v="9"/>
    <n v="58.5"/>
    <x v="0"/>
    <x v="1"/>
    <d v="2024-07-05T00:00:00"/>
    <x v="0"/>
  </r>
  <r>
    <s v="TXN_8768337"/>
    <s v="CUST_06"/>
    <x v="3"/>
    <s v="Item_18_BEV"/>
    <n v="30.5"/>
    <n v="6"/>
    <n v="183"/>
    <x v="0"/>
    <x v="0"/>
    <d v="2022-06-15T00:00:00"/>
    <x v="1"/>
  </r>
  <r>
    <s v="TXN_7191448"/>
    <s v="CUST_07"/>
    <x v="7"/>
    <s v="Item_7_CEA"/>
    <n v="14"/>
    <n v="3"/>
    <n v="42"/>
    <x v="0"/>
    <x v="0"/>
    <d v="2024-06-15T00:00:00"/>
    <x v="2"/>
  </r>
  <r>
    <s v="TXN_3888332"/>
    <s v="CUST_09"/>
    <x v="7"/>
    <s v="Item_25_CEA"/>
    <n v="41"/>
    <n v="3"/>
    <n v="123"/>
    <x v="2"/>
    <x v="1"/>
    <d v="2024-08-07T00:00:00"/>
    <x v="1"/>
  </r>
  <r>
    <s v="TXN_5569617"/>
    <s v="CUST_16"/>
    <x v="1"/>
    <s v="Item_5_MILK"/>
    <n v="11"/>
    <n v="7"/>
    <n v="77"/>
    <x v="0"/>
    <x v="1"/>
    <d v="2022-07-03T00:00:00"/>
    <x v="1"/>
  </r>
  <r>
    <s v="TXN_2696370"/>
    <s v="CUST_22"/>
    <x v="5"/>
    <s v="Item_5_FUR"/>
    <n v="11"/>
    <n v="3"/>
    <n v="33"/>
    <x v="1"/>
    <x v="1"/>
    <d v="2024-08-03T00:00:00"/>
    <x v="1"/>
  </r>
  <r>
    <s v="TXN_1027353"/>
    <s v="CUST_06"/>
    <x v="3"/>
    <s v="Item_16_BEV"/>
    <n v="27.5"/>
    <n v="8"/>
    <n v="220"/>
    <x v="1"/>
    <x v="1"/>
    <d v="2024-05-04T00:00:00"/>
    <x v="0"/>
  </r>
  <r>
    <s v="TXN_7528741"/>
    <s v="CUST_25"/>
    <x v="3"/>
    <s v="Item_11_BEV"/>
    <n v="20"/>
    <n v="5"/>
    <n v="100"/>
    <x v="2"/>
    <x v="0"/>
    <d v="2022-01-20T00:00:00"/>
    <x v="2"/>
  </r>
  <r>
    <s v="TXN_1916761"/>
    <s v="CUST_16"/>
    <x v="6"/>
    <s v="Item_8_EHE"/>
    <n v="15.5"/>
    <n v="3"/>
    <n v="46.5"/>
    <x v="1"/>
    <x v="0"/>
    <d v="2022-08-26T00:00:00"/>
    <x v="1"/>
  </r>
  <r>
    <s v="TXN_1957321"/>
    <s v="CUST_17"/>
    <x v="1"/>
    <s v="Item_20_MILK"/>
    <n v="33.5"/>
    <n v="10"/>
    <n v="335"/>
    <x v="1"/>
    <x v="1"/>
    <d v="2023-07-21T00:00:00"/>
    <x v="2"/>
  </r>
  <r>
    <s v="TXN_3638611"/>
    <s v="CUST_10"/>
    <x v="0"/>
    <s v="Item_4_PAT"/>
    <n v="9.5"/>
    <n v="3"/>
    <n v="28.5"/>
    <x v="0"/>
    <x v="0"/>
    <d v="2022-04-20T00:00:00"/>
    <x v="2"/>
  </r>
  <r>
    <s v="TXN_8244589"/>
    <s v="CUST_02"/>
    <x v="2"/>
    <s v="Item_24_BUT"/>
    <n v="39.5"/>
    <n v="6"/>
    <n v="237"/>
    <x v="0"/>
    <x v="1"/>
    <d v="2022-04-04T00:00:00"/>
    <x v="0"/>
  </r>
  <r>
    <s v="TXN_9777724"/>
    <s v="CUST_21"/>
    <x v="4"/>
    <s v="Item_11_FOOD"/>
    <n v="20"/>
    <n v="9"/>
    <n v="180"/>
    <x v="0"/>
    <x v="0"/>
    <d v="2024-05-22T00:00:00"/>
    <x v="1"/>
  </r>
  <r>
    <s v="TXN_6595686"/>
    <s v="CUST_18"/>
    <x v="1"/>
    <m/>
    <n v="32"/>
    <m/>
    <m/>
    <x v="2"/>
    <x v="0"/>
    <d v="2023-11-13T00:00:00"/>
    <x v="1"/>
  </r>
  <r>
    <s v="TXN_8089106"/>
    <s v="CUST_17"/>
    <x v="3"/>
    <s v="Item_10_BEV"/>
    <n v="18.5"/>
    <n v="10"/>
    <n v="185"/>
    <x v="0"/>
    <x v="0"/>
    <d v="2022-09-30T00:00:00"/>
    <x v="2"/>
  </r>
  <r>
    <s v="TXN_8316905"/>
    <s v="CUST_09"/>
    <x v="0"/>
    <s v="Item_15_PAT"/>
    <n v="26"/>
    <n v="2"/>
    <n v="52"/>
    <x v="0"/>
    <x v="0"/>
    <d v="2024-08-27T00:00:00"/>
    <x v="0"/>
  </r>
  <r>
    <s v="TXN_3943422"/>
    <s v="CUST_19"/>
    <x v="0"/>
    <m/>
    <n v="41"/>
    <m/>
    <m/>
    <x v="1"/>
    <x v="1"/>
    <d v="2024-12-09T00:00:00"/>
    <x v="1"/>
  </r>
  <r>
    <s v="TXN_7733378"/>
    <s v="CUST_10"/>
    <x v="7"/>
    <s v="Item_19_CEA"/>
    <n v="32"/>
    <n v="9"/>
    <n v="288"/>
    <x v="1"/>
    <x v="1"/>
    <d v="2024-04-04T00:00:00"/>
    <x v="1"/>
  </r>
  <r>
    <s v="TXN_5156689"/>
    <s v="CUST_04"/>
    <x v="7"/>
    <s v="Item_5_CEA"/>
    <n v="11"/>
    <n v="8"/>
    <n v="88"/>
    <x v="0"/>
    <x v="0"/>
    <d v="2023-01-31T00:00:00"/>
    <x v="1"/>
  </r>
  <r>
    <s v="TXN_1073711"/>
    <s v="CUST_24"/>
    <x v="5"/>
    <s v="Item_2_FUR"/>
    <n v="6.5"/>
    <n v="6"/>
    <n v="39"/>
    <x v="0"/>
    <x v="1"/>
    <d v="2024-01-02T00:00:00"/>
    <x v="0"/>
  </r>
  <r>
    <s v="TXN_6263807"/>
    <s v="CUST_10"/>
    <x v="7"/>
    <s v="Item_16_CEA"/>
    <n v="27.5"/>
    <n v="6"/>
    <n v="165"/>
    <x v="2"/>
    <x v="1"/>
    <d v="2023-03-06T00:00:00"/>
    <x v="2"/>
  </r>
  <r>
    <s v="TXN_8888063"/>
    <s v="CUST_10"/>
    <x v="0"/>
    <s v="Item_23_PAT"/>
    <n v="38"/>
    <n v="8"/>
    <n v="304"/>
    <x v="2"/>
    <x v="1"/>
    <d v="2024-02-22T00:00:00"/>
    <x v="0"/>
  </r>
  <r>
    <s v="TXN_1220342"/>
    <s v="CUST_04"/>
    <x v="0"/>
    <s v="Item_24_PAT"/>
    <n v="39.5"/>
    <n v="10"/>
    <n v="395"/>
    <x v="1"/>
    <x v="1"/>
    <d v="2024-04-03T00:00:00"/>
    <x v="2"/>
  </r>
  <r>
    <s v="TXN_5804265"/>
    <s v="CUST_11"/>
    <x v="7"/>
    <s v="Item_20_CEA"/>
    <n v="33.5"/>
    <n v="2"/>
    <n v="67"/>
    <x v="0"/>
    <x v="0"/>
    <d v="2025-01-18T00:00:00"/>
    <x v="0"/>
  </r>
  <r>
    <s v="TXN_8098647"/>
    <s v="CUST_10"/>
    <x v="4"/>
    <s v="Item_18_FOOD"/>
    <n v="30.5"/>
    <n v="5"/>
    <n v="152.5"/>
    <x v="2"/>
    <x v="1"/>
    <d v="2022-02-03T00:00:00"/>
    <x v="2"/>
  </r>
  <r>
    <s v="TXN_1806496"/>
    <s v="CUST_23"/>
    <x v="5"/>
    <s v="Item_15_FUR"/>
    <n v="26"/>
    <n v="8"/>
    <n v="208"/>
    <x v="0"/>
    <x v="0"/>
    <d v="2024-05-09T00:00:00"/>
    <x v="1"/>
  </r>
  <r>
    <s v="TXN_7007206"/>
    <s v="CUST_19"/>
    <x v="5"/>
    <s v="Item_8_FUR"/>
    <n v="15.5"/>
    <n v="8"/>
    <n v="124"/>
    <x v="1"/>
    <x v="1"/>
    <d v="2022-05-22T00:00:00"/>
    <x v="2"/>
  </r>
  <r>
    <s v="TXN_1862964"/>
    <s v="CUST_01"/>
    <x v="7"/>
    <s v="Item_16_CEA"/>
    <n v="27.5"/>
    <n v="3"/>
    <n v="82.5"/>
    <x v="2"/>
    <x v="1"/>
    <d v="2023-02-23T00:00:00"/>
    <x v="1"/>
  </r>
  <r>
    <s v="TXN_6182374"/>
    <s v="CUST_04"/>
    <x v="5"/>
    <s v="Item_23_FUR"/>
    <n v="38"/>
    <n v="5"/>
    <n v="190"/>
    <x v="2"/>
    <x v="1"/>
    <d v="2024-03-27T00:00:00"/>
    <x v="2"/>
  </r>
  <r>
    <s v="TXN_4062280"/>
    <s v="CUST_01"/>
    <x v="7"/>
    <s v="Item_22_CEA"/>
    <n v="36.5"/>
    <n v="6"/>
    <n v="219"/>
    <x v="0"/>
    <x v="1"/>
    <d v="2023-06-16T00:00:00"/>
    <x v="0"/>
  </r>
  <r>
    <s v="TXN_5701600"/>
    <s v="CUST_18"/>
    <x v="7"/>
    <s v="Item_1_CEA"/>
    <n v="5"/>
    <n v="5"/>
    <n v="25"/>
    <x v="1"/>
    <x v="1"/>
    <d v="2022-06-01T00:00:00"/>
    <x v="0"/>
  </r>
  <r>
    <s v="TXN_9758765"/>
    <s v="CUST_07"/>
    <x v="6"/>
    <s v="Item_25_EHE"/>
    <n v="41"/>
    <n v="1"/>
    <n v="41"/>
    <x v="2"/>
    <x v="1"/>
    <d v="2025-01-02T00:00:00"/>
    <x v="2"/>
  </r>
  <r>
    <s v="TXN_9616920"/>
    <s v="CUST_05"/>
    <x v="4"/>
    <s v="Item_4_FOOD"/>
    <n v="9.5"/>
    <n v="9"/>
    <n v="85.5"/>
    <x v="2"/>
    <x v="1"/>
    <d v="2022-09-28T00:00:00"/>
    <x v="2"/>
  </r>
  <r>
    <s v="TXN_2261622"/>
    <s v="CUST_02"/>
    <x v="3"/>
    <m/>
    <m/>
    <n v="9"/>
    <n v="180"/>
    <x v="2"/>
    <x v="1"/>
    <d v="2022-09-27T00:00:00"/>
    <x v="0"/>
  </r>
  <r>
    <s v="TXN_9333110"/>
    <s v="CUST_15"/>
    <x v="7"/>
    <m/>
    <m/>
    <n v="2"/>
    <n v="22"/>
    <x v="2"/>
    <x v="1"/>
    <d v="2024-07-03T00:00:00"/>
    <x v="1"/>
  </r>
  <r>
    <s v="TXN_1181808"/>
    <s v="CUST_23"/>
    <x v="5"/>
    <s v="Item_7_FUR"/>
    <n v="14"/>
    <n v="4"/>
    <n v="56"/>
    <x v="2"/>
    <x v="0"/>
    <d v="2023-09-21T00:00:00"/>
    <x v="0"/>
  </r>
  <r>
    <s v="TXN_3724097"/>
    <s v="CUST_22"/>
    <x v="1"/>
    <s v="Item_5_MILK"/>
    <n v="11"/>
    <n v="7"/>
    <n v="77"/>
    <x v="2"/>
    <x v="0"/>
    <d v="2023-02-27T00:00:00"/>
    <x v="2"/>
  </r>
  <r>
    <s v="TXN_7761566"/>
    <s v="CUST_10"/>
    <x v="4"/>
    <s v="Item_12_FOOD"/>
    <n v="21.5"/>
    <n v="2"/>
    <n v="43"/>
    <x v="2"/>
    <x v="1"/>
    <d v="2022-04-19T00:00:00"/>
    <x v="1"/>
  </r>
  <r>
    <s v="TXN_7439699"/>
    <s v="CUST_05"/>
    <x v="0"/>
    <s v="Item_11_PAT"/>
    <n v="20"/>
    <n v="2"/>
    <n v="40"/>
    <x v="2"/>
    <x v="0"/>
    <d v="2023-11-01T00:00:00"/>
    <x v="0"/>
  </r>
  <r>
    <s v="TXN_8964634"/>
    <s v="CUST_02"/>
    <x v="4"/>
    <s v="Item_21_FOOD"/>
    <n v="35"/>
    <n v="5"/>
    <n v="175"/>
    <x v="2"/>
    <x v="1"/>
    <d v="2022-10-22T00:00:00"/>
    <x v="1"/>
  </r>
  <r>
    <s v="TXN_3125291"/>
    <s v="CUST_14"/>
    <x v="7"/>
    <s v="Item_5_CEA"/>
    <n v="11"/>
    <n v="9"/>
    <n v="99"/>
    <x v="1"/>
    <x v="0"/>
    <d v="2023-11-01T00:00:00"/>
    <x v="1"/>
  </r>
  <r>
    <s v="TXN_2157640"/>
    <s v="CUST_25"/>
    <x v="4"/>
    <s v="Item_1_FOOD"/>
    <n v="5"/>
    <n v="3"/>
    <n v="15"/>
    <x v="0"/>
    <x v="1"/>
    <d v="2023-06-12T00:00:00"/>
    <x v="2"/>
  </r>
  <r>
    <s v="TXN_8666705"/>
    <s v="CUST_06"/>
    <x v="4"/>
    <s v="Item_20_FOOD"/>
    <n v="33.5"/>
    <n v="3"/>
    <n v="100.5"/>
    <x v="1"/>
    <x v="0"/>
    <d v="2023-03-02T00:00:00"/>
    <x v="0"/>
  </r>
  <r>
    <s v="TXN_4886619"/>
    <s v="CUST_16"/>
    <x v="0"/>
    <s v="Item_14_PAT"/>
    <n v="24.5"/>
    <n v="8"/>
    <n v="196"/>
    <x v="1"/>
    <x v="1"/>
    <d v="2023-05-23T00:00:00"/>
    <x v="0"/>
  </r>
  <r>
    <s v="TXN_9641889"/>
    <s v="CUST_03"/>
    <x v="0"/>
    <s v="Item_17_PAT"/>
    <n v="29"/>
    <n v="3"/>
    <n v="87"/>
    <x v="1"/>
    <x v="0"/>
    <d v="2022-10-17T00:00:00"/>
    <x v="0"/>
  </r>
  <r>
    <s v="TXN_3333627"/>
    <s v="CUST_02"/>
    <x v="3"/>
    <s v="Item_14_BEV"/>
    <n v="24.5"/>
    <n v="9"/>
    <n v="220.5"/>
    <x v="1"/>
    <x v="0"/>
    <d v="2022-04-07T00:00:00"/>
    <x v="2"/>
  </r>
  <r>
    <s v="TXN_9645461"/>
    <s v="CUST_13"/>
    <x v="2"/>
    <s v="Item_11_BUT"/>
    <n v="20"/>
    <n v="3"/>
    <n v="60"/>
    <x v="0"/>
    <x v="0"/>
    <d v="2024-08-23T00:00:00"/>
    <x v="2"/>
  </r>
  <r>
    <s v="TXN_7346843"/>
    <s v="CUST_18"/>
    <x v="3"/>
    <s v="Item_16_BEV"/>
    <n v="27.5"/>
    <n v="10"/>
    <n v="275"/>
    <x v="1"/>
    <x v="0"/>
    <d v="2023-04-25T00:00:00"/>
    <x v="2"/>
  </r>
  <r>
    <s v="TXN_5445578"/>
    <s v="CUST_11"/>
    <x v="5"/>
    <m/>
    <m/>
    <n v="8"/>
    <n v="52"/>
    <x v="1"/>
    <x v="1"/>
    <d v="2023-04-11T00:00:00"/>
    <x v="0"/>
  </r>
  <r>
    <s v="TXN_6989369"/>
    <s v="CUST_12"/>
    <x v="6"/>
    <s v="Item_19_EHE"/>
    <n v="32"/>
    <n v="2"/>
    <n v="64"/>
    <x v="0"/>
    <x v="1"/>
    <d v="2022-04-16T00:00:00"/>
    <x v="1"/>
  </r>
  <r>
    <s v="TXN_3096751"/>
    <s v="CUST_20"/>
    <x v="2"/>
    <s v="Item_25_BUT"/>
    <n v="41"/>
    <n v="3"/>
    <n v="123"/>
    <x v="1"/>
    <x v="1"/>
    <d v="2023-03-09T00:00:00"/>
    <x v="0"/>
  </r>
  <r>
    <s v="TXN_9698787"/>
    <s v="CUST_09"/>
    <x v="3"/>
    <m/>
    <m/>
    <n v="3"/>
    <n v="28.5"/>
    <x v="2"/>
    <x v="0"/>
    <d v="2024-11-13T00:00:00"/>
    <x v="1"/>
  </r>
  <r>
    <s v="TXN_8264473"/>
    <s v="CUST_03"/>
    <x v="6"/>
    <s v="Item_8_EHE"/>
    <n v="15.5"/>
    <n v="5"/>
    <n v="77.5"/>
    <x v="1"/>
    <x v="1"/>
    <d v="2024-12-13T00:00:00"/>
    <x v="2"/>
  </r>
  <r>
    <s v="TXN_2031274"/>
    <s v="CUST_05"/>
    <x v="6"/>
    <s v="Item_20_EHE"/>
    <n v="33.5"/>
    <n v="7"/>
    <n v="234.5"/>
    <x v="0"/>
    <x v="1"/>
    <d v="2023-07-12T00:00:00"/>
    <x v="0"/>
  </r>
  <r>
    <s v="TXN_1471597"/>
    <s v="CUST_16"/>
    <x v="5"/>
    <s v="Item_24_FUR"/>
    <n v="39.5"/>
    <n v="1"/>
    <n v="39.5"/>
    <x v="2"/>
    <x v="0"/>
    <d v="2023-10-21T00:00:00"/>
    <x v="2"/>
  </r>
  <r>
    <s v="TXN_1178538"/>
    <s v="CUST_22"/>
    <x v="1"/>
    <s v="Item_6_MILK"/>
    <n v="12.5"/>
    <n v="8"/>
    <n v="100"/>
    <x v="0"/>
    <x v="0"/>
    <d v="2022-06-08T00:00:00"/>
    <x v="1"/>
  </r>
  <r>
    <s v="TXN_9312548"/>
    <s v="CUST_11"/>
    <x v="7"/>
    <s v="Item_15_CEA"/>
    <n v="26"/>
    <n v="4"/>
    <n v="104"/>
    <x v="1"/>
    <x v="1"/>
    <d v="2022-01-28T00:00:00"/>
    <x v="1"/>
  </r>
  <r>
    <s v="TXN_4636705"/>
    <s v="CUST_16"/>
    <x v="1"/>
    <s v="Item_4_MILK"/>
    <n v="9.5"/>
    <n v="5"/>
    <n v="47.5"/>
    <x v="2"/>
    <x v="0"/>
    <d v="2023-03-13T00:00:00"/>
    <x v="1"/>
  </r>
  <r>
    <s v="TXN_3574025"/>
    <s v="CUST_18"/>
    <x v="1"/>
    <s v="Item_1_MILK"/>
    <n v="5"/>
    <n v="8"/>
    <n v="40"/>
    <x v="2"/>
    <x v="1"/>
    <d v="2024-10-06T00:00:00"/>
    <x v="1"/>
  </r>
  <r>
    <s v="TXN_5577538"/>
    <s v="CUST_08"/>
    <x v="4"/>
    <s v="Item_14_FOOD"/>
    <n v="24.5"/>
    <n v="8"/>
    <n v="196"/>
    <x v="1"/>
    <x v="0"/>
    <d v="2023-01-28T00:00:00"/>
    <x v="0"/>
  </r>
  <r>
    <s v="TXN_5405889"/>
    <s v="CUST_05"/>
    <x v="0"/>
    <s v="Item_7_PAT"/>
    <n v="14"/>
    <n v="1"/>
    <n v="14"/>
    <x v="2"/>
    <x v="0"/>
    <d v="2023-01-08T00:00:00"/>
    <x v="2"/>
  </r>
  <r>
    <s v="TXN_8887105"/>
    <s v="CUST_15"/>
    <x v="6"/>
    <s v="Item_2_EHE"/>
    <n v="6.5"/>
    <n v="9"/>
    <n v="58.5"/>
    <x v="0"/>
    <x v="0"/>
    <d v="2024-11-14T00:00:00"/>
    <x v="1"/>
  </r>
  <r>
    <s v="TXN_9906846"/>
    <s v="CUST_08"/>
    <x v="3"/>
    <m/>
    <n v="9.5"/>
    <m/>
    <m/>
    <x v="2"/>
    <x v="0"/>
    <d v="2023-10-03T00:00:00"/>
    <x v="2"/>
  </r>
  <r>
    <s v="TXN_5237132"/>
    <s v="CUST_08"/>
    <x v="5"/>
    <m/>
    <n v="41"/>
    <m/>
    <m/>
    <x v="0"/>
    <x v="1"/>
    <d v="2022-11-28T00:00:00"/>
    <x v="2"/>
  </r>
  <r>
    <s v="TXN_9290887"/>
    <s v="CUST_21"/>
    <x v="1"/>
    <s v="Item_11_MILK"/>
    <n v="20"/>
    <n v="1"/>
    <n v="20"/>
    <x v="0"/>
    <x v="1"/>
    <d v="2023-04-13T00:00:00"/>
    <x v="1"/>
  </r>
  <r>
    <s v="TXN_9740238"/>
    <s v="CUST_20"/>
    <x v="7"/>
    <s v="Item_7_CEA"/>
    <n v="14"/>
    <n v="7"/>
    <n v="98"/>
    <x v="2"/>
    <x v="1"/>
    <d v="2022-01-14T00:00:00"/>
    <x v="1"/>
  </r>
  <r>
    <s v="TXN_5285633"/>
    <s v="CUST_04"/>
    <x v="5"/>
    <s v="Item_25_FUR"/>
    <n v="41"/>
    <n v="9"/>
    <n v="369"/>
    <x v="0"/>
    <x v="1"/>
    <d v="2024-07-16T00:00:00"/>
    <x v="2"/>
  </r>
  <r>
    <s v="TXN_8393896"/>
    <s v="CUST_06"/>
    <x v="7"/>
    <s v="Item_15_CEA"/>
    <n v="26"/>
    <n v="8"/>
    <n v="208"/>
    <x v="2"/>
    <x v="1"/>
    <d v="2022-05-26T00:00:00"/>
    <x v="1"/>
  </r>
  <r>
    <s v="TXN_2883620"/>
    <s v="CUST_01"/>
    <x v="2"/>
    <s v="Item_16_BUT"/>
    <n v="27.5"/>
    <n v="5"/>
    <n v="137.5"/>
    <x v="2"/>
    <x v="1"/>
    <d v="2022-08-03T00:00:00"/>
    <x v="1"/>
  </r>
  <r>
    <s v="TXN_6764729"/>
    <s v="CUST_24"/>
    <x v="2"/>
    <s v="Item_6_BUT"/>
    <n v="12.5"/>
    <n v="9"/>
    <n v="112.5"/>
    <x v="1"/>
    <x v="1"/>
    <d v="2022-03-08T00:00:00"/>
    <x v="0"/>
  </r>
  <r>
    <s v="TXN_3119083"/>
    <s v="CUST_23"/>
    <x v="7"/>
    <s v="Item_9_CEA"/>
    <n v="17"/>
    <n v="10"/>
    <n v="170"/>
    <x v="1"/>
    <x v="0"/>
    <d v="2023-08-02T00:00:00"/>
    <x v="2"/>
  </r>
  <r>
    <s v="TXN_3843142"/>
    <s v="CUST_09"/>
    <x v="5"/>
    <s v="Item_5_FUR"/>
    <n v="11"/>
    <n v="5"/>
    <n v="55"/>
    <x v="0"/>
    <x v="1"/>
    <d v="2022-02-04T00:00:00"/>
    <x v="0"/>
  </r>
  <r>
    <s v="TXN_1221943"/>
    <s v="CUST_12"/>
    <x v="5"/>
    <s v="Item_10_FUR"/>
    <n v="18.5"/>
    <n v="10"/>
    <n v="185"/>
    <x v="0"/>
    <x v="0"/>
    <d v="2024-10-02T00:00:00"/>
    <x v="1"/>
  </r>
  <r>
    <s v="TXN_5782507"/>
    <s v="CUST_21"/>
    <x v="1"/>
    <s v="Item_16_MILK"/>
    <n v="27.5"/>
    <n v="3"/>
    <n v="82.5"/>
    <x v="0"/>
    <x v="1"/>
    <d v="2024-10-02T00:00:00"/>
    <x v="0"/>
  </r>
  <r>
    <s v="TXN_5659774"/>
    <s v="CUST_25"/>
    <x v="2"/>
    <s v="Item_1_BUT"/>
    <n v="5"/>
    <n v="10"/>
    <n v="50"/>
    <x v="1"/>
    <x v="1"/>
    <d v="2025-01-04T00:00:00"/>
    <x v="1"/>
  </r>
  <r>
    <s v="TXN_1857275"/>
    <s v="CUST_04"/>
    <x v="5"/>
    <s v="Item_25_FUR"/>
    <n v="41"/>
    <n v="2"/>
    <n v="82"/>
    <x v="1"/>
    <x v="0"/>
    <d v="2023-11-14T00:00:00"/>
    <x v="2"/>
  </r>
  <r>
    <s v="TXN_2299437"/>
    <s v="CUST_10"/>
    <x v="7"/>
    <s v="Item_5_CEA"/>
    <n v="11"/>
    <n v="10"/>
    <n v="110"/>
    <x v="1"/>
    <x v="1"/>
    <d v="2023-12-16T00:00:00"/>
    <x v="0"/>
  </r>
  <r>
    <s v="TXN_8242300"/>
    <s v="CUST_16"/>
    <x v="5"/>
    <s v="Item_4_FUR"/>
    <n v="9.5"/>
    <n v="7"/>
    <n v="66.5"/>
    <x v="2"/>
    <x v="0"/>
    <d v="2022-01-10T00:00:00"/>
    <x v="1"/>
  </r>
  <r>
    <s v="TXN_8355945"/>
    <s v="CUST_24"/>
    <x v="7"/>
    <s v="Item_12_CEA"/>
    <n v="21.5"/>
    <n v="6"/>
    <n v="129"/>
    <x v="2"/>
    <x v="0"/>
    <d v="2024-03-10T00:00:00"/>
    <x v="0"/>
  </r>
  <r>
    <s v="TXN_9925855"/>
    <s v="CUST_03"/>
    <x v="3"/>
    <m/>
    <m/>
    <n v="8"/>
    <n v="304"/>
    <x v="0"/>
    <x v="1"/>
    <d v="2024-10-02T00:00:00"/>
    <x v="2"/>
  </r>
  <r>
    <s v="TXN_1266935"/>
    <s v="CUST_05"/>
    <x v="7"/>
    <s v="Item_19_CEA"/>
    <n v="32"/>
    <n v="1"/>
    <n v="32"/>
    <x v="2"/>
    <x v="0"/>
    <d v="2023-10-26T00:00:00"/>
    <x v="1"/>
  </r>
  <r>
    <s v="TXN_4634440"/>
    <s v="CUST_18"/>
    <x v="0"/>
    <s v="Item_9_PAT"/>
    <n v="17"/>
    <n v="8"/>
    <n v="136"/>
    <x v="1"/>
    <x v="1"/>
    <d v="2023-03-03T00:00:00"/>
    <x v="1"/>
  </r>
  <r>
    <s v="TXN_7826312"/>
    <s v="CUST_09"/>
    <x v="3"/>
    <s v="Item_11_BEV"/>
    <n v="20"/>
    <n v="8"/>
    <n v="160"/>
    <x v="2"/>
    <x v="1"/>
    <d v="2025-01-17T00:00:00"/>
    <x v="2"/>
  </r>
  <r>
    <s v="TXN_7003816"/>
    <s v="CUST_10"/>
    <x v="2"/>
    <m/>
    <m/>
    <n v="1"/>
    <n v="21.5"/>
    <x v="1"/>
    <x v="1"/>
    <d v="2024-07-15T00:00:00"/>
    <x v="2"/>
  </r>
  <r>
    <s v="TXN_7841888"/>
    <s v="CUST_25"/>
    <x v="4"/>
    <s v="Item_4_FOOD"/>
    <n v="9.5"/>
    <n v="5"/>
    <n v="47.5"/>
    <x v="1"/>
    <x v="1"/>
    <d v="2023-06-01T00:00:00"/>
    <x v="0"/>
  </r>
  <r>
    <s v="TXN_8332438"/>
    <s v="CUST_12"/>
    <x v="2"/>
    <m/>
    <m/>
    <n v="2"/>
    <n v="16"/>
    <x v="1"/>
    <x v="0"/>
    <d v="2024-04-19T00:00:00"/>
    <x v="0"/>
  </r>
  <r>
    <s v="TXN_3649978"/>
    <s v="CUST_03"/>
    <x v="2"/>
    <m/>
    <n v="20"/>
    <m/>
    <m/>
    <x v="0"/>
    <x v="1"/>
    <d v="2023-06-13T00:00:00"/>
    <x v="1"/>
  </r>
  <r>
    <s v="TXN_2897744"/>
    <s v="CUST_07"/>
    <x v="2"/>
    <s v="Item_13_BUT"/>
    <n v="23"/>
    <n v="9"/>
    <n v="207"/>
    <x v="1"/>
    <x v="1"/>
    <d v="2022-12-30T00:00:00"/>
    <x v="0"/>
  </r>
  <r>
    <s v="TXN_6909418"/>
    <s v="CUST_08"/>
    <x v="6"/>
    <s v="Item_23_EHE"/>
    <n v="38"/>
    <n v="1"/>
    <n v="38"/>
    <x v="1"/>
    <x v="1"/>
    <d v="2024-11-11T00:00:00"/>
    <x v="0"/>
  </r>
  <r>
    <s v="TXN_6743729"/>
    <s v="CUST_15"/>
    <x v="0"/>
    <s v="Item_24_PAT"/>
    <n v="39.5"/>
    <n v="1"/>
    <n v="39.5"/>
    <x v="1"/>
    <x v="1"/>
    <d v="2022-03-27T00:00:00"/>
    <x v="2"/>
  </r>
  <r>
    <s v="TXN_7688827"/>
    <s v="CUST_18"/>
    <x v="6"/>
    <s v="Item_19_EHE"/>
    <n v="32"/>
    <n v="3"/>
    <n v="96"/>
    <x v="1"/>
    <x v="1"/>
    <d v="2023-01-15T00:00:00"/>
    <x v="1"/>
  </r>
  <r>
    <s v="TXN_2756377"/>
    <s v="CUST_15"/>
    <x v="4"/>
    <s v="Item_25_FOOD"/>
    <n v="41"/>
    <n v="7"/>
    <n v="287"/>
    <x v="2"/>
    <x v="1"/>
    <d v="2024-06-26T00:00:00"/>
    <x v="1"/>
  </r>
  <r>
    <s v="TXN_4976644"/>
    <s v="CUST_16"/>
    <x v="3"/>
    <s v="Item_1_BEV"/>
    <n v="5"/>
    <n v="5"/>
    <n v="25"/>
    <x v="0"/>
    <x v="1"/>
    <d v="2023-02-17T00:00:00"/>
    <x v="0"/>
  </r>
  <r>
    <s v="TXN_4327045"/>
    <s v="CUST_08"/>
    <x v="6"/>
    <m/>
    <m/>
    <n v="9"/>
    <n v="369"/>
    <x v="2"/>
    <x v="0"/>
    <d v="2024-08-11T00:00:00"/>
    <x v="1"/>
  </r>
  <r>
    <s v="TXN_1071181"/>
    <s v="CUST_20"/>
    <x v="5"/>
    <s v="Item_17_FUR"/>
    <n v="29"/>
    <n v="6"/>
    <n v="174"/>
    <x v="2"/>
    <x v="0"/>
    <d v="2023-04-16T00:00:00"/>
    <x v="2"/>
  </r>
  <r>
    <s v="TXN_8733845"/>
    <s v="CUST_04"/>
    <x v="0"/>
    <s v="Item_15_PAT"/>
    <n v="26"/>
    <n v="8"/>
    <n v="208"/>
    <x v="2"/>
    <x v="1"/>
    <d v="2024-06-16T00:00:00"/>
    <x v="2"/>
  </r>
  <r>
    <s v="TXN_3341595"/>
    <s v="CUST_11"/>
    <x v="7"/>
    <s v="Item_16_CEA"/>
    <n v="27.5"/>
    <n v="10"/>
    <n v="275"/>
    <x v="0"/>
    <x v="0"/>
    <d v="2022-08-05T00:00:00"/>
    <x v="2"/>
  </r>
  <r>
    <s v="TXN_4888163"/>
    <s v="CUST_12"/>
    <x v="7"/>
    <s v="Item_6_CEA"/>
    <n v="12.5"/>
    <n v="9"/>
    <n v="112.5"/>
    <x v="0"/>
    <x v="1"/>
    <d v="2023-01-10T00:00:00"/>
    <x v="2"/>
  </r>
  <r>
    <s v="TXN_9069875"/>
    <s v="CUST_12"/>
    <x v="0"/>
    <s v="Item_20_PAT"/>
    <n v="33.5"/>
    <n v="1"/>
    <n v="33.5"/>
    <x v="0"/>
    <x v="0"/>
    <d v="2022-05-21T00:00:00"/>
    <x v="2"/>
  </r>
  <r>
    <s v="TXN_8611391"/>
    <s v="CUST_01"/>
    <x v="3"/>
    <s v="Item_20_BEV"/>
    <n v="33.5"/>
    <n v="1"/>
    <n v="33.5"/>
    <x v="1"/>
    <x v="0"/>
    <d v="2023-03-24T00:00:00"/>
    <x v="2"/>
  </r>
  <r>
    <s v="TXN_4923784"/>
    <s v="CUST_16"/>
    <x v="0"/>
    <s v="Item_11_PAT"/>
    <n v="20"/>
    <n v="9"/>
    <n v="180"/>
    <x v="1"/>
    <x v="1"/>
    <d v="2022-09-20T00:00:00"/>
    <x v="0"/>
  </r>
  <r>
    <s v="TXN_8713743"/>
    <s v="CUST_07"/>
    <x v="1"/>
    <s v="Item_18_MILK"/>
    <n v="30.5"/>
    <n v="8"/>
    <n v="244"/>
    <x v="0"/>
    <x v="0"/>
    <d v="2024-05-29T00:00:00"/>
    <x v="2"/>
  </r>
  <r>
    <s v="TXN_6366734"/>
    <s v="CUST_17"/>
    <x v="4"/>
    <s v="Item_18_FOOD"/>
    <n v="30.5"/>
    <n v="4"/>
    <n v="122"/>
    <x v="0"/>
    <x v="1"/>
    <d v="2024-04-29T00:00:00"/>
    <x v="1"/>
  </r>
  <r>
    <s v="TXN_2866599"/>
    <s v="CUST_14"/>
    <x v="4"/>
    <s v="Item_21_FOOD"/>
    <n v="35"/>
    <n v="9"/>
    <n v="315"/>
    <x v="1"/>
    <x v="1"/>
    <d v="2023-10-13T00:00:00"/>
    <x v="0"/>
  </r>
  <r>
    <s v="TXN_9180837"/>
    <s v="CUST_24"/>
    <x v="1"/>
    <s v="Item_7_MILK"/>
    <n v="14"/>
    <n v="3"/>
    <n v="42"/>
    <x v="0"/>
    <x v="1"/>
    <d v="2025-01-06T00:00:00"/>
    <x v="1"/>
  </r>
  <r>
    <s v="TXN_4251687"/>
    <s v="CUST_25"/>
    <x v="7"/>
    <s v="Item_6_CEA"/>
    <n v="12.5"/>
    <n v="7"/>
    <n v="87.5"/>
    <x v="2"/>
    <x v="1"/>
    <d v="2022-07-19T00:00:00"/>
    <x v="1"/>
  </r>
  <r>
    <s v="TXN_1436725"/>
    <s v="CUST_05"/>
    <x v="0"/>
    <s v="Item_13_PAT"/>
    <n v="23"/>
    <n v="7"/>
    <n v="161"/>
    <x v="0"/>
    <x v="0"/>
    <d v="2025-01-14T00:00:00"/>
    <x v="2"/>
  </r>
  <r>
    <s v="TXN_2582569"/>
    <s v="CUST_13"/>
    <x v="5"/>
    <s v="Item_20_FUR"/>
    <n v="33.5"/>
    <n v="3"/>
    <n v="100.5"/>
    <x v="2"/>
    <x v="1"/>
    <d v="2022-06-24T00:00:00"/>
    <x v="1"/>
  </r>
  <r>
    <s v="TXN_7831436"/>
    <s v="CUST_12"/>
    <x v="5"/>
    <s v="Item_25_FUR"/>
    <n v="41"/>
    <n v="4"/>
    <n v="164"/>
    <x v="0"/>
    <x v="0"/>
    <d v="2024-03-20T00:00:00"/>
    <x v="2"/>
  </r>
  <r>
    <s v="TXN_6379175"/>
    <s v="CUST_12"/>
    <x v="3"/>
    <s v="Item_11_BEV"/>
    <n v="20"/>
    <n v="3"/>
    <n v="60"/>
    <x v="2"/>
    <x v="0"/>
    <d v="2024-03-18T00:00:00"/>
    <x v="2"/>
  </r>
  <r>
    <s v="TXN_3829639"/>
    <s v="CUST_20"/>
    <x v="5"/>
    <m/>
    <m/>
    <n v="2"/>
    <n v="22"/>
    <x v="0"/>
    <x v="1"/>
    <d v="2022-03-29T00:00:00"/>
    <x v="1"/>
  </r>
  <r>
    <s v="TXN_7607940"/>
    <s v="CUST_09"/>
    <x v="0"/>
    <s v="Item_9_PAT"/>
    <n v="17"/>
    <n v="7"/>
    <n v="119"/>
    <x v="1"/>
    <x v="1"/>
    <d v="2023-01-24T00:00:00"/>
    <x v="2"/>
  </r>
  <r>
    <s v="TXN_9487221"/>
    <s v="CUST_07"/>
    <x v="4"/>
    <s v="Item_6_FOOD"/>
    <n v="12.5"/>
    <n v="2"/>
    <n v="25"/>
    <x v="1"/>
    <x v="0"/>
    <d v="2022-04-09T00:00:00"/>
    <x v="2"/>
  </r>
  <r>
    <s v="TXN_5639217"/>
    <s v="CUST_16"/>
    <x v="7"/>
    <s v="Item_23_CEA"/>
    <n v="38"/>
    <n v="2"/>
    <n v="76"/>
    <x v="1"/>
    <x v="1"/>
    <d v="2022-07-05T00:00:00"/>
    <x v="1"/>
  </r>
  <r>
    <s v="TXN_7034182"/>
    <s v="CUST_04"/>
    <x v="3"/>
    <s v="Item_17_BEV"/>
    <n v="29"/>
    <n v="4"/>
    <n v="116"/>
    <x v="2"/>
    <x v="1"/>
    <d v="2022-05-09T00:00:00"/>
    <x v="1"/>
  </r>
  <r>
    <s v="TXN_5867303"/>
    <s v="CUST_08"/>
    <x v="1"/>
    <s v="Item_16_MILK"/>
    <n v="27.5"/>
    <n v="1"/>
    <n v="27.5"/>
    <x v="1"/>
    <x v="0"/>
    <d v="2024-08-27T00:00:00"/>
    <x v="0"/>
  </r>
  <r>
    <s v="TXN_9644977"/>
    <s v="CUST_17"/>
    <x v="2"/>
    <s v="Item_8_BUT"/>
    <n v="15.5"/>
    <n v="8"/>
    <n v="124"/>
    <x v="1"/>
    <x v="1"/>
    <d v="2022-02-18T00:00:00"/>
    <x v="1"/>
  </r>
  <r>
    <s v="TXN_6008262"/>
    <s v="CUST_11"/>
    <x v="5"/>
    <s v="Item_6_FUR"/>
    <n v="12.5"/>
    <n v="2"/>
    <n v="25"/>
    <x v="1"/>
    <x v="1"/>
    <d v="2022-11-24T00:00:00"/>
    <x v="1"/>
  </r>
  <r>
    <s v="TXN_1654267"/>
    <s v="CUST_03"/>
    <x v="1"/>
    <s v="Item_25_MILK"/>
    <n v="41"/>
    <n v="10"/>
    <n v="410"/>
    <x v="2"/>
    <x v="0"/>
    <d v="2024-03-23T00:00:00"/>
    <x v="1"/>
  </r>
  <r>
    <s v="TXN_6118838"/>
    <s v="CUST_14"/>
    <x v="3"/>
    <s v="Item_7_BEV"/>
    <n v="14"/>
    <n v="7"/>
    <n v="98"/>
    <x v="0"/>
    <x v="0"/>
    <d v="2022-09-28T00:00:00"/>
    <x v="1"/>
  </r>
  <r>
    <s v="TXN_3515984"/>
    <s v="CUST_22"/>
    <x v="1"/>
    <s v="Item_2_MILK"/>
    <n v="6.5"/>
    <n v="8"/>
    <n v="52"/>
    <x v="1"/>
    <x v="1"/>
    <d v="2022-10-02T00:00:00"/>
    <x v="1"/>
  </r>
  <r>
    <s v="TXN_1311532"/>
    <s v="CUST_19"/>
    <x v="6"/>
    <s v="Item_7_EHE"/>
    <n v="14"/>
    <n v="4"/>
    <n v="56"/>
    <x v="0"/>
    <x v="0"/>
    <d v="2022-04-24T00:00:00"/>
    <x v="2"/>
  </r>
  <r>
    <s v="TXN_6991111"/>
    <s v="CUST_19"/>
    <x v="3"/>
    <s v="Item_1_BEV"/>
    <n v="5"/>
    <n v="1"/>
    <n v="5"/>
    <x v="2"/>
    <x v="0"/>
    <d v="2022-10-02T00:00:00"/>
    <x v="2"/>
  </r>
  <r>
    <s v="TXN_7808220"/>
    <s v="CUST_25"/>
    <x v="6"/>
    <s v="Item_12_EHE"/>
    <n v="21.5"/>
    <n v="1"/>
    <n v="21.5"/>
    <x v="1"/>
    <x v="0"/>
    <d v="2024-11-03T00:00:00"/>
    <x v="2"/>
  </r>
  <r>
    <s v="TXN_5621708"/>
    <s v="CUST_04"/>
    <x v="2"/>
    <s v="Item_16_BUT"/>
    <n v="27.5"/>
    <n v="2"/>
    <n v="55"/>
    <x v="0"/>
    <x v="0"/>
    <d v="2023-11-29T00:00:00"/>
    <x v="1"/>
  </r>
  <r>
    <s v="TXN_3087649"/>
    <s v="CUST_09"/>
    <x v="2"/>
    <s v="Item_3_BUT"/>
    <n v="8"/>
    <n v="5"/>
    <n v="40"/>
    <x v="0"/>
    <x v="1"/>
    <d v="2022-09-18T00:00:00"/>
    <x v="2"/>
  </r>
  <r>
    <s v="TXN_6161257"/>
    <s v="CUST_02"/>
    <x v="1"/>
    <s v="Item_11_MILK"/>
    <n v="20"/>
    <n v="4"/>
    <n v="80"/>
    <x v="0"/>
    <x v="0"/>
    <d v="2024-03-16T00:00:00"/>
    <x v="1"/>
  </r>
  <r>
    <s v="TXN_8741691"/>
    <s v="CUST_19"/>
    <x v="3"/>
    <s v="Item_2_BEV"/>
    <n v="6.5"/>
    <n v="1"/>
    <n v="6.5"/>
    <x v="0"/>
    <x v="0"/>
    <d v="2024-05-24T00:00:00"/>
    <x v="1"/>
  </r>
  <r>
    <s v="TXN_3841423"/>
    <s v="CUST_22"/>
    <x v="4"/>
    <s v="Item_10_FOOD"/>
    <n v="18.5"/>
    <n v="4"/>
    <n v="74"/>
    <x v="2"/>
    <x v="0"/>
    <d v="2023-07-03T00:00:00"/>
    <x v="0"/>
  </r>
  <r>
    <s v="TXN_4989586"/>
    <s v="CUST_01"/>
    <x v="4"/>
    <s v="Item_25_FOOD"/>
    <n v="41"/>
    <n v="2"/>
    <n v="82"/>
    <x v="2"/>
    <x v="0"/>
    <d v="2023-02-24T00:00:00"/>
    <x v="0"/>
  </r>
  <r>
    <s v="TXN_3222789"/>
    <s v="CUST_07"/>
    <x v="6"/>
    <s v="Item_17_EHE"/>
    <n v="29"/>
    <n v="6"/>
    <n v="174"/>
    <x v="2"/>
    <x v="1"/>
    <d v="2024-01-08T00:00:00"/>
    <x v="2"/>
  </r>
  <r>
    <s v="TXN_9504371"/>
    <s v="CUST_22"/>
    <x v="2"/>
    <s v="Item_1_BUT"/>
    <n v="5"/>
    <n v="3"/>
    <n v="15"/>
    <x v="1"/>
    <x v="0"/>
    <d v="2024-06-14T00:00:00"/>
    <x v="1"/>
  </r>
  <r>
    <s v="TXN_4189375"/>
    <s v="CUST_24"/>
    <x v="4"/>
    <s v="Item_25_FOOD"/>
    <n v="41"/>
    <n v="9"/>
    <n v="369"/>
    <x v="2"/>
    <x v="1"/>
    <d v="2024-05-31T00:00:00"/>
    <x v="2"/>
  </r>
  <r>
    <s v="TXN_9825203"/>
    <s v="CUST_20"/>
    <x v="5"/>
    <s v="Item_15_FUR"/>
    <n v="26"/>
    <n v="3"/>
    <n v="78"/>
    <x v="0"/>
    <x v="1"/>
    <d v="2023-04-16T00:00:00"/>
    <x v="1"/>
  </r>
  <r>
    <s v="TXN_3427189"/>
    <s v="CUST_09"/>
    <x v="4"/>
    <m/>
    <m/>
    <n v="9"/>
    <n v="220.5"/>
    <x v="2"/>
    <x v="1"/>
    <d v="2024-04-10T00:00:00"/>
    <x v="0"/>
  </r>
  <r>
    <s v="TXN_6798539"/>
    <s v="CUST_23"/>
    <x v="3"/>
    <s v="Item_24_BEV"/>
    <n v="39.5"/>
    <n v="9"/>
    <n v="355.5"/>
    <x v="2"/>
    <x v="0"/>
    <d v="2024-06-01T00:00:00"/>
    <x v="0"/>
  </r>
  <r>
    <s v="TXN_6310599"/>
    <s v="CUST_04"/>
    <x v="6"/>
    <s v="Item_16_EHE"/>
    <n v="27.5"/>
    <n v="6"/>
    <n v="165"/>
    <x v="2"/>
    <x v="0"/>
    <d v="2024-09-22T00:00:00"/>
    <x v="1"/>
  </r>
  <r>
    <s v="TXN_7684996"/>
    <s v="CUST_15"/>
    <x v="0"/>
    <m/>
    <n v="15.5"/>
    <m/>
    <m/>
    <x v="0"/>
    <x v="1"/>
    <d v="2022-12-04T00:00:00"/>
    <x v="1"/>
  </r>
  <r>
    <s v="TXN_8470431"/>
    <s v="CUST_15"/>
    <x v="0"/>
    <s v="Item_5_PAT"/>
    <n v="11"/>
    <n v="9"/>
    <n v="99"/>
    <x v="1"/>
    <x v="1"/>
    <d v="2023-08-19T00:00:00"/>
    <x v="0"/>
  </r>
  <r>
    <s v="TXN_5597494"/>
    <s v="CUST_05"/>
    <x v="5"/>
    <s v="Item_6_FUR"/>
    <n v="12.5"/>
    <n v="5"/>
    <n v="62.5"/>
    <x v="1"/>
    <x v="1"/>
    <d v="2024-05-27T00:00:00"/>
    <x v="2"/>
  </r>
  <r>
    <s v="TXN_8787072"/>
    <s v="CUST_25"/>
    <x v="3"/>
    <s v="Item_7_BEV"/>
    <n v="14"/>
    <n v="9"/>
    <n v="126"/>
    <x v="1"/>
    <x v="0"/>
    <d v="2024-08-14T00:00:00"/>
    <x v="0"/>
  </r>
  <r>
    <s v="TXN_9183177"/>
    <s v="CUST_24"/>
    <x v="3"/>
    <s v="Item_8_BEV"/>
    <n v="15.5"/>
    <n v="5"/>
    <n v="77.5"/>
    <x v="2"/>
    <x v="1"/>
    <d v="2024-07-09T00:00:00"/>
    <x v="0"/>
  </r>
  <r>
    <s v="TXN_1814602"/>
    <s v="CUST_15"/>
    <x v="0"/>
    <s v="Item_11_PAT"/>
    <n v="20"/>
    <n v="2"/>
    <n v="40"/>
    <x v="0"/>
    <x v="0"/>
    <d v="2023-11-17T00:00:00"/>
    <x v="2"/>
  </r>
  <r>
    <s v="TXN_8223363"/>
    <s v="CUST_03"/>
    <x v="5"/>
    <s v="Item_12_FUR"/>
    <n v="21.5"/>
    <n v="10"/>
    <n v="215"/>
    <x v="2"/>
    <x v="1"/>
    <d v="2022-08-01T00:00:00"/>
    <x v="1"/>
  </r>
  <r>
    <s v="TXN_1408645"/>
    <s v="CUST_18"/>
    <x v="3"/>
    <s v="Item_8_BEV"/>
    <n v="15.5"/>
    <n v="5"/>
    <n v="77.5"/>
    <x v="2"/>
    <x v="1"/>
    <d v="2024-07-19T00:00:00"/>
    <x v="0"/>
  </r>
  <r>
    <s v="TXN_9460439"/>
    <s v="CUST_09"/>
    <x v="2"/>
    <s v="Item_18_BUT"/>
    <n v="30.5"/>
    <n v="5"/>
    <n v="152.5"/>
    <x v="2"/>
    <x v="0"/>
    <d v="2022-04-26T00:00:00"/>
    <x v="1"/>
  </r>
  <r>
    <s v="TXN_8650516"/>
    <s v="CUST_17"/>
    <x v="5"/>
    <s v="Item_25_FUR"/>
    <n v="41"/>
    <n v="8"/>
    <n v="328"/>
    <x v="0"/>
    <x v="1"/>
    <d v="2023-06-22T00:00:00"/>
    <x v="0"/>
  </r>
  <r>
    <s v="TXN_6882924"/>
    <s v="CUST_07"/>
    <x v="0"/>
    <s v="Item_14_PAT"/>
    <n v="24.5"/>
    <n v="3"/>
    <n v="73.5"/>
    <x v="1"/>
    <x v="0"/>
    <d v="2023-11-15T00:00:00"/>
    <x v="2"/>
  </r>
  <r>
    <s v="TXN_7652286"/>
    <s v="CUST_17"/>
    <x v="3"/>
    <s v="Item_15_BEV"/>
    <n v="26"/>
    <n v="5"/>
    <n v="130"/>
    <x v="2"/>
    <x v="0"/>
    <d v="2023-09-10T00:00:00"/>
    <x v="1"/>
  </r>
  <r>
    <s v="TXN_2718953"/>
    <s v="CUST_11"/>
    <x v="6"/>
    <s v="Item_16_EHE"/>
    <n v="27.5"/>
    <n v="7"/>
    <n v="192.5"/>
    <x v="2"/>
    <x v="0"/>
    <d v="2022-01-31T00:00:00"/>
    <x v="2"/>
  </r>
  <r>
    <s v="TXN_6042205"/>
    <s v="CUST_02"/>
    <x v="0"/>
    <s v="Item_6_PAT"/>
    <n v="12.5"/>
    <n v="9"/>
    <n v="112.5"/>
    <x v="1"/>
    <x v="0"/>
    <d v="2024-03-10T00:00:00"/>
    <x v="2"/>
  </r>
  <r>
    <s v="TXN_2664086"/>
    <s v="CUST_15"/>
    <x v="6"/>
    <s v="Item_7_EHE"/>
    <n v="14"/>
    <n v="5"/>
    <n v="70"/>
    <x v="1"/>
    <x v="0"/>
    <d v="2022-04-30T00:00:00"/>
    <x v="0"/>
  </r>
  <r>
    <s v="TXN_4501999"/>
    <s v="CUST_10"/>
    <x v="3"/>
    <s v="Item_23_BEV"/>
    <n v="38"/>
    <n v="5"/>
    <n v="190"/>
    <x v="2"/>
    <x v="1"/>
    <d v="2024-05-12T00:00:00"/>
    <x v="1"/>
  </r>
  <r>
    <s v="TXN_1366514"/>
    <s v="CUST_18"/>
    <x v="0"/>
    <s v="Item_20_PAT"/>
    <n v="33.5"/>
    <n v="3"/>
    <n v="100.5"/>
    <x v="0"/>
    <x v="1"/>
    <d v="2024-06-21T00:00:00"/>
    <x v="0"/>
  </r>
  <r>
    <s v="TXN_3460796"/>
    <s v="CUST_17"/>
    <x v="1"/>
    <s v="Item_17_MILK"/>
    <n v="29"/>
    <n v="5"/>
    <n v="145"/>
    <x v="0"/>
    <x v="0"/>
    <d v="2022-03-22T00:00:00"/>
    <x v="0"/>
  </r>
  <r>
    <s v="TXN_7356793"/>
    <s v="CUST_18"/>
    <x v="3"/>
    <s v="Item_17_BEV"/>
    <n v="29"/>
    <n v="3"/>
    <n v="87"/>
    <x v="1"/>
    <x v="1"/>
    <d v="2022-01-20T00:00:00"/>
    <x v="1"/>
  </r>
  <r>
    <s v="TXN_3651170"/>
    <s v="CUST_25"/>
    <x v="0"/>
    <s v="Item_7_PAT"/>
    <n v="14"/>
    <n v="3"/>
    <n v="42"/>
    <x v="0"/>
    <x v="1"/>
    <d v="2022-06-21T00:00:00"/>
    <x v="0"/>
  </r>
  <r>
    <s v="TXN_9016705"/>
    <s v="CUST_25"/>
    <x v="0"/>
    <s v="Item_6_PAT"/>
    <n v="12.5"/>
    <n v="5"/>
    <n v="62.5"/>
    <x v="0"/>
    <x v="1"/>
    <d v="2022-10-24T00:00:00"/>
    <x v="0"/>
  </r>
  <r>
    <s v="TXN_8370135"/>
    <s v="CUST_25"/>
    <x v="6"/>
    <s v="Item_13_EHE"/>
    <n v="23"/>
    <n v="4"/>
    <n v="92"/>
    <x v="1"/>
    <x v="0"/>
    <d v="2024-01-30T00:00:00"/>
    <x v="1"/>
  </r>
  <r>
    <s v="TXN_3758485"/>
    <s v="CUST_04"/>
    <x v="6"/>
    <s v="Item_5_EHE"/>
    <n v="11"/>
    <n v="2"/>
    <n v="22"/>
    <x v="1"/>
    <x v="1"/>
    <d v="2024-10-26T00:00:00"/>
    <x v="0"/>
  </r>
  <r>
    <s v="TXN_4743265"/>
    <s v="CUST_14"/>
    <x v="1"/>
    <s v="Item_6_MILK"/>
    <n v="12.5"/>
    <n v="6"/>
    <n v="75"/>
    <x v="2"/>
    <x v="0"/>
    <d v="2022-11-17T00:00:00"/>
    <x v="0"/>
  </r>
  <r>
    <s v="TXN_5225733"/>
    <s v="CUST_02"/>
    <x v="0"/>
    <m/>
    <m/>
    <n v="8"/>
    <n v="124"/>
    <x v="2"/>
    <x v="0"/>
    <d v="2023-04-08T00:00:00"/>
    <x v="0"/>
  </r>
  <r>
    <s v="TXN_4955403"/>
    <s v="CUST_21"/>
    <x v="6"/>
    <s v="Item_20_EHE"/>
    <n v="33.5"/>
    <n v="6"/>
    <n v="201"/>
    <x v="2"/>
    <x v="1"/>
    <d v="2023-01-05T00:00:00"/>
    <x v="1"/>
  </r>
  <r>
    <s v="TXN_6910697"/>
    <s v="CUST_05"/>
    <x v="1"/>
    <s v="Item_3_MILK"/>
    <n v="8"/>
    <n v="3"/>
    <n v="24"/>
    <x v="1"/>
    <x v="1"/>
    <d v="2022-04-01T00:00:00"/>
    <x v="1"/>
  </r>
  <r>
    <s v="TXN_7006360"/>
    <s v="CUST_09"/>
    <x v="3"/>
    <s v="Item_14_BEV"/>
    <n v="24.5"/>
    <n v="5"/>
    <n v="122.5"/>
    <x v="1"/>
    <x v="0"/>
    <d v="2022-04-17T00:00:00"/>
    <x v="0"/>
  </r>
  <r>
    <s v="TXN_6218720"/>
    <s v="CUST_20"/>
    <x v="3"/>
    <s v="Item_7_BEV"/>
    <n v="14"/>
    <n v="8"/>
    <n v="112"/>
    <x v="0"/>
    <x v="1"/>
    <d v="2023-06-01T00:00:00"/>
    <x v="2"/>
  </r>
  <r>
    <s v="TXN_8257770"/>
    <s v="CUST_15"/>
    <x v="2"/>
    <s v="Item_19_BUT"/>
    <n v="32"/>
    <n v="4"/>
    <n v="128"/>
    <x v="1"/>
    <x v="0"/>
    <d v="2024-09-20T00:00:00"/>
    <x v="1"/>
  </r>
  <r>
    <s v="TXN_4675937"/>
    <s v="CUST_06"/>
    <x v="1"/>
    <s v="Item_3_MILK"/>
    <n v="8"/>
    <n v="8"/>
    <n v="64"/>
    <x v="2"/>
    <x v="1"/>
    <d v="2024-11-16T00:00:00"/>
    <x v="1"/>
  </r>
  <r>
    <s v="TXN_3144117"/>
    <s v="CUST_12"/>
    <x v="4"/>
    <s v="Item_10_FOOD"/>
    <n v="18.5"/>
    <n v="6"/>
    <n v="111"/>
    <x v="1"/>
    <x v="0"/>
    <d v="2023-02-24T00:00:00"/>
    <x v="1"/>
  </r>
  <r>
    <s v="TXN_1370678"/>
    <s v="CUST_17"/>
    <x v="2"/>
    <s v="Item_3_BUT"/>
    <n v="8"/>
    <n v="5"/>
    <n v="40"/>
    <x v="2"/>
    <x v="0"/>
    <d v="2023-02-14T00:00:00"/>
    <x v="1"/>
  </r>
  <r>
    <s v="TXN_3478143"/>
    <s v="CUST_08"/>
    <x v="0"/>
    <s v="Item_20_PAT"/>
    <n v="33.5"/>
    <n v="9"/>
    <n v="301.5"/>
    <x v="2"/>
    <x v="0"/>
    <d v="2022-08-12T00:00:00"/>
    <x v="1"/>
  </r>
  <r>
    <s v="TXN_3728004"/>
    <s v="CUST_25"/>
    <x v="3"/>
    <m/>
    <m/>
    <n v="3"/>
    <n v="46.5"/>
    <x v="2"/>
    <x v="1"/>
    <d v="2022-08-23T00:00:00"/>
    <x v="2"/>
  </r>
  <r>
    <s v="TXN_2771791"/>
    <s v="CUST_13"/>
    <x v="1"/>
    <s v="Item_3_MILK"/>
    <n v="8"/>
    <n v="10"/>
    <n v="80"/>
    <x v="0"/>
    <x v="1"/>
    <d v="2022-03-06T00:00:00"/>
    <x v="2"/>
  </r>
  <r>
    <s v="TXN_5963334"/>
    <s v="CUST_07"/>
    <x v="7"/>
    <m/>
    <n v="32"/>
    <m/>
    <m/>
    <x v="2"/>
    <x v="0"/>
    <d v="2022-02-11T00:00:00"/>
    <x v="1"/>
  </r>
  <r>
    <s v="TXN_1446635"/>
    <s v="CUST_01"/>
    <x v="5"/>
    <s v="Item_23_FUR"/>
    <n v="38"/>
    <n v="1"/>
    <n v="38"/>
    <x v="0"/>
    <x v="0"/>
    <d v="2023-02-09T00:00:00"/>
    <x v="0"/>
  </r>
  <r>
    <s v="TXN_5044628"/>
    <s v="CUST_01"/>
    <x v="2"/>
    <s v="Item_25_BUT"/>
    <n v="41"/>
    <n v="9"/>
    <n v="369"/>
    <x v="0"/>
    <x v="1"/>
    <d v="2022-01-07T00:00:00"/>
    <x v="2"/>
  </r>
  <r>
    <s v="TXN_3976812"/>
    <s v="CUST_23"/>
    <x v="3"/>
    <s v="Item_20_BEV"/>
    <n v="33.5"/>
    <n v="8"/>
    <n v="268"/>
    <x v="0"/>
    <x v="0"/>
    <d v="2022-12-22T00:00:00"/>
    <x v="2"/>
  </r>
  <r>
    <s v="TXN_4347787"/>
    <s v="CUST_15"/>
    <x v="6"/>
    <s v="Item_21_EHE"/>
    <n v="35"/>
    <n v="3"/>
    <n v="105"/>
    <x v="0"/>
    <x v="0"/>
    <d v="2022-12-09T00:00:00"/>
    <x v="0"/>
  </r>
  <r>
    <s v="TXN_7592178"/>
    <s v="CUST_13"/>
    <x v="5"/>
    <s v="Item_5_FUR"/>
    <n v="11"/>
    <n v="9"/>
    <n v="99"/>
    <x v="2"/>
    <x v="0"/>
    <d v="2022-08-19T00:00:00"/>
    <x v="0"/>
  </r>
  <r>
    <s v="TXN_9587605"/>
    <s v="CUST_08"/>
    <x v="2"/>
    <s v="Item_5_BUT"/>
    <n v="11"/>
    <n v="7"/>
    <n v="77"/>
    <x v="0"/>
    <x v="0"/>
    <d v="2022-11-20T00:00:00"/>
    <x v="2"/>
  </r>
  <r>
    <s v="TXN_1245154"/>
    <s v="CUST_13"/>
    <x v="5"/>
    <s v="Item_1_FUR"/>
    <n v="5"/>
    <n v="2"/>
    <n v="10"/>
    <x v="2"/>
    <x v="1"/>
    <d v="2024-12-09T00:00:00"/>
    <x v="0"/>
  </r>
  <r>
    <s v="TXN_6636511"/>
    <s v="CUST_06"/>
    <x v="7"/>
    <s v="Item_20_CEA"/>
    <n v="33.5"/>
    <n v="6"/>
    <n v="201"/>
    <x v="2"/>
    <x v="1"/>
    <d v="2024-04-23T00:00:00"/>
    <x v="0"/>
  </r>
  <r>
    <s v="TXN_9924929"/>
    <s v="CUST_24"/>
    <x v="4"/>
    <s v="Item_24_FOOD"/>
    <n v="39.5"/>
    <n v="10"/>
    <n v="395"/>
    <x v="0"/>
    <x v="0"/>
    <d v="2022-11-16T00:00:00"/>
    <x v="2"/>
  </r>
  <r>
    <s v="TXN_6267293"/>
    <s v="CUST_07"/>
    <x v="3"/>
    <s v="Item_11_BEV"/>
    <n v="20"/>
    <n v="4"/>
    <n v="80"/>
    <x v="2"/>
    <x v="1"/>
    <d v="2023-12-28T00:00:00"/>
    <x v="2"/>
  </r>
  <r>
    <s v="TXN_4004492"/>
    <s v="CUST_03"/>
    <x v="1"/>
    <s v="Item_2_MILK"/>
    <n v="6.5"/>
    <n v="2"/>
    <n v="13"/>
    <x v="0"/>
    <x v="1"/>
    <d v="2025-01-15T00:00:00"/>
    <x v="0"/>
  </r>
  <r>
    <s v="TXN_9995715"/>
    <s v="CUST_11"/>
    <x v="7"/>
    <s v="Item_8_CEA"/>
    <n v="15.5"/>
    <n v="8"/>
    <n v="124"/>
    <x v="2"/>
    <x v="0"/>
    <d v="2022-01-20T00:00:00"/>
    <x v="0"/>
  </r>
  <r>
    <s v="TXN_4815763"/>
    <s v="CUST_03"/>
    <x v="6"/>
    <s v="Item_5_EHE"/>
    <n v="11"/>
    <n v="6"/>
    <n v="66"/>
    <x v="1"/>
    <x v="0"/>
    <d v="2022-08-03T00:00:00"/>
    <x v="2"/>
  </r>
  <r>
    <s v="TXN_8145370"/>
    <s v="CUST_12"/>
    <x v="2"/>
    <s v="Item_16_BUT"/>
    <n v="27.5"/>
    <n v="10"/>
    <n v="275"/>
    <x v="2"/>
    <x v="1"/>
    <d v="2022-12-13T00:00:00"/>
    <x v="0"/>
  </r>
  <r>
    <s v="TXN_3924468"/>
    <s v="CUST_10"/>
    <x v="1"/>
    <s v="Item_11_MILK"/>
    <n v="20"/>
    <n v="3"/>
    <n v="60"/>
    <x v="2"/>
    <x v="0"/>
    <d v="2024-09-21T00:00:00"/>
    <x v="1"/>
  </r>
  <r>
    <s v="TXN_9052463"/>
    <s v="CUST_04"/>
    <x v="3"/>
    <s v="Item_3_BEV"/>
    <n v="8"/>
    <n v="2"/>
    <n v="16"/>
    <x v="2"/>
    <x v="1"/>
    <d v="2022-03-28T00:00:00"/>
    <x v="2"/>
  </r>
  <r>
    <s v="TXN_1428733"/>
    <s v="CUST_08"/>
    <x v="1"/>
    <s v="Item_22_MILK"/>
    <n v="36.5"/>
    <n v="10"/>
    <n v="365"/>
    <x v="2"/>
    <x v="1"/>
    <d v="2024-08-21T00:00:00"/>
    <x v="0"/>
  </r>
  <r>
    <s v="TXN_6293942"/>
    <s v="CUST_13"/>
    <x v="3"/>
    <s v="Item_8_BEV"/>
    <n v="15.5"/>
    <n v="3"/>
    <n v="46.5"/>
    <x v="0"/>
    <x v="1"/>
    <d v="2022-04-05T00:00:00"/>
    <x v="1"/>
  </r>
  <r>
    <s v="TXN_9705595"/>
    <s v="CUST_11"/>
    <x v="0"/>
    <s v="Item_19_PAT"/>
    <n v="32"/>
    <n v="10"/>
    <n v="320"/>
    <x v="2"/>
    <x v="1"/>
    <d v="2022-01-15T00:00:00"/>
    <x v="0"/>
  </r>
  <r>
    <s v="TXN_2023468"/>
    <s v="CUST_07"/>
    <x v="6"/>
    <s v="Item_15_EHE"/>
    <n v="26"/>
    <n v="2"/>
    <n v="52"/>
    <x v="2"/>
    <x v="1"/>
    <d v="2022-08-15T00:00:00"/>
    <x v="0"/>
  </r>
  <r>
    <s v="TXN_7366186"/>
    <s v="CUST_19"/>
    <x v="3"/>
    <s v="Item_12_BEV"/>
    <n v="21.5"/>
    <n v="2"/>
    <n v="43"/>
    <x v="2"/>
    <x v="1"/>
    <d v="2023-07-14T00:00:00"/>
    <x v="1"/>
  </r>
  <r>
    <s v="TXN_3416433"/>
    <s v="CUST_10"/>
    <x v="6"/>
    <m/>
    <n v="17"/>
    <m/>
    <m/>
    <x v="0"/>
    <x v="1"/>
    <d v="2022-03-01T00:00:00"/>
    <x v="0"/>
  </r>
  <r>
    <s v="TXN_9661106"/>
    <s v="CUST_06"/>
    <x v="5"/>
    <s v="Item_8_FUR"/>
    <n v="15.5"/>
    <n v="2"/>
    <n v="31"/>
    <x v="1"/>
    <x v="0"/>
    <d v="2023-10-11T00:00:00"/>
    <x v="2"/>
  </r>
  <r>
    <s v="TXN_5958952"/>
    <s v="CUST_22"/>
    <x v="1"/>
    <s v="Item_22_MILK"/>
    <n v="36.5"/>
    <n v="10"/>
    <n v="365"/>
    <x v="1"/>
    <x v="1"/>
    <d v="2022-07-07T00:00:00"/>
    <x v="1"/>
  </r>
  <r>
    <s v="TXN_8032133"/>
    <s v="CUST_03"/>
    <x v="2"/>
    <s v="Item_23_BUT"/>
    <n v="38"/>
    <n v="1"/>
    <n v="38"/>
    <x v="2"/>
    <x v="0"/>
    <d v="2024-05-05T00:00:00"/>
    <x v="0"/>
  </r>
  <r>
    <s v="TXN_2202231"/>
    <s v="CUST_05"/>
    <x v="6"/>
    <s v="Item_8_EHE"/>
    <n v="15.5"/>
    <n v="1"/>
    <n v="15.5"/>
    <x v="1"/>
    <x v="0"/>
    <d v="2024-03-19T00:00:00"/>
    <x v="1"/>
  </r>
  <r>
    <s v="TXN_7694552"/>
    <s v="CUST_20"/>
    <x v="5"/>
    <s v="Item_23_FUR"/>
    <n v="38"/>
    <n v="9"/>
    <n v="342"/>
    <x v="1"/>
    <x v="1"/>
    <d v="2024-05-01T00:00:00"/>
    <x v="1"/>
  </r>
  <r>
    <s v="TXN_6474835"/>
    <s v="CUST_19"/>
    <x v="2"/>
    <s v="Item_6_BUT"/>
    <n v="12.5"/>
    <n v="10"/>
    <n v="125"/>
    <x v="2"/>
    <x v="0"/>
    <d v="2024-07-26T00:00:00"/>
    <x v="0"/>
  </r>
  <r>
    <s v="TXN_9655788"/>
    <s v="CUST_05"/>
    <x v="1"/>
    <s v="Item_7_MILK"/>
    <n v="14"/>
    <n v="6"/>
    <n v="84"/>
    <x v="2"/>
    <x v="1"/>
    <d v="2023-07-25T00:00:00"/>
    <x v="2"/>
  </r>
  <r>
    <s v="TXN_9263121"/>
    <s v="CUST_20"/>
    <x v="4"/>
    <s v="Item_18_FOOD"/>
    <n v="30.5"/>
    <n v="7"/>
    <n v="213.5"/>
    <x v="1"/>
    <x v="1"/>
    <d v="2024-10-07T00:00:00"/>
    <x v="1"/>
  </r>
  <r>
    <s v="TXN_9270410"/>
    <s v="CUST_02"/>
    <x v="1"/>
    <s v="Item_17_MILK"/>
    <n v="29"/>
    <n v="1"/>
    <n v="29"/>
    <x v="0"/>
    <x v="0"/>
    <d v="2024-04-28T00:00:00"/>
    <x v="2"/>
  </r>
  <r>
    <s v="TXN_7762955"/>
    <s v="CUST_18"/>
    <x v="0"/>
    <s v="Item_7_PAT"/>
    <n v="14"/>
    <n v="9"/>
    <n v="126"/>
    <x v="2"/>
    <x v="1"/>
    <d v="2023-09-06T00:00:00"/>
    <x v="2"/>
  </r>
  <r>
    <s v="TXN_2417746"/>
    <s v="CUST_11"/>
    <x v="1"/>
    <s v="Item_11_MILK"/>
    <n v="20"/>
    <n v="5"/>
    <n v="100"/>
    <x v="0"/>
    <x v="0"/>
    <d v="2023-10-29T00:00:00"/>
    <x v="0"/>
  </r>
  <r>
    <s v="TXN_4011164"/>
    <s v="CUST_08"/>
    <x v="4"/>
    <s v="Item_20_FOOD"/>
    <n v="33.5"/>
    <n v="2"/>
    <n v="67"/>
    <x v="1"/>
    <x v="1"/>
    <d v="2022-10-13T00:00:00"/>
    <x v="1"/>
  </r>
  <r>
    <s v="TXN_5289749"/>
    <s v="CUST_18"/>
    <x v="3"/>
    <s v="Item_7_BEV"/>
    <n v="14"/>
    <n v="4"/>
    <n v="56"/>
    <x v="0"/>
    <x v="1"/>
    <d v="2023-04-02T00:00:00"/>
    <x v="0"/>
  </r>
  <r>
    <s v="TXN_2160657"/>
    <s v="CUST_16"/>
    <x v="6"/>
    <m/>
    <n v="27.5"/>
    <m/>
    <m/>
    <x v="0"/>
    <x v="0"/>
    <d v="2023-12-23T00:00:00"/>
    <x v="0"/>
  </r>
  <r>
    <s v="TXN_9271252"/>
    <s v="CUST_13"/>
    <x v="5"/>
    <s v="Item_23_FUR"/>
    <n v="38"/>
    <n v="1"/>
    <n v="38"/>
    <x v="2"/>
    <x v="1"/>
    <d v="2022-04-21T00:00:00"/>
    <x v="2"/>
  </r>
  <r>
    <s v="TXN_9896688"/>
    <s v="CUST_12"/>
    <x v="5"/>
    <s v="Item_21_FUR"/>
    <n v="35"/>
    <n v="10"/>
    <n v="350"/>
    <x v="2"/>
    <x v="0"/>
    <d v="2022-01-29T00:00:00"/>
    <x v="0"/>
  </r>
  <r>
    <s v="TXN_7893362"/>
    <s v="CUST_13"/>
    <x v="3"/>
    <s v="Item_14_BEV"/>
    <n v="24.5"/>
    <n v="2"/>
    <n v="49"/>
    <x v="2"/>
    <x v="0"/>
    <d v="2024-06-03T00:00:00"/>
    <x v="2"/>
  </r>
  <r>
    <s v="TXN_5883129"/>
    <s v="CUST_03"/>
    <x v="2"/>
    <s v="Item_23_BUT"/>
    <n v="38"/>
    <n v="6"/>
    <n v="228"/>
    <x v="2"/>
    <x v="1"/>
    <d v="2022-09-10T00:00:00"/>
    <x v="2"/>
  </r>
  <r>
    <s v="TXN_2636794"/>
    <s v="CUST_08"/>
    <x v="0"/>
    <s v="Item_10_PAT"/>
    <n v="18.5"/>
    <n v="3"/>
    <n v="55.5"/>
    <x v="1"/>
    <x v="0"/>
    <d v="2024-05-26T00:00:00"/>
    <x v="2"/>
  </r>
  <r>
    <s v="TXN_8036462"/>
    <s v="CUST_23"/>
    <x v="7"/>
    <s v="Item_11_CEA"/>
    <n v="20"/>
    <n v="7"/>
    <n v="140"/>
    <x v="1"/>
    <x v="0"/>
    <d v="2022-11-17T00:00:00"/>
    <x v="1"/>
  </r>
  <r>
    <s v="TXN_7614413"/>
    <s v="CUST_12"/>
    <x v="7"/>
    <s v="Item_14_CEA"/>
    <n v="24.5"/>
    <n v="8"/>
    <n v="196"/>
    <x v="1"/>
    <x v="1"/>
    <d v="2022-05-17T00:00:00"/>
    <x v="1"/>
  </r>
  <r>
    <s v="TXN_1289671"/>
    <s v="CUST_18"/>
    <x v="2"/>
    <s v="Item_7_BUT"/>
    <n v="14"/>
    <n v="9"/>
    <n v="126"/>
    <x v="1"/>
    <x v="1"/>
    <d v="2022-12-25T00:00:00"/>
    <x v="2"/>
  </r>
  <r>
    <s v="TXN_5083959"/>
    <s v="CUST_06"/>
    <x v="7"/>
    <s v="Item_25_CEA"/>
    <n v="41"/>
    <n v="3"/>
    <n v="123"/>
    <x v="1"/>
    <x v="1"/>
    <d v="2024-01-02T00:00:00"/>
    <x v="2"/>
  </r>
  <r>
    <s v="TXN_6285433"/>
    <s v="CUST_24"/>
    <x v="7"/>
    <m/>
    <n v="17"/>
    <m/>
    <m/>
    <x v="1"/>
    <x v="1"/>
    <d v="2023-07-18T00:00:00"/>
    <x v="0"/>
  </r>
  <r>
    <s v="TXN_1321193"/>
    <s v="CUST_01"/>
    <x v="1"/>
    <s v="Item_19_MILK"/>
    <n v="32"/>
    <n v="5"/>
    <n v="160"/>
    <x v="2"/>
    <x v="0"/>
    <d v="2022-03-17T00:00:00"/>
    <x v="0"/>
  </r>
  <r>
    <s v="TXN_8635580"/>
    <s v="CUST_22"/>
    <x v="6"/>
    <s v="Item_19_EHE"/>
    <n v="32"/>
    <n v="6"/>
    <n v="192"/>
    <x v="1"/>
    <x v="1"/>
    <d v="2024-02-07T00:00:00"/>
    <x v="2"/>
  </r>
  <r>
    <s v="TXN_5404376"/>
    <s v="CUST_02"/>
    <x v="5"/>
    <s v="Item_11_FUR"/>
    <n v="20"/>
    <n v="4"/>
    <n v="80"/>
    <x v="1"/>
    <x v="0"/>
    <d v="2024-01-22T00:00:00"/>
    <x v="1"/>
  </r>
  <r>
    <s v="TXN_1284624"/>
    <s v="CUST_03"/>
    <x v="7"/>
    <s v="Item_12_CEA"/>
    <n v="21.5"/>
    <n v="6"/>
    <n v="129"/>
    <x v="2"/>
    <x v="1"/>
    <d v="2024-05-17T00:00:00"/>
    <x v="2"/>
  </r>
  <r>
    <s v="TXN_5630495"/>
    <s v="CUST_12"/>
    <x v="0"/>
    <s v="Item_15_PAT"/>
    <n v="26"/>
    <n v="8"/>
    <n v="208"/>
    <x v="1"/>
    <x v="0"/>
    <d v="2023-01-09T00:00:00"/>
    <x v="0"/>
  </r>
  <r>
    <s v="TXN_3961088"/>
    <s v="CUST_04"/>
    <x v="5"/>
    <m/>
    <m/>
    <n v="2"/>
    <n v="34"/>
    <x v="0"/>
    <x v="1"/>
    <d v="2023-03-23T00:00:00"/>
    <x v="0"/>
  </r>
  <r>
    <s v="TXN_8619328"/>
    <s v="CUST_02"/>
    <x v="6"/>
    <s v="Item_4_EHE"/>
    <n v="9.5"/>
    <n v="4"/>
    <n v="38"/>
    <x v="1"/>
    <x v="0"/>
    <d v="2025-01-11T00:00:00"/>
    <x v="2"/>
  </r>
  <r>
    <s v="TXN_9217819"/>
    <s v="CUST_16"/>
    <x v="5"/>
    <s v="Item_2_FUR"/>
    <n v="6.5"/>
    <n v="8"/>
    <n v="52"/>
    <x v="0"/>
    <x v="1"/>
    <d v="2022-11-04T00:00:00"/>
    <x v="2"/>
  </r>
  <r>
    <s v="TXN_8928987"/>
    <s v="CUST_16"/>
    <x v="7"/>
    <s v="Item_6_CEA"/>
    <n v="12.5"/>
    <n v="6"/>
    <n v="75"/>
    <x v="2"/>
    <x v="0"/>
    <d v="2022-03-01T00:00:00"/>
    <x v="0"/>
  </r>
  <r>
    <s v="TXN_6204154"/>
    <s v="CUST_18"/>
    <x v="6"/>
    <s v="Item_19_EHE"/>
    <n v="32"/>
    <n v="10"/>
    <n v="320"/>
    <x v="0"/>
    <x v="1"/>
    <d v="2022-03-05T00:00:00"/>
    <x v="0"/>
  </r>
  <r>
    <s v="TXN_8111132"/>
    <s v="CUST_12"/>
    <x v="0"/>
    <s v="Item_12_PAT"/>
    <n v="21.5"/>
    <n v="4"/>
    <n v="86"/>
    <x v="0"/>
    <x v="0"/>
    <d v="2022-06-16T00:00:00"/>
    <x v="0"/>
  </r>
  <r>
    <s v="TXN_9551364"/>
    <s v="CUST_11"/>
    <x v="2"/>
    <m/>
    <n v="8"/>
    <m/>
    <m/>
    <x v="1"/>
    <x v="1"/>
    <d v="2022-06-27T00:00:00"/>
    <x v="2"/>
  </r>
  <r>
    <s v="TXN_4195168"/>
    <s v="CUST_15"/>
    <x v="3"/>
    <s v="Item_11_BEV"/>
    <n v="20"/>
    <n v="2"/>
    <n v="40"/>
    <x v="2"/>
    <x v="1"/>
    <d v="2023-07-01T00:00:00"/>
    <x v="2"/>
  </r>
  <r>
    <s v="TXN_6659981"/>
    <s v="CUST_17"/>
    <x v="3"/>
    <m/>
    <m/>
    <n v="9"/>
    <n v="153"/>
    <x v="1"/>
    <x v="0"/>
    <d v="2023-06-19T00:00:00"/>
    <x v="0"/>
  </r>
  <r>
    <s v="TXN_7164121"/>
    <s v="CUST_21"/>
    <x v="4"/>
    <s v="Item_10_FOOD"/>
    <n v="18.5"/>
    <n v="2"/>
    <n v="37"/>
    <x v="0"/>
    <x v="0"/>
    <d v="2022-01-08T00:00:00"/>
    <x v="2"/>
  </r>
  <r>
    <s v="TXN_6087492"/>
    <s v="CUST_24"/>
    <x v="0"/>
    <m/>
    <m/>
    <n v="3"/>
    <n v="15"/>
    <x v="1"/>
    <x v="1"/>
    <d v="2023-12-14T00:00:00"/>
    <x v="0"/>
  </r>
  <r>
    <s v="TXN_2712384"/>
    <s v="CUST_17"/>
    <x v="5"/>
    <s v="Item_20_FUR"/>
    <n v="33.5"/>
    <n v="6"/>
    <n v="201"/>
    <x v="0"/>
    <x v="0"/>
    <d v="2023-07-30T00:00:00"/>
    <x v="2"/>
  </r>
  <r>
    <s v="TXN_4865362"/>
    <s v="CUST_18"/>
    <x v="2"/>
    <s v="Item_2_BUT"/>
    <n v="6.5"/>
    <n v="5"/>
    <n v="32.5"/>
    <x v="1"/>
    <x v="0"/>
    <d v="2022-01-30T00:00:00"/>
    <x v="0"/>
  </r>
  <r>
    <s v="TXN_2828079"/>
    <s v="CUST_24"/>
    <x v="4"/>
    <s v="Item_25_FOOD"/>
    <n v="41"/>
    <n v="7"/>
    <n v="287"/>
    <x v="2"/>
    <x v="1"/>
    <d v="2023-01-05T00:00:00"/>
    <x v="0"/>
  </r>
  <r>
    <s v="TXN_2393460"/>
    <s v="CUST_04"/>
    <x v="4"/>
    <s v="Item_11_FOOD"/>
    <n v="20"/>
    <n v="2"/>
    <n v="40"/>
    <x v="0"/>
    <x v="1"/>
    <d v="2022-05-11T00:00:00"/>
    <x v="2"/>
  </r>
  <r>
    <s v="TXN_9413455"/>
    <s v="CUST_21"/>
    <x v="2"/>
    <s v="Item_23_BUT"/>
    <n v="38"/>
    <n v="9"/>
    <n v="342"/>
    <x v="1"/>
    <x v="1"/>
    <d v="2023-03-26T00:00:00"/>
    <x v="0"/>
  </r>
  <r>
    <s v="TXN_5849592"/>
    <s v="CUST_01"/>
    <x v="3"/>
    <s v="Item_7_BEV"/>
    <n v="14"/>
    <n v="2"/>
    <n v="28"/>
    <x v="1"/>
    <x v="0"/>
    <d v="2024-05-17T00:00:00"/>
    <x v="2"/>
  </r>
  <r>
    <s v="TXN_7856927"/>
    <s v="CUST_10"/>
    <x v="0"/>
    <s v="Item_6_PAT"/>
    <n v="12.5"/>
    <n v="6"/>
    <n v="75"/>
    <x v="0"/>
    <x v="0"/>
    <d v="2022-02-19T00:00:00"/>
    <x v="0"/>
  </r>
  <r>
    <s v="TXN_1419872"/>
    <s v="CUST_11"/>
    <x v="5"/>
    <m/>
    <n v="9.5"/>
    <m/>
    <m/>
    <x v="0"/>
    <x v="0"/>
    <d v="2022-06-04T00:00:00"/>
    <x v="2"/>
  </r>
  <r>
    <s v="TXN_1175726"/>
    <s v="CUST_01"/>
    <x v="1"/>
    <s v="Item_11_MILK"/>
    <n v="20"/>
    <n v="2"/>
    <n v="40"/>
    <x v="0"/>
    <x v="0"/>
    <d v="2024-07-08T00:00:00"/>
    <x v="1"/>
  </r>
  <r>
    <s v="TXN_1929355"/>
    <s v="CUST_14"/>
    <x v="0"/>
    <s v="Item_23_PAT"/>
    <n v="38"/>
    <n v="5"/>
    <n v="190"/>
    <x v="2"/>
    <x v="0"/>
    <d v="2024-10-22T00:00:00"/>
    <x v="1"/>
  </r>
  <r>
    <s v="TXN_4047279"/>
    <s v="CUST_09"/>
    <x v="6"/>
    <m/>
    <m/>
    <n v="1"/>
    <n v="36.5"/>
    <x v="1"/>
    <x v="1"/>
    <d v="2024-07-08T00:00:00"/>
    <x v="2"/>
  </r>
  <r>
    <s v="TXN_2909351"/>
    <s v="CUST_11"/>
    <x v="1"/>
    <m/>
    <n v="20"/>
    <m/>
    <m/>
    <x v="2"/>
    <x v="1"/>
    <d v="2024-08-14T00:00:00"/>
    <x v="0"/>
  </r>
  <r>
    <s v="TXN_4128346"/>
    <s v="CUST_14"/>
    <x v="3"/>
    <m/>
    <m/>
    <n v="3"/>
    <n v="42"/>
    <x v="2"/>
    <x v="1"/>
    <d v="2024-01-31T00:00:00"/>
    <x v="2"/>
  </r>
  <r>
    <s v="TXN_3915802"/>
    <s v="CUST_04"/>
    <x v="6"/>
    <m/>
    <m/>
    <n v="2"/>
    <n v="76"/>
    <x v="2"/>
    <x v="0"/>
    <d v="2023-01-12T00:00:00"/>
    <x v="0"/>
  </r>
  <r>
    <s v="TXN_4380075"/>
    <s v="CUST_25"/>
    <x v="5"/>
    <s v="Item_16_FUR"/>
    <n v="27.5"/>
    <n v="10"/>
    <n v="275"/>
    <x v="2"/>
    <x v="0"/>
    <d v="2023-07-17T00:00:00"/>
    <x v="0"/>
  </r>
  <r>
    <s v="TXN_6002055"/>
    <s v="CUST_16"/>
    <x v="1"/>
    <m/>
    <m/>
    <n v="1"/>
    <n v="17"/>
    <x v="0"/>
    <x v="1"/>
    <d v="2022-03-20T00:00:00"/>
    <x v="0"/>
  </r>
  <r>
    <s v="TXN_6330122"/>
    <s v="CUST_10"/>
    <x v="2"/>
    <s v="Item_12_BUT"/>
    <n v="21.5"/>
    <n v="9"/>
    <n v="193.5"/>
    <x v="2"/>
    <x v="0"/>
    <d v="2022-01-20T00:00:00"/>
    <x v="1"/>
  </r>
  <r>
    <s v="TXN_4515512"/>
    <s v="CUST_11"/>
    <x v="6"/>
    <s v="Item_20_EHE"/>
    <n v="33.5"/>
    <n v="5"/>
    <n v="167.5"/>
    <x v="1"/>
    <x v="0"/>
    <d v="2024-09-25T00:00:00"/>
    <x v="1"/>
  </r>
  <r>
    <s v="TXN_3513914"/>
    <s v="CUST_20"/>
    <x v="7"/>
    <s v="Item_12_CEA"/>
    <n v="21.5"/>
    <n v="6"/>
    <n v="129"/>
    <x v="0"/>
    <x v="0"/>
    <d v="2025-01-11T00:00:00"/>
    <x v="1"/>
  </r>
  <r>
    <s v="TXN_4703736"/>
    <s v="CUST_16"/>
    <x v="1"/>
    <m/>
    <m/>
    <n v="4"/>
    <n v="62"/>
    <x v="0"/>
    <x v="0"/>
    <d v="2023-05-27T00:00:00"/>
    <x v="1"/>
  </r>
  <r>
    <s v="TXN_2984723"/>
    <s v="CUST_06"/>
    <x v="3"/>
    <s v="Item_16_BEV"/>
    <n v="27.5"/>
    <n v="2"/>
    <n v="55"/>
    <x v="0"/>
    <x v="0"/>
    <d v="2022-06-13T00:00:00"/>
    <x v="2"/>
  </r>
  <r>
    <s v="TXN_5147079"/>
    <s v="CUST_07"/>
    <x v="4"/>
    <s v="Item_16_FOOD"/>
    <n v="27.5"/>
    <n v="4"/>
    <n v="110"/>
    <x v="2"/>
    <x v="1"/>
    <d v="2024-06-20T00:00:00"/>
    <x v="2"/>
  </r>
  <r>
    <s v="TXN_4683473"/>
    <s v="CUST_10"/>
    <x v="0"/>
    <s v="Item_15_PAT"/>
    <n v="26"/>
    <n v="9"/>
    <n v="234"/>
    <x v="1"/>
    <x v="0"/>
    <d v="2023-04-08T00:00:00"/>
    <x v="1"/>
  </r>
  <r>
    <s v="TXN_7283902"/>
    <s v="CUST_23"/>
    <x v="3"/>
    <s v="Item_21_BEV"/>
    <n v="35"/>
    <n v="5"/>
    <n v="175"/>
    <x v="2"/>
    <x v="1"/>
    <d v="2024-06-28T00:00:00"/>
    <x v="1"/>
  </r>
  <r>
    <s v="TXN_3968072"/>
    <s v="CUST_07"/>
    <x v="0"/>
    <s v="Item_12_PAT"/>
    <n v="21.5"/>
    <n v="6"/>
    <n v="129"/>
    <x v="2"/>
    <x v="0"/>
    <d v="2024-11-19T00:00:00"/>
    <x v="1"/>
  </r>
  <r>
    <s v="TXN_6547993"/>
    <s v="CUST_25"/>
    <x v="4"/>
    <s v="Item_11_FOOD"/>
    <n v="20"/>
    <n v="9"/>
    <n v="180"/>
    <x v="0"/>
    <x v="0"/>
    <d v="2023-01-25T00:00:00"/>
    <x v="2"/>
  </r>
  <r>
    <s v="TXN_9571910"/>
    <s v="CUST_07"/>
    <x v="6"/>
    <s v="Item_8_EHE"/>
    <n v="15.5"/>
    <n v="6"/>
    <n v="93"/>
    <x v="2"/>
    <x v="1"/>
    <d v="2023-10-24T00:00:00"/>
    <x v="0"/>
  </r>
  <r>
    <s v="TXN_5744845"/>
    <s v="CUST_18"/>
    <x v="1"/>
    <s v="Item_6_MILK"/>
    <n v="12.5"/>
    <n v="3"/>
    <n v="37.5"/>
    <x v="1"/>
    <x v="1"/>
    <d v="2024-11-14T00:00:00"/>
    <x v="1"/>
  </r>
  <r>
    <s v="TXN_4276894"/>
    <s v="CUST_07"/>
    <x v="0"/>
    <s v="Item_20_PAT"/>
    <n v="33.5"/>
    <n v="3"/>
    <n v="100.5"/>
    <x v="2"/>
    <x v="0"/>
    <d v="2023-03-19T00:00:00"/>
    <x v="2"/>
  </r>
  <r>
    <s v="TXN_4691472"/>
    <s v="CUST_07"/>
    <x v="7"/>
    <s v="Item_20_CEA"/>
    <n v="33.5"/>
    <n v="10"/>
    <n v="335"/>
    <x v="0"/>
    <x v="0"/>
    <d v="2022-07-23T00:00:00"/>
    <x v="0"/>
  </r>
  <r>
    <s v="TXN_9896775"/>
    <s v="CUST_10"/>
    <x v="4"/>
    <s v="Item_3_FOOD"/>
    <n v="8"/>
    <n v="3"/>
    <n v="24"/>
    <x v="2"/>
    <x v="0"/>
    <d v="2022-08-16T00:00:00"/>
    <x v="1"/>
  </r>
  <r>
    <s v="TXN_3349848"/>
    <s v="CUST_13"/>
    <x v="2"/>
    <s v="Item_13_BUT"/>
    <n v="23"/>
    <n v="1"/>
    <n v="23"/>
    <x v="1"/>
    <x v="1"/>
    <d v="2023-06-08T00:00:00"/>
    <x v="2"/>
  </r>
  <r>
    <s v="TXN_9696593"/>
    <s v="CUST_02"/>
    <x v="3"/>
    <s v="Item_2_BEV"/>
    <n v="6.5"/>
    <n v="4"/>
    <n v="26"/>
    <x v="2"/>
    <x v="0"/>
    <d v="2022-03-22T00:00:00"/>
    <x v="0"/>
  </r>
  <r>
    <s v="TXN_1157208"/>
    <s v="CUST_04"/>
    <x v="2"/>
    <s v="Item_25_BUT"/>
    <n v="41"/>
    <n v="5"/>
    <n v="205"/>
    <x v="2"/>
    <x v="0"/>
    <d v="2022-07-07T00:00:00"/>
    <x v="1"/>
  </r>
  <r>
    <s v="TXN_5520149"/>
    <s v="CUST_13"/>
    <x v="0"/>
    <s v="Item_4_PAT"/>
    <n v="9.5"/>
    <n v="7"/>
    <n v="66.5"/>
    <x v="0"/>
    <x v="0"/>
    <d v="2023-12-18T00:00:00"/>
    <x v="0"/>
  </r>
  <r>
    <s v="TXN_1045345"/>
    <s v="CUST_24"/>
    <x v="6"/>
    <s v="Item_4_EHE"/>
    <n v="9.5"/>
    <n v="4"/>
    <n v="38"/>
    <x v="1"/>
    <x v="0"/>
    <d v="2023-12-18T00:00:00"/>
    <x v="1"/>
  </r>
  <r>
    <s v="TXN_4248793"/>
    <s v="CUST_23"/>
    <x v="1"/>
    <s v="Item_22_MILK"/>
    <n v="36.5"/>
    <n v="3"/>
    <n v="109.5"/>
    <x v="2"/>
    <x v="0"/>
    <d v="2024-01-13T00:00:00"/>
    <x v="2"/>
  </r>
  <r>
    <s v="TXN_7071653"/>
    <s v="CUST_21"/>
    <x v="7"/>
    <s v="Item_15_CEA"/>
    <n v="26"/>
    <n v="6"/>
    <n v="156"/>
    <x v="0"/>
    <x v="0"/>
    <d v="2023-12-13T00:00:00"/>
    <x v="2"/>
  </r>
  <r>
    <s v="TXN_8149206"/>
    <s v="CUST_05"/>
    <x v="1"/>
    <s v="Item_6_MILK"/>
    <n v="12.5"/>
    <n v="2"/>
    <n v="25"/>
    <x v="2"/>
    <x v="1"/>
    <d v="2024-11-15T00:00:00"/>
    <x v="2"/>
  </r>
  <r>
    <s v="TXN_8294650"/>
    <s v="CUST_08"/>
    <x v="7"/>
    <s v="Item_13_CEA"/>
    <n v="23"/>
    <n v="8"/>
    <n v="184"/>
    <x v="2"/>
    <x v="0"/>
    <d v="2023-11-18T00:00:00"/>
    <x v="1"/>
  </r>
  <r>
    <s v="TXN_7179907"/>
    <s v="CUST_22"/>
    <x v="4"/>
    <m/>
    <m/>
    <n v="10"/>
    <n v="245"/>
    <x v="2"/>
    <x v="0"/>
    <d v="2022-07-23T00:00:00"/>
    <x v="1"/>
  </r>
  <r>
    <s v="TXN_9587085"/>
    <s v="CUST_15"/>
    <x v="5"/>
    <s v="Item_1_FUR"/>
    <n v="5"/>
    <n v="5"/>
    <n v="25"/>
    <x v="2"/>
    <x v="1"/>
    <d v="2023-12-01T00:00:00"/>
    <x v="0"/>
  </r>
  <r>
    <s v="TXN_3106778"/>
    <s v="CUST_17"/>
    <x v="4"/>
    <s v="Item_15_FOOD"/>
    <n v="26"/>
    <n v="1"/>
    <n v="26"/>
    <x v="1"/>
    <x v="1"/>
    <d v="2024-09-06T00:00:00"/>
    <x v="0"/>
  </r>
  <r>
    <s v="TXN_3827330"/>
    <s v="CUST_16"/>
    <x v="7"/>
    <s v="Item_13_CEA"/>
    <n v="23"/>
    <n v="9"/>
    <n v="207"/>
    <x v="2"/>
    <x v="1"/>
    <d v="2022-02-24T00:00:00"/>
    <x v="2"/>
  </r>
  <r>
    <s v="TXN_7588123"/>
    <s v="CUST_05"/>
    <x v="6"/>
    <s v="Item_16_EHE"/>
    <n v="27.5"/>
    <n v="9"/>
    <n v="247.5"/>
    <x v="0"/>
    <x v="0"/>
    <d v="2022-04-03T00:00:00"/>
    <x v="2"/>
  </r>
  <r>
    <s v="TXN_1334624"/>
    <s v="CUST_19"/>
    <x v="0"/>
    <s v="Item_12_PAT"/>
    <n v="21.5"/>
    <n v="2"/>
    <n v="43"/>
    <x v="2"/>
    <x v="0"/>
    <d v="2022-05-21T00:00:00"/>
    <x v="1"/>
  </r>
  <r>
    <s v="TXN_1403662"/>
    <s v="CUST_13"/>
    <x v="4"/>
    <s v="Item_20_FOOD"/>
    <n v="33.5"/>
    <n v="8"/>
    <n v="268"/>
    <x v="2"/>
    <x v="1"/>
    <d v="2024-11-16T00:00:00"/>
    <x v="1"/>
  </r>
  <r>
    <s v="TXN_5962064"/>
    <s v="CUST_21"/>
    <x v="4"/>
    <s v="Item_2_FOOD"/>
    <n v="6.5"/>
    <n v="1"/>
    <n v="6.5"/>
    <x v="0"/>
    <x v="1"/>
    <d v="2022-11-08T00:00:00"/>
    <x v="1"/>
  </r>
  <r>
    <s v="TXN_9167311"/>
    <s v="CUST_01"/>
    <x v="7"/>
    <s v="Item_5_CEA"/>
    <n v="11"/>
    <n v="4"/>
    <n v="44"/>
    <x v="2"/>
    <x v="1"/>
    <d v="2024-10-03T00:00:00"/>
    <x v="1"/>
  </r>
  <r>
    <s v="TXN_9994084"/>
    <s v="CUST_24"/>
    <x v="4"/>
    <s v="Item_22_FOOD"/>
    <n v="36.5"/>
    <n v="4"/>
    <n v="146"/>
    <x v="1"/>
    <x v="0"/>
    <d v="2022-02-17T00:00:00"/>
    <x v="2"/>
  </r>
  <r>
    <s v="TXN_3225013"/>
    <s v="CUST_13"/>
    <x v="2"/>
    <s v="Item_2_BUT"/>
    <n v="6.5"/>
    <n v="6"/>
    <n v="39"/>
    <x v="0"/>
    <x v="1"/>
    <d v="2023-07-10T00:00:00"/>
    <x v="0"/>
  </r>
  <r>
    <s v="TXN_9120971"/>
    <s v="CUST_08"/>
    <x v="2"/>
    <s v="Item_6_BUT"/>
    <n v="12.5"/>
    <n v="9"/>
    <n v="112.5"/>
    <x v="2"/>
    <x v="1"/>
    <d v="2022-07-25T00:00:00"/>
    <x v="0"/>
  </r>
  <r>
    <s v="TXN_9999729"/>
    <s v="CUST_15"/>
    <x v="2"/>
    <s v="Item_23_BUT"/>
    <n v="38"/>
    <n v="5"/>
    <n v="190"/>
    <x v="2"/>
    <x v="1"/>
    <d v="2022-10-28T00:00:00"/>
    <x v="2"/>
  </r>
  <r>
    <s v="TXN_5683061"/>
    <s v="CUST_02"/>
    <x v="6"/>
    <s v="Item_15_EHE"/>
    <n v="26"/>
    <n v="8"/>
    <n v="208"/>
    <x v="1"/>
    <x v="1"/>
    <d v="2022-05-27T00:00:00"/>
    <x v="2"/>
  </r>
  <r>
    <s v="TXN_5501865"/>
    <s v="CUST_21"/>
    <x v="3"/>
    <s v="Item_10_BEV"/>
    <n v="18.5"/>
    <n v="10"/>
    <n v="185"/>
    <x v="0"/>
    <x v="1"/>
    <d v="2022-02-20T00:00:00"/>
    <x v="1"/>
  </r>
  <r>
    <s v="TXN_4699940"/>
    <s v="CUST_17"/>
    <x v="6"/>
    <s v="Item_25_EHE"/>
    <n v="41"/>
    <n v="4"/>
    <n v="164"/>
    <x v="2"/>
    <x v="1"/>
    <d v="2022-01-19T00:00:00"/>
    <x v="0"/>
  </r>
  <r>
    <s v="TXN_1674512"/>
    <s v="CUST_21"/>
    <x v="6"/>
    <s v="Item_23_EHE"/>
    <n v="38"/>
    <n v="1"/>
    <n v="38"/>
    <x v="2"/>
    <x v="0"/>
    <d v="2024-01-04T00:00:00"/>
    <x v="0"/>
  </r>
  <r>
    <s v="TXN_9618826"/>
    <s v="CUST_05"/>
    <x v="2"/>
    <s v="Item_24_BUT"/>
    <n v="39.5"/>
    <n v="1"/>
    <n v="39.5"/>
    <x v="0"/>
    <x v="1"/>
    <d v="2024-03-12T00:00:00"/>
    <x v="2"/>
  </r>
  <r>
    <s v="TXN_3734062"/>
    <s v="CUST_07"/>
    <x v="4"/>
    <s v="Item_12_FOOD"/>
    <n v="21.5"/>
    <n v="8"/>
    <n v="172"/>
    <x v="0"/>
    <x v="1"/>
    <d v="2023-07-10T00:00:00"/>
    <x v="2"/>
  </r>
  <r>
    <s v="TXN_8628417"/>
    <s v="CUST_09"/>
    <x v="5"/>
    <m/>
    <m/>
    <n v="5"/>
    <n v="47.5"/>
    <x v="0"/>
    <x v="1"/>
    <d v="2022-10-09T00:00:00"/>
    <x v="0"/>
  </r>
  <r>
    <s v="TXN_8105362"/>
    <s v="CUST_15"/>
    <x v="5"/>
    <s v="Item_25_FUR"/>
    <n v="41"/>
    <n v="9"/>
    <n v="369"/>
    <x v="0"/>
    <x v="0"/>
    <d v="2022-06-05T00:00:00"/>
    <x v="0"/>
  </r>
  <r>
    <s v="TXN_7636962"/>
    <s v="CUST_07"/>
    <x v="0"/>
    <s v="Item_20_PAT"/>
    <n v="33.5"/>
    <n v="9"/>
    <n v="301.5"/>
    <x v="1"/>
    <x v="0"/>
    <d v="2022-08-24T00:00:00"/>
    <x v="1"/>
  </r>
  <r>
    <s v="TXN_8596178"/>
    <s v="CUST_04"/>
    <x v="5"/>
    <s v="Item_8_FUR"/>
    <n v="15.5"/>
    <n v="2"/>
    <n v="31"/>
    <x v="0"/>
    <x v="1"/>
    <d v="2022-10-25T00:00:00"/>
    <x v="0"/>
  </r>
  <r>
    <s v="TXN_3480896"/>
    <s v="CUST_11"/>
    <x v="3"/>
    <s v="Item_17_BEV"/>
    <n v="29"/>
    <n v="4"/>
    <n v="116"/>
    <x v="0"/>
    <x v="0"/>
    <d v="2024-09-17T00:00:00"/>
    <x v="0"/>
  </r>
  <r>
    <s v="TXN_8155856"/>
    <s v="CUST_02"/>
    <x v="5"/>
    <s v="Item_20_FUR"/>
    <n v="33.5"/>
    <n v="8"/>
    <n v="268"/>
    <x v="2"/>
    <x v="0"/>
    <d v="2024-11-20T00:00:00"/>
    <x v="1"/>
  </r>
  <r>
    <s v="TXN_8543627"/>
    <s v="CUST_23"/>
    <x v="6"/>
    <s v="Item_12_EHE"/>
    <n v="21.5"/>
    <n v="6"/>
    <n v="129"/>
    <x v="1"/>
    <x v="0"/>
    <d v="2022-06-24T00:00:00"/>
    <x v="2"/>
  </r>
  <r>
    <s v="TXN_5964540"/>
    <s v="CUST_19"/>
    <x v="1"/>
    <s v="Item_13_MILK"/>
    <n v="23"/>
    <n v="5"/>
    <n v="115"/>
    <x v="1"/>
    <x v="0"/>
    <d v="2023-07-22T00:00:00"/>
    <x v="2"/>
  </r>
  <r>
    <s v="TXN_5138320"/>
    <s v="CUST_21"/>
    <x v="2"/>
    <s v="Item_19_BUT"/>
    <n v="32"/>
    <n v="8"/>
    <n v="256"/>
    <x v="1"/>
    <x v="1"/>
    <d v="2024-08-19T00:00:00"/>
    <x v="1"/>
  </r>
  <r>
    <s v="TXN_8291928"/>
    <s v="CUST_02"/>
    <x v="4"/>
    <s v="Item_9_FOOD"/>
    <n v="17"/>
    <n v="10"/>
    <n v="170"/>
    <x v="1"/>
    <x v="1"/>
    <d v="2024-09-18T00:00:00"/>
    <x v="1"/>
  </r>
  <r>
    <s v="TXN_2578245"/>
    <s v="CUST_22"/>
    <x v="6"/>
    <s v="Item_22_EHE"/>
    <n v="36.5"/>
    <n v="6"/>
    <n v="219"/>
    <x v="2"/>
    <x v="1"/>
    <d v="2022-09-05T00:00:00"/>
    <x v="0"/>
  </r>
  <r>
    <s v="TXN_1435751"/>
    <s v="CUST_19"/>
    <x v="2"/>
    <s v="Item_6_BUT"/>
    <n v="12.5"/>
    <n v="8"/>
    <n v="100"/>
    <x v="2"/>
    <x v="0"/>
    <d v="2024-10-11T00:00:00"/>
    <x v="2"/>
  </r>
  <r>
    <s v="TXN_8552795"/>
    <s v="CUST_06"/>
    <x v="3"/>
    <s v="Item_25_BEV"/>
    <n v="41"/>
    <n v="6"/>
    <n v="246"/>
    <x v="0"/>
    <x v="0"/>
    <d v="2022-02-21T00:00:00"/>
    <x v="0"/>
  </r>
  <r>
    <s v="TXN_1701594"/>
    <s v="CUST_01"/>
    <x v="1"/>
    <s v="Item_6_MILK"/>
    <n v="12.5"/>
    <n v="6"/>
    <n v="75"/>
    <x v="1"/>
    <x v="0"/>
    <d v="2022-01-15T00:00:00"/>
    <x v="0"/>
  </r>
  <r>
    <s v="TXN_9301691"/>
    <s v="CUST_12"/>
    <x v="5"/>
    <s v="Item_23_FUR"/>
    <n v="38"/>
    <n v="4"/>
    <n v="152"/>
    <x v="2"/>
    <x v="0"/>
    <d v="2023-04-29T00:00:00"/>
    <x v="1"/>
  </r>
  <r>
    <s v="TXN_2038677"/>
    <s v="CUST_23"/>
    <x v="2"/>
    <s v="Item_15_BUT"/>
    <n v="26"/>
    <n v="7"/>
    <n v="182"/>
    <x v="0"/>
    <x v="0"/>
    <d v="2022-12-28T00:00:00"/>
    <x v="2"/>
  </r>
  <r>
    <s v="TXN_7051038"/>
    <s v="CUST_25"/>
    <x v="0"/>
    <s v="Item_18_PAT"/>
    <n v="30.5"/>
    <n v="4"/>
    <n v="122"/>
    <x v="2"/>
    <x v="1"/>
    <d v="2023-01-19T00:00:00"/>
    <x v="1"/>
  </r>
  <r>
    <s v="TXN_5452486"/>
    <s v="CUST_13"/>
    <x v="6"/>
    <m/>
    <m/>
    <n v="2"/>
    <n v="76"/>
    <x v="1"/>
    <x v="1"/>
    <d v="2023-10-22T00:00:00"/>
    <x v="0"/>
  </r>
  <r>
    <s v="TXN_6871367"/>
    <s v="CUST_08"/>
    <x v="6"/>
    <s v="Item_6_EHE"/>
    <n v="12.5"/>
    <n v="3"/>
    <n v="37.5"/>
    <x v="2"/>
    <x v="0"/>
    <d v="2023-09-02T00:00:00"/>
    <x v="1"/>
  </r>
  <r>
    <s v="TXN_5532395"/>
    <s v="CUST_21"/>
    <x v="4"/>
    <s v="Item_14_FOOD"/>
    <n v="24.5"/>
    <n v="7"/>
    <n v="171.5"/>
    <x v="2"/>
    <x v="0"/>
    <d v="2024-12-21T00:00:00"/>
    <x v="1"/>
  </r>
  <r>
    <s v="TXN_8750639"/>
    <s v="CUST_21"/>
    <x v="7"/>
    <s v="Item_2_CEA"/>
    <n v="6.5"/>
    <n v="10"/>
    <n v="65"/>
    <x v="1"/>
    <x v="0"/>
    <d v="2024-06-14T00:00:00"/>
    <x v="1"/>
  </r>
  <r>
    <s v="TXN_3639113"/>
    <s v="CUST_12"/>
    <x v="6"/>
    <s v="Item_10_EHE"/>
    <n v="18.5"/>
    <n v="1"/>
    <n v="18.5"/>
    <x v="0"/>
    <x v="0"/>
    <d v="2023-04-19T00:00:00"/>
    <x v="0"/>
  </r>
  <r>
    <s v="TXN_2496499"/>
    <s v="CUST_06"/>
    <x v="0"/>
    <s v="Item_3_PAT"/>
    <n v="8"/>
    <n v="2"/>
    <n v="16"/>
    <x v="1"/>
    <x v="1"/>
    <d v="2023-12-25T00:00:00"/>
    <x v="0"/>
  </r>
  <r>
    <s v="TXN_7805723"/>
    <s v="CUST_10"/>
    <x v="1"/>
    <s v="Item_23_MILK"/>
    <n v="38"/>
    <n v="2"/>
    <n v="76"/>
    <x v="0"/>
    <x v="1"/>
    <d v="2024-09-15T00:00:00"/>
    <x v="2"/>
  </r>
  <r>
    <s v="TXN_9261462"/>
    <s v="CUST_16"/>
    <x v="0"/>
    <s v="Item_24_PAT"/>
    <n v="39.5"/>
    <n v="6"/>
    <n v="237"/>
    <x v="1"/>
    <x v="1"/>
    <d v="2022-02-01T00:00:00"/>
    <x v="1"/>
  </r>
  <r>
    <s v="TXN_3845008"/>
    <s v="CUST_16"/>
    <x v="6"/>
    <s v="Item_20_EHE"/>
    <n v="33.5"/>
    <n v="3"/>
    <n v="100.5"/>
    <x v="2"/>
    <x v="0"/>
    <d v="2024-06-05T00:00:00"/>
    <x v="1"/>
  </r>
  <r>
    <s v="TXN_4852804"/>
    <s v="CUST_02"/>
    <x v="6"/>
    <s v="Item_25_EHE"/>
    <n v="41"/>
    <n v="8"/>
    <n v="328"/>
    <x v="1"/>
    <x v="0"/>
    <d v="2022-04-15T00:00:00"/>
    <x v="0"/>
  </r>
  <r>
    <s v="TXN_4782711"/>
    <s v="CUST_20"/>
    <x v="6"/>
    <m/>
    <n v="11"/>
    <m/>
    <m/>
    <x v="0"/>
    <x v="1"/>
    <d v="2022-05-17T00:00:00"/>
    <x v="1"/>
  </r>
  <r>
    <s v="TXN_9861694"/>
    <s v="CUST_10"/>
    <x v="3"/>
    <s v="Item_20_BEV"/>
    <n v="33.5"/>
    <n v="2"/>
    <n v="67"/>
    <x v="0"/>
    <x v="1"/>
    <d v="2023-08-01T00:00:00"/>
    <x v="1"/>
  </r>
  <r>
    <s v="TXN_5651502"/>
    <s v="CUST_05"/>
    <x v="1"/>
    <s v="Item_13_MILK"/>
    <n v="23"/>
    <n v="6"/>
    <n v="138"/>
    <x v="2"/>
    <x v="1"/>
    <d v="2024-04-20T00:00:00"/>
    <x v="0"/>
  </r>
  <r>
    <s v="TXN_4611340"/>
    <s v="CUST_21"/>
    <x v="5"/>
    <s v="Item_12_FUR"/>
    <n v="21.5"/>
    <n v="1"/>
    <n v="21.5"/>
    <x v="2"/>
    <x v="1"/>
    <d v="2023-06-08T00:00:00"/>
    <x v="0"/>
  </r>
  <r>
    <s v="TXN_2619807"/>
    <s v="CUST_21"/>
    <x v="2"/>
    <s v="Item_13_BUT"/>
    <n v="23"/>
    <n v="8"/>
    <n v="184"/>
    <x v="2"/>
    <x v="1"/>
    <d v="2024-03-21T00:00:00"/>
    <x v="0"/>
  </r>
  <r>
    <s v="TXN_7472702"/>
    <s v="CUST_08"/>
    <x v="4"/>
    <s v="Item_3_FOOD"/>
    <n v="8"/>
    <n v="6"/>
    <n v="48"/>
    <x v="2"/>
    <x v="0"/>
    <d v="2024-07-14T00:00:00"/>
    <x v="0"/>
  </r>
  <r>
    <s v="TXN_5486882"/>
    <s v="CUST_01"/>
    <x v="1"/>
    <s v="Item_19_MILK"/>
    <n v="32"/>
    <n v="7"/>
    <n v="224"/>
    <x v="2"/>
    <x v="1"/>
    <d v="2022-05-06T00:00:00"/>
    <x v="1"/>
  </r>
  <r>
    <s v="TXN_5634676"/>
    <s v="CUST_18"/>
    <x v="6"/>
    <s v="Item_24_EHE"/>
    <n v="39.5"/>
    <n v="6"/>
    <n v="237"/>
    <x v="2"/>
    <x v="0"/>
    <d v="2023-05-25T00:00:00"/>
    <x v="2"/>
  </r>
  <r>
    <s v="TXN_6932205"/>
    <s v="CUST_07"/>
    <x v="7"/>
    <s v="Item_14_CEA"/>
    <n v="24.5"/>
    <n v="6"/>
    <n v="147"/>
    <x v="1"/>
    <x v="0"/>
    <d v="2022-03-15T00:00:00"/>
    <x v="1"/>
  </r>
  <r>
    <s v="TXN_7898832"/>
    <s v="CUST_13"/>
    <x v="1"/>
    <s v="Item_17_MILK"/>
    <n v="29"/>
    <n v="6"/>
    <n v="174"/>
    <x v="2"/>
    <x v="0"/>
    <d v="2022-01-04T00:00:00"/>
    <x v="0"/>
  </r>
  <r>
    <s v="TXN_8297438"/>
    <s v="CUST_05"/>
    <x v="5"/>
    <s v="Item_24_FUR"/>
    <n v="39.5"/>
    <n v="3"/>
    <n v="118.5"/>
    <x v="2"/>
    <x v="1"/>
    <d v="2023-05-31T00:00:00"/>
    <x v="2"/>
  </r>
  <r>
    <s v="TXN_7194488"/>
    <s v="CUST_13"/>
    <x v="2"/>
    <s v="Item_21_BUT"/>
    <n v="35"/>
    <n v="1"/>
    <n v="35"/>
    <x v="1"/>
    <x v="1"/>
    <d v="2023-05-13T00:00:00"/>
    <x v="0"/>
  </r>
  <r>
    <s v="TXN_5465898"/>
    <s v="CUST_14"/>
    <x v="7"/>
    <s v="Item_8_CEA"/>
    <n v="15.5"/>
    <n v="9"/>
    <n v="139.5"/>
    <x v="2"/>
    <x v="0"/>
    <d v="2024-12-26T00:00:00"/>
    <x v="1"/>
  </r>
  <r>
    <s v="TXN_8878406"/>
    <s v="CUST_12"/>
    <x v="0"/>
    <s v="Item_17_PAT"/>
    <n v="29"/>
    <n v="9"/>
    <n v="261"/>
    <x v="0"/>
    <x v="0"/>
    <d v="2022-12-18T00:00:00"/>
    <x v="0"/>
  </r>
  <r>
    <s v="TXN_8890901"/>
    <s v="CUST_17"/>
    <x v="5"/>
    <s v="Item_2_FUR"/>
    <n v="6.5"/>
    <n v="6"/>
    <n v="39"/>
    <x v="1"/>
    <x v="0"/>
    <d v="2023-09-07T00:00:00"/>
    <x v="0"/>
  </r>
  <r>
    <s v="TXN_1440274"/>
    <s v="CUST_01"/>
    <x v="5"/>
    <s v="Item_20_FUR"/>
    <n v="33.5"/>
    <n v="6"/>
    <n v="201"/>
    <x v="0"/>
    <x v="1"/>
    <d v="2023-11-24T00:00:00"/>
    <x v="1"/>
  </r>
  <r>
    <s v="TXN_2701654"/>
    <s v="CUST_21"/>
    <x v="7"/>
    <m/>
    <m/>
    <n v="1"/>
    <n v="35"/>
    <x v="1"/>
    <x v="1"/>
    <d v="2022-01-06T00:00:00"/>
    <x v="2"/>
  </r>
  <r>
    <s v="TXN_4721081"/>
    <s v="CUST_22"/>
    <x v="3"/>
    <s v="Item_12_BEV"/>
    <n v="21.5"/>
    <n v="6"/>
    <n v="129"/>
    <x v="2"/>
    <x v="1"/>
    <d v="2024-01-08T00:00:00"/>
    <x v="1"/>
  </r>
  <r>
    <s v="TXN_5387960"/>
    <s v="CUST_13"/>
    <x v="0"/>
    <s v="Item_8_PAT"/>
    <n v="15.5"/>
    <n v="6"/>
    <n v="93"/>
    <x v="0"/>
    <x v="0"/>
    <d v="2022-04-26T00:00:00"/>
    <x v="0"/>
  </r>
  <r>
    <s v="TXN_1230793"/>
    <s v="CUST_10"/>
    <x v="7"/>
    <s v="Item_7_CEA"/>
    <n v="14"/>
    <n v="4"/>
    <n v="56"/>
    <x v="1"/>
    <x v="1"/>
    <d v="2024-06-28T00:00:00"/>
    <x v="1"/>
  </r>
  <r>
    <s v="TXN_4601780"/>
    <s v="CUST_10"/>
    <x v="1"/>
    <s v="Item_16_MILK"/>
    <n v="27.5"/>
    <n v="7"/>
    <n v="192.5"/>
    <x v="1"/>
    <x v="1"/>
    <d v="2022-11-06T00:00:00"/>
    <x v="2"/>
  </r>
  <r>
    <s v="TXN_4953220"/>
    <s v="CUST_08"/>
    <x v="3"/>
    <s v="Item_5_BEV"/>
    <n v="11"/>
    <n v="9"/>
    <n v="99"/>
    <x v="0"/>
    <x v="1"/>
    <d v="2022-01-30T00:00:00"/>
    <x v="2"/>
  </r>
  <r>
    <s v="TXN_7689893"/>
    <s v="CUST_10"/>
    <x v="2"/>
    <s v="Item_7_BUT"/>
    <n v="14"/>
    <n v="4"/>
    <n v="56"/>
    <x v="0"/>
    <x v="1"/>
    <d v="2022-03-08T00:00:00"/>
    <x v="1"/>
  </r>
  <r>
    <s v="TXN_8771271"/>
    <s v="CUST_15"/>
    <x v="7"/>
    <s v="Item_19_CEA"/>
    <n v="32"/>
    <n v="8"/>
    <n v="256"/>
    <x v="1"/>
    <x v="0"/>
    <d v="2023-01-26T00:00:00"/>
    <x v="1"/>
  </r>
  <r>
    <s v="TXN_6992751"/>
    <s v="CUST_19"/>
    <x v="1"/>
    <s v="Item_22_MILK"/>
    <n v="36.5"/>
    <n v="3"/>
    <n v="109.5"/>
    <x v="1"/>
    <x v="1"/>
    <d v="2024-01-25T00:00:00"/>
    <x v="2"/>
  </r>
  <r>
    <s v="TXN_7119526"/>
    <s v="CUST_06"/>
    <x v="3"/>
    <s v="Item_16_BEV"/>
    <n v="27.5"/>
    <n v="10"/>
    <n v="275"/>
    <x v="1"/>
    <x v="0"/>
    <d v="2024-11-15T00:00:00"/>
    <x v="0"/>
  </r>
  <r>
    <s v="TXN_8866842"/>
    <s v="CUST_11"/>
    <x v="7"/>
    <s v="Item_14_CEA"/>
    <n v="24.5"/>
    <n v="10"/>
    <n v="245"/>
    <x v="2"/>
    <x v="1"/>
    <d v="2023-04-01T00:00:00"/>
    <x v="0"/>
  </r>
  <r>
    <s v="TXN_3349989"/>
    <s v="CUST_07"/>
    <x v="1"/>
    <s v="Item_18_MILK"/>
    <n v="30.5"/>
    <n v="7"/>
    <n v="213.5"/>
    <x v="2"/>
    <x v="0"/>
    <d v="2023-09-16T00:00:00"/>
    <x v="2"/>
  </r>
  <r>
    <s v="TXN_9522195"/>
    <s v="CUST_19"/>
    <x v="4"/>
    <s v="Item_3_FOOD"/>
    <n v="8"/>
    <n v="3"/>
    <n v="24"/>
    <x v="1"/>
    <x v="1"/>
    <d v="2023-11-21T00:00:00"/>
    <x v="2"/>
  </r>
  <r>
    <s v="TXN_3516808"/>
    <s v="CUST_25"/>
    <x v="3"/>
    <s v="Item_3_BEV"/>
    <n v="8"/>
    <n v="9"/>
    <n v="72"/>
    <x v="0"/>
    <x v="0"/>
    <d v="2023-10-20T00:00:00"/>
    <x v="2"/>
  </r>
  <r>
    <s v="TXN_9659189"/>
    <s v="CUST_13"/>
    <x v="7"/>
    <m/>
    <n v="33.5"/>
    <m/>
    <m/>
    <x v="1"/>
    <x v="0"/>
    <d v="2024-06-20T00:00:00"/>
    <x v="2"/>
  </r>
  <r>
    <s v="TXN_1742095"/>
    <s v="CUST_13"/>
    <x v="0"/>
    <s v="Item_13_PAT"/>
    <n v="23"/>
    <n v="5"/>
    <n v="115"/>
    <x v="1"/>
    <x v="0"/>
    <d v="2024-08-22T00:00:00"/>
    <x v="0"/>
  </r>
  <r>
    <s v="TXN_7866322"/>
    <s v="CUST_20"/>
    <x v="3"/>
    <s v="Item_9_BEV"/>
    <n v="17"/>
    <n v="9"/>
    <n v="153"/>
    <x v="2"/>
    <x v="0"/>
    <d v="2022-09-11T00:00:00"/>
    <x v="0"/>
  </r>
  <r>
    <s v="TXN_3745364"/>
    <s v="CUST_21"/>
    <x v="3"/>
    <s v="Item_18_BEV"/>
    <n v="30.5"/>
    <n v="4"/>
    <n v="122"/>
    <x v="1"/>
    <x v="1"/>
    <d v="2022-02-23T00:00:00"/>
    <x v="2"/>
  </r>
  <r>
    <s v="TXN_1738985"/>
    <s v="CUST_22"/>
    <x v="4"/>
    <s v="Item_5_FOOD"/>
    <n v="11"/>
    <n v="5"/>
    <n v="55"/>
    <x v="2"/>
    <x v="1"/>
    <d v="2022-01-14T00:00:00"/>
    <x v="0"/>
  </r>
  <r>
    <s v="TXN_1208593"/>
    <s v="CUST_21"/>
    <x v="0"/>
    <m/>
    <n v="20"/>
    <m/>
    <m/>
    <x v="1"/>
    <x v="1"/>
    <d v="2022-11-19T00:00:00"/>
    <x v="2"/>
  </r>
  <r>
    <s v="TXN_8738852"/>
    <s v="CUST_22"/>
    <x v="3"/>
    <s v="Item_8_BEV"/>
    <n v="15.5"/>
    <n v="8"/>
    <n v="124"/>
    <x v="0"/>
    <x v="1"/>
    <d v="2022-03-30T00:00:00"/>
    <x v="0"/>
  </r>
  <r>
    <s v="TXN_6657037"/>
    <s v="CUST_08"/>
    <x v="4"/>
    <s v="Item_20_FOOD"/>
    <n v="33.5"/>
    <n v="2"/>
    <n v="67"/>
    <x v="2"/>
    <x v="0"/>
    <d v="2022-04-14T00:00:00"/>
    <x v="0"/>
  </r>
  <r>
    <s v="TXN_4249164"/>
    <s v="CUST_09"/>
    <x v="6"/>
    <s v="Item_2_EHE"/>
    <n v="6.5"/>
    <n v="8"/>
    <n v="52"/>
    <x v="0"/>
    <x v="1"/>
    <d v="2024-06-07T00:00:00"/>
    <x v="1"/>
  </r>
  <r>
    <s v="TXN_5347448"/>
    <s v="CUST_18"/>
    <x v="0"/>
    <s v="Item_5_PAT"/>
    <n v="11"/>
    <n v="8"/>
    <n v="88"/>
    <x v="1"/>
    <x v="1"/>
    <d v="2022-08-29T00:00:00"/>
    <x v="2"/>
  </r>
  <r>
    <s v="TXN_5557970"/>
    <s v="CUST_11"/>
    <x v="4"/>
    <s v="Item_13_FOOD"/>
    <n v="23"/>
    <n v="10"/>
    <n v="230"/>
    <x v="2"/>
    <x v="0"/>
    <d v="2024-08-16T00:00:00"/>
    <x v="1"/>
  </r>
  <r>
    <s v="TXN_4349260"/>
    <s v="CUST_10"/>
    <x v="4"/>
    <s v="Item_13_FOOD"/>
    <n v="23"/>
    <n v="4"/>
    <n v="92"/>
    <x v="0"/>
    <x v="1"/>
    <d v="2024-12-10T00:00:00"/>
    <x v="2"/>
  </r>
  <r>
    <s v="TXN_8501609"/>
    <s v="CUST_16"/>
    <x v="1"/>
    <s v="Item_22_MILK"/>
    <n v="36.5"/>
    <n v="9"/>
    <n v="328.5"/>
    <x v="1"/>
    <x v="0"/>
    <d v="2022-11-29T00:00:00"/>
    <x v="0"/>
  </r>
  <r>
    <s v="TXN_3471235"/>
    <s v="CUST_07"/>
    <x v="4"/>
    <s v="Item_22_FOOD"/>
    <n v="36.5"/>
    <n v="6"/>
    <n v="219"/>
    <x v="2"/>
    <x v="1"/>
    <d v="2023-01-26T00:00:00"/>
    <x v="1"/>
  </r>
  <r>
    <s v="TXN_4430201"/>
    <s v="CUST_25"/>
    <x v="5"/>
    <s v="Item_12_FUR"/>
    <n v="21.5"/>
    <n v="4"/>
    <n v="86"/>
    <x v="1"/>
    <x v="1"/>
    <d v="2023-11-03T00:00:00"/>
    <x v="0"/>
  </r>
  <r>
    <s v="TXN_7112426"/>
    <s v="CUST_01"/>
    <x v="5"/>
    <s v="Item_15_FUR"/>
    <n v="26"/>
    <n v="8"/>
    <n v="208"/>
    <x v="2"/>
    <x v="1"/>
    <d v="2023-04-07T00:00:00"/>
    <x v="2"/>
  </r>
  <r>
    <s v="TXN_6660227"/>
    <s v="CUST_25"/>
    <x v="7"/>
    <s v="Item_5_CEA"/>
    <n v="11"/>
    <n v="1"/>
    <n v="11"/>
    <x v="1"/>
    <x v="1"/>
    <d v="2022-04-18T00:00:00"/>
    <x v="2"/>
  </r>
  <r>
    <s v="TXN_4840405"/>
    <s v="CUST_19"/>
    <x v="6"/>
    <s v="Item_9_EHE"/>
    <n v="17"/>
    <n v="4"/>
    <n v="68"/>
    <x v="0"/>
    <x v="1"/>
    <d v="2023-02-05T00:00:00"/>
    <x v="2"/>
  </r>
  <r>
    <s v="TXN_6405052"/>
    <s v="CUST_07"/>
    <x v="4"/>
    <s v="Item_14_FOOD"/>
    <n v="24.5"/>
    <n v="9"/>
    <n v="220.5"/>
    <x v="0"/>
    <x v="0"/>
    <d v="2023-06-14T00:00:00"/>
    <x v="2"/>
  </r>
  <r>
    <s v="TXN_7164174"/>
    <s v="CUST_21"/>
    <x v="4"/>
    <s v="Item_12_FOOD"/>
    <n v="21.5"/>
    <n v="1"/>
    <n v="21.5"/>
    <x v="0"/>
    <x v="0"/>
    <d v="2022-03-17T00:00:00"/>
    <x v="2"/>
  </r>
  <r>
    <s v="TXN_2794565"/>
    <s v="CUST_17"/>
    <x v="3"/>
    <m/>
    <n v="24.5"/>
    <m/>
    <m/>
    <x v="1"/>
    <x v="1"/>
    <d v="2023-03-11T00:00:00"/>
    <x v="0"/>
  </r>
  <r>
    <s v="TXN_5127072"/>
    <s v="CUST_18"/>
    <x v="6"/>
    <m/>
    <n v="33.5"/>
    <m/>
    <m/>
    <x v="1"/>
    <x v="1"/>
    <d v="2023-09-21T00:00:00"/>
    <x v="2"/>
  </r>
  <r>
    <s v="TXN_2324445"/>
    <s v="CUST_13"/>
    <x v="7"/>
    <s v="Item_16_CEA"/>
    <n v="27.5"/>
    <n v="10"/>
    <n v="275"/>
    <x v="2"/>
    <x v="1"/>
    <d v="2024-04-25T00:00:00"/>
    <x v="2"/>
  </r>
  <r>
    <s v="TXN_4467718"/>
    <s v="CUST_04"/>
    <x v="4"/>
    <s v="Item_14_FOOD"/>
    <n v="24.5"/>
    <n v="1"/>
    <n v="24.5"/>
    <x v="2"/>
    <x v="1"/>
    <d v="2022-07-28T00:00:00"/>
    <x v="2"/>
  </r>
  <r>
    <s v="TXN_9938453"/>
    <s v="CUST_21"/>
    <x v="2"/>
    <s v="Item_8_BUT"/>
    <n v="15.5"/>
    <n v="4"/>
    <n v="62"/>
    <x v="2"/>
    <x v="0"/>
    <d v="2022-09-09T00:00:00"/>
    <x v="1"/>
  </r>
  <r>
    <s v="TXN_3455359"/>
    <s v="CUST_06"/>
    <x v="0"/>
    <s v="Item_14_PAT"/>
    <n v="24.5"/>
    <n v="10"/>
    <n v="245"/>
    <x v="2"/>
    <x v="0"/>
    <d v="2023-10-01T00:00:00"/>
    <x v="1"/>
  </r>
  <r>
    <s v="TXN_9017855"/>
    <s v="CUST_09"/>
    <x v="1"/>
    <s v="Item_4_MILK"/>
    <n v="9.5"/>
    <n v="6"/>
    <n v="57"/>
    <x v="1"/>
    <x v="0"/>
    <d v="2023-09-10T00:00:00"/>
    <x v="1"/>
  </r>
  <r>
    <s v="TXN_1297992"/>
    <s v="CUST_11"/>
    <x v="1"/>
    <s v="Item_5_MILK"/>
    <n v="11"/>
    <n v="3"/>
    <n v="33"/>
    <x v="0"/>
    <x v="1"/>
    <d v="2022-06-28T00:00:00"/>
    <x v="2"/>
  </r>
  <r>
    <s v="TXN_3935581"/>
    <s v="CUST_07"/>
    <x v="4"/>
    <m/>
    <m/>
    <n v="10"/>
    <n v="80"/>
    <x v="0"/>
    <x v="1"/>
    <d v="2024-05-13T00:00:00"/>
    <x v="0"/>
  </r>
  <r>
    <s v="TXN_3216677"/>
    <s v="CUST_17"/>
    <x v="7"/>
    <s v="Item_11_CEA"/>
    <n v="20"/>
    <n v="9"/>
    <n v="180"/>
    <x v="1"/>
    <x v="1"/>
    <d v="2022-06-21T00:00:00"/>
    <x v="0"/>
  </r>
  <r>
    <s v="TXN_6968520"/>
    <s v="CUST_21"/>
    <x v="6"/>
    <s v="Item_20_EHE"/>
    <n v="33.5"/>
    <n v="7"/>
    <n v="234.5"/>
    <x v="1"/>
    <x v="0"/>
    <d v="2024-01-27T00:00:00"/>
    <x v="0"/>
  </r>
  <r>
    <s v="TXN_3774181"/>
    <s v="CUST_13"/>
    <x v="5"/>
    <s v="Item_8_FUR"/>
    <n v="15.5"/>
    <n v="2"/>
    <n v="31"/>
    <x v="0"/>
    <x v="1"/>
    <d v="2022-05-01T00:00:00"/>
    <x v="1"/>
  </r>
  <r>
    <s v="TXN_1004284"/>
    <s v="CUST_15"/>
    <x v="1"/>
    <s v="Item_25_MILK"/>
    <n v="41"/>
    <n v="3"/>
    <n v="123"/>
    <x v="2"/>
    <x v="0"/>
    <d v="2023-09-25T00:00:00"/>
    <x v="2"/>
  </r>
  <r>
    <s v="TXN_3394209"/>
    <s v="CUST_07"/>
    <x v="5"/>
    <s v="Item_8_FUR"/>
    <n v="15.5"/>
    <n v="3"/>
    <n v="46.5"/>
    <x v="0"/>
    <x v="0"/>
    <d v="2024-07-09T00:00:00"/>
    <x v="0"/>
  </r>
  <r>
    <s v="TXN_2369635"/>
    <s v="CUST_09"/>
    <x v="0"/>
    <s v="Item_14_PAT"/>
    <n v="24.5"/>
    <n v="3"/>
    <n v="73.5"/>
    <x v="2"/>
    <x v="0"/>
    <d v="2023-11-16T00:00:00"/>
    <x v="2"/>
  </r>
  <r>
    <s v="TXN_3422782"/>
    <s v="CUST_24"/>
    <x v="7"/>
    <s v="Item_5_CEA"/>
    <n v="11"/>
    <n v="1"/>
    <n v="11"/>
    <x v="2"/>
    <x v="1"/>
    <d v="2022-07-18T00:00:00"/>
    <x v="0"/>
  </r>
  <r>
    <s v="TXN_9582745"/>
    <s v="CUST_06"/>
    <x v="5"/>
    <s v="Item_2_FUR"/>
    <n v="6.5"/>
    <n v="6"/>
    <n v="39"/>
    <x v="2"/>
    <x v="0"/>
    <d v="2022-03-16T00:00:00"/>
    <x v="2"/>
  </r>
  <r>
    <s v="TXN_5612604"/>
    <s v="CUST_03"/>
    <x v="3"/>
    <s v="Item_7_BEV"/>
    <n v="14"/>
    <n v="5"/>
    <n v="70"/>
    <x v="0"/>
    <x v="0"/>
    <d v="2024-08-23T00:00:00"/>
    <x v="1"/>
  </r>
  <r>
    <s v="TXN_6641377"/>
    <s v="CUST_06"/>
    <x v="2"/>
    <s v="Item_18_BUT"/>
    <n v="30.5"/>
    <n v="8"/>
    <n v="244"/>
    <x v="2"/>
    <x v="0"/>
    <d v="2023-12-11T00:00:00"/>
    <x v="2"/>
  </r>
  <r>
    <s v="TXN_7186220"/>
    <s v="CUST_17"/>
    <x v="5"/>
    <s v="Item_7_FUR"/>
    <n v="14"/>
    <n v="5"/>
    <n v="70"/>
    <x v="2"/>
    <x v="0"/>
    <d v="2024-07-18T00:00:00"/>
    <x v="0"/>
  </r>
  <r>
    <s v="TXN_8493772"/>
    <s v="CUST_18"/>
    <x v="2"/>
    <s v="Item_6_BUT"/>
    <n v="12.5"/>
    <n v="8"/>
    <n v="100"/>
    <x v="1"/>
    <x v="0"/>
    <d v="2023-09-04T00:00:00"/>
    <x v="2"/>
  </r>
  <r>
    <s v="TXN_9964258"/>
    <s v="CUST_23"/>
    <x v="6"/>
    <s v="Item_6_EHE"/>
    <n v="12.5"/>
    <n v="7"/>
    <n v="87.5"/>
    <x v="0"/>
    <x v="0"/>
    <d v="2022-09-17T00:00:00"/>
    <x v="1"/>
  </r>
  <r>
    <s v="TXN_7611850"/>
    <s v="CUST_19"/>
    <x v="3"/>
    <s v="Item_2_BEV"/>
    <n v="6.5"/>
    <n v="4"/>
    <n v="26"/>
    <x v="0"/>
    <x v="0"/>
    <d v="2023-06-22T00:00:00"/>
    <x v="2"/>
  </r>
  <r>
    <s v="TXN_6315393"/>
    <s v="CUST_04"/>
    <x v="5"/>
    <s v="Item_15_FUR"/>
    <n v="26"/>
    <n v="9"/>
    <n v="234"/>
    <x v="1"/>
    <x v="1"/>
    <d v="2022-08-10T00:00:00"/>
    <x v="1"/>
  </r>
  <r>
    <s v="TXN_9816328"/>
    <s v="CUST_01"/>
    <x v="2"/>
    <s v="Item_7_BUT"/>
    <n v="14"/>
    <n v="2"/>
    <n v="28"/>
    <x v="0"/>
    <x v="0"/>
    <d v="2024-08-27T00:00:00"/>
    <x v="2"/>
  </r>
  <r>
    <s v="TXN_9065992"/>
    <s v="CUST_16"/>
    <x v="6"/>
    <s v="Item_24_EHE"/>
    <n v="39.5"/>
    <n v="8"/>
    <n v="316"/>
    <x v="0"/>
    <x v="0"/>
    <d v="2024-02-12T00:00:00"/>
    <x v="2"/>
  </r>
  <r>
    <s v="TXN_5728893"/>
    <s v="CUST_23"/>
    <x v="0"/>
    <s v="Item_23_PAT"/>
    <n v="38"/>
    <n v="10"/>
    <n v="380"/>
    <x v="2"/>
    <x v="0"/>
    <d v="2023-09-01T00:00:00"/>
    <x v="0"/>
  </r>
  <r>
    <s v="TXN_4603497"/>
    <s v="CUST_04"/>
    <x v="1"/>
    <s v="Item_23_MILK"/>
    <n v="38"/>
    <n v="8"/>
    <n v="304"/>
    <x v="0"/>
    <x v="1"/>
    <d v="2022-10-28T00:00:00"/>
    <x v="1"/>
  </r>
  <r>
    <s v="TXN_3088457"/>
    <s v="CUST_16"/>
    <x v="0"/>
    <s v="Item_11_PAT"/>
    <n v="20"/>
    <n v="8"/>
    <n v="160"/>
    <x v="0"/>
    <x v="1"/>
    <d v="2023-04-27T00:00:00"/>
    <x v="1"/>
  </r>
  <r>
    <s v="TXN_4581110"/>
    <s v="CUST_25"/>
    <x v="4"/>
    <s v="Item_22_FOOD"/>
    <n v="36.5"/>
    <n v="9"/>
    <n v="328.5"/>
    <x v="0"/>
    <x v="0"/>
    <d v="2024-06-16T00:00:00"/>
    <x v="1"/>
  </r>
  <r>
    <s v="TXN_4899333"/>
    <s v="CUST_08"/>
    <x v="1"/>
    <s v="Item_23_MILK"/>
    <n v="38"/>
    <n v="6"/>
    <n v="228"/>
    <x v="2"/>
    <x v="0"/>
    <d v="2023-08-06T00:00:00"/>
    <x v="2"/>
  </r>
  <r>
    <s v="TXN_3810083"/>
    <s v="CUST_14"/>
    <x v="1"/>
    <s v="Item_16_MILK"/>
    <n v="27.5"/>
    <n v="1"/>
    <n v="27.5"/>
    <x v="1"/>
    <x v="0"/>
    <d v="2022-05-11T00:00:00"/>
    <x v="2"/>
  </r>
  <r>
    <s v="TXN_3243252"/>
    <s v="CUST_25"/>
    <x v="6"/>
    <s v="Item_20_EHE"/>
    <n v="33.5"/>
    <n v="1"/>
    <n v="33.5"/>
    <x v="1"/>
    <x v="0"/>
    <d v="2024-02-15T00:00:00"/>
    <x v="2"/>
  </r>
  <r>
    <s v="TXN_2298172"/>
    <s v="CUST_23"/>
    <x v="7"/>
    <s v="Item_2_CEA"/>
    <n v="6.5"/>
    <n v="9"/>
    <n v="58.5"/>
    <x v="1"/>
    <x v="0"/>
    <d v="2023-11-10T00:00:00"/>
    <x v="1"/>
  </r>
  <r>
    <s v="TXN_8389190"/>
    <s v="CUST_12"/>
    <x v="5"/>
    <s v="Item_4_FUR"/>
    <n v="9.5"/>
    <n v="10"/>
    <n v="95"/>
    <x v="2"/>
    <x v="1"/>
    <d v="2024-09-28T00:00:00"/>
    <x v="1"/>
  </r>
  <r>
    <s v="TXN_8889522"/>
    <s v="CUST_21"/>
    <x v="1"/>
    <m/>
    <n v="12.5"/>
    <m/>
    <m/>
    <x v="2"/>
    <x v="0"/>
    <d v="2023-09-21T00:00:00"/>
    <x v="0"/>
  </r>
  <r>
    <s v="TXN_1543500"/>
    <s v="CUST_20"/>
    <x v="0"/>
    <s v="Item_23_PAT"/>
    <n v="38"/>
    <n v="1"/>
    <n v="38"/>
    <x v="1"/>
    <x v="1"/>
    <d v="2022-10-17T00:00:00"/>
    <x v="0"/>
  </r>
  <r>
    <s v="TXN_8921373"/>
    <s v="CUST_23"/>
    <x v="2"/>
    <s v="Item_21_BUT"/>
    <n v="35"/>
    <n v="9"/>
    <n v="315"/>
    <x v="0"/>
    <x v="0"/>
    <d v="2022-08-24T00:00:00"/>
    <x v="0"/>
  </r>
  <r>
    <s v="TXN_7053696"/>
    <s v="CUST_18"/>
    <x v="6"/>
    <s v="Item_12_EHE"/>
    <n v="21.5"/>
    <n v="1"/>
    <n v="21.5"/>
    <x v="0"/>
    <x v="1"/>
    <d v="2024-08-14T00:00:00"/>
    <x v="2"/>
  </r>
  <r>
    <s v="TXN_6541492"/>
    <s v="CUST_14"/>
    <x v="6"/>
    <s v="Item_11_EHE"/>
    <n v="20"/>
    <n v="4"/>
    <n v="80"/>
    <x v="2"/>
    <x v="1"/>
    <d v="2023-05-02T00:00:00"/>
    <x v="2"/>
  </r>
  <r>
    <s v="TXN_6614992"/>
    <s v="CUST_21"/>
    <x v="5"/>
    <s v="Item_16_FUR"/>
    <n v="27.5"/>
    <n v="6"/>
    <n v="165"/>
    <x v="2"/>
    <x v="0"/>
    <d v="2023-12-20T00:00:00"/>
    <x v="1"/>
  </r>
  <r>
    <s v="TXN_8540228"/>
    <s v="CUST_11"/>
    <x v="0"/>
    <s v="Item_13_PAT"/>
    <n v="23"/>
    <n v="4"/>
    <n v="92"/>
    <x v="0"/>
    <x v="1"/>
    <d v="2024-05-12T00:00:00"/>
    <x v="1"/>
  </r>
  <r>
    <s v="TXN_3701394"/>
    <s v="CUST_06"/>
    <x v="1"/>
    <m/>
    <n v="20"/>
    <m/>
    <m/>
    <x v="0"/>
    <x v="0"/>
    <d v="2022-07-28T00:00:00"/>
    <x v="1"/>
  </r>
  <r>
    <s v="TXN_8576039"/>
    <s v="CUST_20"/>
    <x v="1"/>
    <s v="Item_16_MILK"/>
    <n v="27.5"/>
    <n v="2"/>
    <n v="55"/>
    <x v="0"/>
    <x v="0"/>
    <d v="2024-08-20T00:00:00"/>
    <x v="2"/>
  </r>
  <r>
    <s v="TXN_2956326"/>
    <s v="CUST_09"/>
    <x v="7"/>
    <s v="Item_7_CEA"/>
    <n v="14"/>
    <n v="7"/>
    <n v="98"/>
    <x v="2"/>
    <x v="1"/>
    <d v="2024-03-25T00:00:00"/>
    <x v="1"/>
  </r>
  <r>
    <s v="TXN_4057105"/>
    <s v="CUST_18"/>
    <x v="4"/>
    <s v="Item_9_FOOD"/>
    <n v="17"/>
    <n v="1"/>
    <n v="17"/>
    <x v="2"/>
    <x v="1"/>
    <d v="2023-04-19T00:00:00"/>
    <x v="2"/>
  </r>
  <r>
    <s v="TXN_7622517"/>
    <s v="CUST_02"/>
    <x v="6"/>
    <s v="Item_8_EHE"/>
    <n v="15.5"/>
    <n v="1"/>
    <n v="15.5"/>
    <x v="1"/>
    <x v="1"/>
    <d v="2022-04-15T00:00:00"/>
    <x v="0"/>
  </r>
  <r>
    <s v="TXN_4452945"/>
    <s v="CUST_13"/>
    <x v="6"/>
    <s v="Item_13_EHE"/>
    <n v="23"/>
    <n v="7"/>
    <n v="161"/>
    <x v="0"/>
    <x v="0"/>
    <d v="2024-11-20T00:00:00"/>
    <x v="1"/>
  </r>
  <r>
    <s v="TXN_8929732"/>
    <s v="CUST_17"/>
    <x v="5"/>
    <s v="Item_5_FUR"/>
    <n v="11"/>
    <n v="9"/>
    <n v="99"/>
    <x v="1"/>
    <x v="1"/>
    <d v="2022-05-30T00:00:00"/>
    <x v="1"/>
  </r>
  <r>
    <s v="TXN_7872818"/>
    <s v="CUST_25"/>
    <x v="0"/>
    <s v="Item_8_PAT"/>
    <n v="15.5"/>
    <n v="8"/>
    <n v="124"/>
    <x v="1"/>
    <x v="1"/>
    <d v="2024-12-21T00:00:00"/>
    <x v="0"/>
  </r>
  <r>
    <s v="TXN_4786065"/>
    <s v="CUST_16"/>
    <x v="0"/>
    <s v="Item_12_PAT"/>
    <n v="21.5"/>
    <n v="5"/>
    <n v="107.5"/>
    <x v="1"/>
    <x v="1"/>
    <d v="2023-10-24T00:00:00"/>
    <x v="1"/>
  </r>
  <r>
    <s v="TXN_2503594"/>
    <s v="CUST_06"/>
    <x v="6"/>
    <s v="Item_8_EHE"/>
    <n v="15.5"/>
    <n v="3"/>
    <n v="46.5"/>
    <x v="1"/>
    <x v="0"/>
    <d v="2023-04-09T00:00:00"/>
    <x v="2"/>
  </r>
  <r>
    <s v="TXN_3794764"/>
    <s v="CUST_17"/>
    <x v="2"/>
    <s v="Item_21_BUT"/>
    <n v="35"/>
    <n v="8"/>
    <n v="280"/>
    <x v="1"/>
    <x v="0"/>
    <d v="2023-09-14T00:00:00"/>
    <x v="0"/>
  </r>
  <r>
    <s v="TXN_1243748"/>
    <s v="CUST_25"/>
    <x v="7"/>
    <s v="Item_2_CEA"/>
    <n v="6.5"/>
    <n v="3"/>
    <n v="19.5"/>
    <x v="1"/>
    <x v="0"/>
    <d v="2023-05-23T00:00:00"/>
    <x v="2"/>
  </r>
  <r>
    <s v="TXN_7160397"/>
    <s v="CUST_21"/>
    <x v="0"/>
    <s v="Item_19_PAT"/>
    <n v="32"/>
    <n v="6"/>
    <n v="192"/>
    <x v="2"/>
    <x v="1"/>
    <d v="2024-01-23T00:00:00"/>
    <x v="0"/>
  </r>
  <r>
    <s v="TXN_4738336"/>
    <s v="CUST_18"/>
    <x v="1"/>
    <m/>
    <n v="24.5"/>
    <m/>
    <m/>
    <x v="2"/>
    <x v="0"/>
    <d v="2023-03-05T00:00:00"/>
    <x v="1"/>
  </r>
  <r>
    <s v="TXN_9344133"/>
    <s v="CUST_13"/>
    <x v="3"/>
    <s v="Item_15_BEV"/>
    <n v="26"/>
    <n v="2"/>
    <n v="52"/>
    <x v="2"/>
    <x v="0"/>
    <d v="2024-03-27T00:00:00"/>
    <x v="1"/>
  </r>
  <r>
    <s v="TXN_5500210"/>
    <s v="CUST_14"/>
    <x v="6"/>
    <s v="Item_16_EHE"/>
    <n v="27.5"/>
    <n v="9"/>
    <n v="247.5"/>
    <x v="1"/>
    <x v="0"/>
    <d v="2022-01-23T00:00:00"/>
    <x v="1"/>
  </r>
  <r>
    <s v="TXN_6622369"/>
    <s v="CUST_04"/>
    <x v="2"/>
    <s v="Item_5_BUT"/>
    <n v="11"/>
    <n v="7"/>
    <n v="77"/>
    <x v="1"/>
    <x v="0"/>
    <d v="2023-10-08T00:00:00"/>
    <x v="1"/>
  </r>
  <r>
    <s v="TXN_1075886"/>
    <s v="CUST_14"/>
    <x v="5"/>
    <s v="Item_3_FUR"/>
    <n v="8"/>
    <n v="4"/>
    <n v="32"/>
    <x v="0"/>
    <x v="0"/>
    <d v="2024-08-21T00:00:00"/>
    <x v="2"/>
  </r>
  <r>
    <s v="TXN_6307499"/>
    <s v="CUST_22"/>
    <x v="6"/>
    <m/>
    <n v="33.5"/>
    <m/>
    <m/>
    <x v="1"/>
    <x v="1"/>
    <d v="2023-06-22T00:00:00"/>
    <x v="0"/>
  </r>
  <r>
    <s v="TXN_8746397"/>
    <s v="CUST_09"/>
    <x v="1"/>
    <s v="Item_11_MILK"/>
    <n v="20"/>
    <n v="3"/>
    <n v="60"/>
    <x v="0"/>
    <x v="0"/>
    <d v="2022-11-14T00:00:00"/>
    <x v="0"/>
  </r>
  <r>
    <s v="TXN_8332750"/>
    <s v="CUST_12"/>
    <x v="7"/>
    <s v="Item_12_CEA"/>
    <n v="21.5"/>
    <n v="1"/>
    <n v="21.5"/>
    <x v="0"/>
    <x v="1"/>
    <d v="2022-12-27T00:00:00"/>
    <x v="0"/>
  </r>
  <r>
    <s v="TXN_3666421"/>
    <s v="CUST_10"/>
    <x v="2"/>
    <s v="Item_6_BUT"/>
    <n v="12.5"/>
    <n v="4"/>
    <n v="50"/>
    <x v="0"/>
    <x v="1"/>
    <d v="2024-03-17T00:00:00"/>
    <x v="1"/>
  </r>
  <r>
    <s v="TXN_8839212"/>
    <s v="CUST_22"/>
    <x v="3"/>
    <s v="Item_23_BEV"/>
    <n v="38"/>
    <n v="3"/>
    <n v="114"/>
    <x v="2"/>
    <x v="0"/>
    <d v="2023-01-10T00:00:00"/>
    <x v="0"/>
  </r>
  <r>
    <s v="TXN_3072387"/>
    <s v="CUST_25"/>
    <x v="5"/>
    <s v="Item_11_FUR"/>
    <n v="20"/>
    <n v="9"/>
    <n v="180"/>
    <x v="1"/>
    <x v="0"/>
    <d v="2023-11-08T00:00:00"/>
    <x v="2"/>
  </r>
  <r>
    <s v="TXN_2573370"/>
    <s v="CUST_05"/>
    <x v="3"/>
    <s v="Item_15_BEV"/>
    <n v="26"/>
    <n v="10"/>
    <n v="260"/>
    <x v="2"/>
    <x v="1"/>
    <d v="2023-09-27T00:00:00"/>
    <x v="2"/>
  </r>
  <r>
    <s v="TXN_7599500"/>
    <s v="CUST_16"/>
    <x v="5"/>
    <s v="Item_5_FUR"/>
    <n v="11"/>
    <n v="9"/>
    <n v="99"/>
    <x v="2"/>
    <x v="1"/>
    <d v="2022-01-15T00:00:00"/>
    <x v="2"/>
  </r>
  <r>
    <s v="TXN_2028203"/>
    <s v="CUST_03"/>
    <x v="3"/>
    <s v="Item_18_BEV"/>
    <n v="30.5"/>
    <n v="2"/>
    <n v="61"/>
    <x v="2"/>
    <x v="1"/>
    <d v="2023-06-05T00:00:00"/>
    <x v="2"/>
  </r>
  <r>
    <s v="TXN_2561337"/>
    <s v="CUST_20"/>
    <x v="5"/>
    <s v="Item_25_FUR"/>
    <n v="41"/>
    <n v="3"/>
    <n v="123"/>
    <x v="1"/>
    <x v="0"/>
    <d v="2024-03-27T00:00:00"/>
    <x v="0"/>
  </r>
  <r>
    <s v="TXN_1202968"/>
    <s v="CUST_11"/>
    <x v="6"/>
    <m/>
    <m/>
    <n v="8"/>
    <n v="112"/>
    <x v="0"/>
    <x v="0"/>
    <d v="2022-09-03T00:00:00"/>
    <x v="0"/>
  </r>
  <r>
    <s v="TXN_3638356"/>
    <s v="CUST_08"/>
    <x v="1"/>
    <s v="Item_13_MILK"/>
    <n v="23"/>
    <n v="1"/>
    <n v="23"/>
    <x v="2"/>
    <x v="1"/>
    <d v="2022-05-10T00:00:00"/>
    <x v="1"/>
  </r>
  <r>
    <s v="TXN_9102833"/>
    <s v="CUST_18"/>
    <x v="3"/>
    <s v="Item_11_BEV"/>
    <n v="20"/>
    <n v="3"/>
    <n v="60"/>
    <x v="2"/>
    <x v="1"/>
    <d v="2024-05-08T00:00:00"/>
    <x v="0"/>
  </r>
  <r>
    <s v="TXN_2885766"/>
    <s v="CUST_02"/>
    <x v="0"/>
    <s v="Item_15_PAT"/>
    <n v="26"/>
    <n v="5"/>
    <n v="130"/>
    <x v="0"/>
    <x v="0"/>
    <d v="2022-04-28T00:00:00"/>
    <x v="1"/>
  </r>
  <r>
    <s v="TXN_8974716"/>
    <s v="CUST_13"/>
    <x v="1"/>
    <s v="Item_6_MILK"/>
    <n v="12.5"/>
    <n v="9"/>
    <n v="112.5"/>
    <x v="2"/>
    <x v="0"/>
    <d v="2024-09-29T00:00:00"/>
    <x v="1"/>
  </r>
  <r>
    <s v="TXN_2168513"/>
    <s v="CUST_07"/>
    <x v="5"/>
    <s v="Item_16_FUR"/>
    <n v="27.5"/>
    <n v="7"/>
    <n v="192.5"/>
    <x v="0"/>
    <x v="1"/>
    <d v="2025-01-04T00:00:00"/>
    <x v="1"/>
  </r>
  <r>
    <s v="TXN_2995389"/>
    <s v="CUST_20"/>
    <x v="7"/>
    <m/>
    <n v="11"/>
    <m/>
    <m/>
    <x v="1"/>
    <x v="0"/>
    <d v="2022-11-28T00:00:00"/>
    <x v="1"/>
  </r>
  <r>
    <s v="TXN_2603033"/>
    <s v="CUST_18"/>
    <x v="1"/>
    <s v="Item_16_MILK"/>
    <n v="27.5"/>
    <n v="7"/>
    <n v="192.5"/>
    <x v="1"/>
    <x v="0"/>
    <d v="2022-11-01T00:00:00"/>
    <x v="1"/>
  </r>
  <r>
    <s v="TXN_1087400"/>
    <s v="CUST_08"/>
    <x v="4"/>
    <s v="Item_17_FOOD"/>
    <n v="29"/>
    <n v="2"/>
    <n v="58"/>
    <x v="2"/>
    <x v="0"/>
    <d v="2023-07-14T00:00:00"/>
    <x v="2"/>
  </r>
  <r>
    <s v="TXN_1535436"/>
    <s v="CUST_12"/>
    <x v="7"/>
    <s v="Item_25_CEA"/>
    <n v="41"/>
    <n v="8"/>
    <n v="328"/>
    <x v="1"/>
    <x v="1"/>
    <d v="2022-07-09T00:00:00"/>
    <x v="1"/>
  </r>
  <r>
    <s v="TXN_3316842"/>
    <s v="CUST_03"/>
    <x v="2"/>
    <s v="Item_3_BUT"/>
    <n v="8"/>
    <n v="9"/>
    <n v="72"/>
    <x v="0"/>
    <x v="0"/>
    <d v="2022-06-27T00:00:00"/>
    <x v="1"/>
  </r>
  <r>
    <s v="TXN_9558785"/>
    <s v="CUST_05"/>
    <x v="5"/>
    <s v="Item_12_FUR"/>
    <n v="21.5"/>
    <n v="4"/>
    <n v="86"/>
    <x v="2"/>
    <x v="0"/>
    <d v="2022-01-17T00:00:00"/>
    <x v="0"/>
  </r>
  <r>
    <s v="TXN_8396647"/>
    <s v="CUST_18"/>
    <x v="6"/>
    <s v="Item_25_EHE"/>
    <n v="41"/>
    <n v="5"/>
    <n v="205"/>
    <x v="2"/>
    <x v="1"/>
    <d v="2023-02-24T00:00:00"/>
    <x v="2"/>
  </r>
  <r>
    <s v="TXN_5833782"/>
    <s v="CUST_17"/>
    <x v="1"/>
    <m/>
    <n v="38"/>
    <m/>
    <m/>
    <x v="1"/>
    <x v="1"/>
    <d v="2023-09-25T00:00:00"/>
    <x v="0"/>
  </r>
  <r>
    <s v="TXN_2456641"/>
    <s v="CUST_15"/>
    <x v="3"/>
    <s v="Item_25_BEV"/>
    <n v="41"/>
    <n v="2"/>
    <n v="82"/>
    <x v="2"/>
    <x v="0"/>
    <d v="2022-05-04T00:00:00"/>
    <x v="1"/>
  </r>
  <r>
    <s v="TXN_4088113"/>
    <s v="CUST_03"/>
    <x v="4"/>
    <s v="Item_12_FOOD"/>
    <n v="21.5"/>
    <n v="4"/>
    <n v="86"/>
    <x v="0"/>
    <x v="0"/>
    <d v="2022-04-14T00:00:00"/>
    <x v="2"/>
  </r>
  <r>
    <s v="TXN_7783753"/>
    <s v="CUST_12"/>
    <x v="6"/>
    <s v="Item_2_EHE"/>
    <n v="6.5"/>
    <n v="8"/>
    <n v="52"/>
    <x v="1"/>
    <x v="0"/>
    <d v="2023-03-10T00:00:00"/>
    <x v="2"/>
  </r>
  <r>
    <s v="TXN_5520385"/>
    <s v="CUST_24"/>
    <x v="1"/>
    <m/>
    <m/>
    <n v="5"/>
    <n v="137.5"/>
    <x v="0"/>
    <x v="1"/>
    <d v="2024-09-28T00:00:00"/>
    <x v="2"/>
  </r>
  <r>
    <s v="TXN_5828470"/>
    <s v="CUST_09"/>
    <x v="2"/>
    <s v="Item_20_BUT"/>
    <n v="33.5"/>
    <n v="2"/>
    <n v="67"/>
    <x v="1"/>
    <x v="0"/>
    <d v="2022-11-17T00:00:00"/>
    <x v="1"/>
  </r>
  <r>
    <s v="TXN_5649900"/>
    <s v="CUST_12"/>
    <x v="0"/>
    <s v="Item_1_PAT"/>
    <n v="5"/>
    <n v="7"/>
    <n v="35"/>
    <x v="0"/>
    <x v="0"/>
    <d v="2024-02-14T00:00:00"/>
    <x v="2"/>
  </r>
  <r>
    <s v="TXN_9074980"/>
    <s v="CUST_02"/>
    <x v="4"/>
    <m/>
    <n v="11"/>
    <m/>
    <m/>
    <x v="1"/>
    <x v="1"/>
    <d v="2024-10-07T00:00:00"/>
    <x v="2"/>
  </r>
  <r>
    <s v="TXN_9634433"/>
    <s v="CUST_03"/>
    <x v="6"/>
    <s v="Item_6_EHE"/>
    <n v="12.5"/>
    <n v="7"/>
    <n v="87.5"/>
    <x v="2"/>
    <x v="0"/>
    <d v="2024-12-19T00:00:00"/>
    <x v="2"/>
  </r>
  <r>
    <s v="TXN_1931355"/>
    <s v="CUST_15"/>
    <x v="5"/>
    <s v="Item_14_FUR"/>
    <n v="24.5"/>
    <n v="3"/>
    <n v="73.5"/>
    <x v="0"/>
    <x v="1"/>
    <d v="2022-09-30T00:00:00"/>
    <x v="2"/>
  </r>
  <r>
    <s v="TXN_4538515"/>
    <s v="CUST_12"/>
    <x v="3"/>
    <s v="Item_24_BEV"/>
    <n v="39.5"/>
    <n v="3"/>
    <n v="118.5"/>
    <x v="1"/>
    <x v="0"/>
    <d v="2023-08-13T00:00:00"/>
    <x v="2"/>
  </r>
  <r>
    <s v="TXN_7894785"/>
    <s v="CUST_24"/>
    <x v="1"/>
    <s v="Item_23_MILK"/>
    <n v="38"/>
    <n v="10"/>
    <n v="380"/>
    <x v="1"/>
    <x v="0"/>
    <d v="2022-04-26T00:00:00"/>
    <x v="1"/>
  </r>
  <r>
    <s v="TXN_4781872"/>
    <s v="CUST_22"/>
    <x v="4"/>
    <s v="Item_6_FOOD"/>
    <n v="12.5"/>
    <n v="8"/>
    <n v="100"/>
    <x v="0"/>
    <x v="0"/>
    <d v="2023-12-16T00:00:00"/>
    <x v="0"/>
  </r>
  <r>
    <s v="TXN_3963107"/>
    <s v="CUST_13"/>
    <x v="3"/>
    <s v="Item_24_BEV"/>
    <n v="39.5"/>
    <n v="7"/>
    <n v="276.5"/>
    <x v="0"/>
    <x v="0"/>
    <d v="2023-12-20T00:00:00"/>
    <x v="2"/>
  </r>
  <r>
    <s v="TXN_1667308"/>
    <s v="CUST_04"/>
    <x v="0"/>
    <s v="Item_19_PAT"/>
    <n v="32"/>
    <n v="1"/>
    <n v="32"/>
    <x v="2"/>
    <x v="1"/>
    <d v="2024-12-26T00:00:00"/>
    <x v="0"/>
  </r>
  <r>
    <s v="TXN_6162855"/>
    <s v="CUST_09"/>
    <x v="6"/>
    <s v="Item_21_EHE"/>
    <n v="35"/>
    <n v="2"/>
    <n v="70"/>
    <x v="2"/>
    <x v="0"/>
    <d v="2023-06-29T00:00:00"/>
    <x v="0"/>
  </r>
  <r>
    <s v="TXN_4551815"/>
    <s v="CUST_25"/>
    <x v="7"/>
    <s v="Item_10_CEA"/>
    <n v="18.5"/>
    <n v="10"/>
    <n v="185"/>
    <x v="2"/>
    <x v="0"/>
    <d v="2024-01-19T00:00:00"/>
    <x v="0"/>
  </r>
  <r>
    <s v="TXN_1967870"/>
    <s v="CUST_20"/>
    <x v="4"/>
    <s v="Item_7_FOOD"/>
    <n v="14"/>
    <n v="8"/>
    <n v="112"/>
    <x v="1"/>
    <x v="1"/>
    <d v="2024-07-25T00:00:00"/>
    <x v="1"/>
  </r>
  <r>
    <s v="TXN_9321773"/>
    <s v="CUST_20"/>
    <x v="2"/>
    <s v="Item_17_BUT"/>
    <n v="29"/>
    <n v="8"/>
    <n v="232"/>
    <x v="0"/>
    <x v="0"/>
    <d v="2023-06-10T00:00:00"/>
    <x v="2"/>
  </r>
  <r>
    <s v="TXN_9186802"/>
    <s v="CUST_11"/>
    <x v="7"/>
    <s v="Item_15_CEA"/>
    <n v="26"/>
    <n v="6"/>
    <n v="156"/>
    <x v="1"/>
    <x v="0"/>
    <d v="2022-06-26T00:00:00"/>
    <x v="1"/>
  </r>
  <r>
    <s v="TXN_1498100"/>
    <s v="CUST_17"/>
    <x v="6"/>
    <s v="Item_9_EHE"/>
    <n v="17"/>
    <n v="6"/>
    <n v="102"/>
    <x v="1"/>
    <x v="1"/>
    <d v="2023-01-28T00:00:00"/>
    <x v="2"/>
  </r>
  <r>
    <s v="TXN_6564279"/>
    <s v="CUST_25"/>
    <x v="7"/>
    <s v="Item_13_CEA"/>
    <n v="23"/>
    <n v="3"/>
    <n v="69"/>
    <x v="1"/>
    <x v="0"/>
    <d v="2022-02-02T00:00:00"/>
    <x v="1"/>
  </r>
  <r>
    <s v="TXN_9466601"/>
    <s v="CUST_01"/>
    <x v="4"/>
    <s v="Item_20_FOOD"/>
    <n v="33.5"/>
    <n v="4"/>
    <n v="134"/>
    <x v="2"/>
    <x v="0"/>
    <d v="2022-02-15T00:00:00"/>
    <x v="0"/>
  </r>
  <r>
    <s v="TXN_1661883"/>
    <s v="CUST_04"/>
    <x v="3"/>
    <s v="Item_17_BEV"/>
    <n v="29"/>
    <n v="9"/>
    <n v="261"/>
    <x v="2"/>
    <x v="1"/>
    <d v="2025-01-18T00:00:00"/>
    <x v="1"/>
  </r>
  <r>
    <s v="TXN_2560977"/>
    <s v="CUST_07"/>
    <x v="6"/>
    <s v="Item_17_EHE"/>
    <n v="29"/>
    <n v="4"/>
    <n v="116"/>
    <x v="1"/>
    <x v="1"/>
    <d v="2024-10-20T00:00:00"/>
    <x v="2"/>
  </r>
  <r>
    <s v="TXN_6376357"/>
    <s v="CUST_16"/>
    <x v="2"/>
    <m/>
    <n v="8"/>
    <m/>
    <m/>
    <x v="2"/>
    <x v="0"/>
    <d v="2024-09-29T00:00:00"/>
    <x v="1"/>
  </r>
  <r>
    <s v="TXN_8315216"/>
    <s v="CUST_16"/>
    <x v="1"/>
    <s v="Item_22_MILK"/>
    <n v="36.5"/>
    <n v="3"/>
    <n v="109.5"/>
    <x v="0"/>
    <x v="1"/>
    <d v="2024-08-25T00:00:00"/>
    <x v="1"/>
  </r>
  <r>
    <s v="TXN_2770735"/>
    <s v="CUST_23"/>
    <x v="0"/>
    <s v="Item_23_PAT"/>
    <n v="38"/>
    <n v="2"/>
    <n v="76"/>
    <x v="0"/>
    <x v="1"/>
    <d v="2022-07-29T00:00:00"/>
    <x v="2"/>
  </r>
  <r>
    <s v="TXN_1407421"/>
    <s v="CUST_15"/>
    <x v="6"/>
    <s v="Item_8_EHE"/>
    <n v="15.5"/>
    <n v="1"/>
    <n v="15.5"/>
    <x v="2"/>
    <x v="1"/>
    <d v="2023-05-14T00:00:00"/>
    <x v="1"/>
  </r>
  <r>
    <s v="TXN_1892062"/>
    <s v="CUST_25"/>
    <x v="0"/>
    <s v="Item_15_PAT"/>
    <n v="26"/>
    <n v="5"/>
    <n v="130"/>
    <x v="0"/>
    <x v="0"/>
    <d v="2024-03-15T00:00:00"/>
    <x v="1"/>
  </r>
  <r>
    <s v="TXN_3303658"/>
    <s v="CUST_13"/>
    <x v="0"/>
    <s v="Item_25_PAT"/>
    <n v="41"/>
    <n v="6"/>
    <n v="246"/>
    <x v="2"/>
    <x v="0"/>
    <d v="2022-10-14T00:00:00"/>
    <x v="1"/>
  </r>
  <r>
    <s v="TXN_2733999"/>
    <s v="CUST_09"/>
    <x v="3"/>
    <s v="Item_10_BEV"/>
    <n v="18.5"/>
    <n v="2"/>
    <n v="37"/>
    <x v="1"/>
    <x v="0"/>
    <d v="2022-10-23T00:00:00"/>
    <x v="1"/>
  </r>
  <r>
    <s v="TXN_7297135"/>
    <s v="CUST_10"/>
    <x v="3"/>
    <s v="Item_16_BEV"/>
    <n v="27.5"/>
    <n v="2"/>
    <n v="55"/>
    <x v="1"/>
    <x v="1"/>
    <d v="2024-08-06T00:00:00"/>
    <x v="1"/>
  </r>
  <r>
    <s v="TXN_1453840"/>
    <s v="CUST_24"/>
    <x v="4"/>
    <s v="Item_16_FOOD"/>
    <n v="27.5"/>
    <n v="4"/>
    <n v="110"/>
    <x v="0"/>
    <x v="0"/>
    <d v="2024-02-03T00:00:00"/>
    <x v="2"/>
  </r>
  <r>
    <s v="TXN_9509818"/>
    <s v="CUST_13"/>
    <x v="5"/>
    <s v="Item_14_FUR"/>
    <n v="24.5"/>
    <n v="6"/>
    <n v="147"/>
    <x v="0"/>
    <x v="0"/>
    <d v="2022-01-11T00:00:00"/>
    <x v="0"/>
  </r>
  <r>
    <s v="TXN_5613119"/>
    <s v="CUST_24"/>
    <x v="0"/>
    <s v="Item_16_PAT"/>
    <n v="27.5"/>
    <n v="9"/>
    <n v="247.5"/>
    <x v="1"/>
    <x v="1"/>
    <d v="2024-02-07T00:00:00"/>
    <x v="0"/>
  </r>
  <r>
    <s v="TXN_7126481"/>
    <s v="CUST_02"/>
    <x v="4"/>
    <s v="Item_17_FOOD"/>
    <n v="29"/>
    <n v="7"/>
    <n v="203"/>
    <x v="0"/>
    <x v="1"/>
    <d v="2023-02-04T00:00:00"/>
    <x v="2"/>
  </r>
  <r>
    <s v="TXN_7718157"/>
    <s v="CUST_01"/>
    <x v="2"/>
    <s v="Item_20_BUT"/>
    <n v="33.5"/>
    <n v="8"/>
    <n v="268"/>
    <x v="2"/>
    <x v="1"/>
    <d v="2023-07-12T00:00:00"/>
    <x v="1"/>
  </r>
  <r>
    <s v="TXN_4005697"/>
    <s v="CUST_09"/>
    <x v="6"/>
    <s v="Item_22_EHE"/>
    <n v="36.5"/>
    <n v="1"/>
    <n v="36.5"/>
    <x v="2"/>
    <x v="1"/>
    <d v="2025-01-15T00:00:00"/>
    <x v="0"/>
  </r>
  <r>
    <s v="TXN_3806405"/>
    <s v="CUST_04"/>
    <x v="0"/>
    <s v="Item_8_PAT"/>
    <n v="15.5"/>
    <n v="3"/>
    <n v="46.5"/>
    <x v="2"/>
    <x v="1"/>
    <d v="2024-03-08T00:00:00"/>
    <x v="1"/>
  </r>
  <r>
    <s v="TXN_6229496"/>
    <s v="CUST_15"/>
    <x v="0"/>
    <s v="Item_25_PAT"/>
    <n v="41"/>
    <n v="7"/>
    <n v="287"/>
    <x v="0"/>
    <x v="1"/>
    <d v="2024-03-29T00:00:00"/>
    <x v="1"/>
  </r>
  <r>
    <s v="TXN_8138219"/>
    <s v="CUST_04"/>
    <x v="2"/>
    <s v="Item_11_BUT"/>
    <n v="20"/>
    <n v="6"/>
    <n v="120"/>
    <x v="0"/>
    <x v="0"/>
    <d v="2022-06-03T00:00:00"/>
    <x v="1"/>
  </r>
  <r>
    <s v="TXN_5274417"/>
    <s v="CUST_03"/>
    <x v="1"/>
    <s v="Item_16_MILK"/>
    <n v="27.5"/>
    <n v="5"/>
    <n v="137.5"/>
    <x v="2"/>
    <x v="1"/>
    <d v="2023-11-09T00:00:00"/>
    <x v="2"/>
  </r>
  <r>
    <s v="TXN_9248009"/>
    <s v="CUST_06"/>
    <x v="7"/>
    <s v="Item_11_CEA"/>
    <n v="20"/>
    <n v="7"/>
    <n v="140"/>
    <x v="2"/>
    <x v="1"/>
    <d v="2023-06-10T00:00:00"/>
    <x v="2"/>
  </r>
  <r>
    <s v="TXN_2735321"/>
    <s v="CUST_06"/>
    <x v="4"/>
    <s v="Item_24_FOOD"/>
    <n v="39.5"/>
    <n v="7"/>
    <n v="276.5"/>
    <x v="2"/>
    <x v="1"/>
    <d v="2023-10-24T00:00:00"/>
    <x v="2"/>
  </r>
  <r>
    <s v="TXN_5270278"/>
    <s v="CUST_14"/>
    <x v="1"/>
    <s v="Item_8_MILK"/>
    <n v="15.5"/>
    <n v="2"/>
    <n v="31"/>
    <x v="2"/>
    <x v="0"/>
    <d v="2022-02-13T00:00:00"/>
    <x v="0"/>
  </r>
  <r>
    <s v="TXN_6780976"/>
    <s v="CUST_13"/>
    <x v="7"/>
    <s v="Item_25_CEA"/>
    <n v="41"/>
    <n v="1"/>
    <n v="41"/>
    <x v="1"/>
    <x v="1"/>
    <d v="2023-03-13T00:00:00"/>
    <x v="0"/>
  </r>
  <r>
    <s v="TXN_9629011"/>
    <s v="CUST_06"/>
    <x v="2"/>
    <s v="Item_22_BUT"/>
    <n v="36.5"/>
    <n v="9"/>
    <n v="328.5"/>
    <x v="0"/>
    <x v="1"/>
    <d v="2022-03-04T00:00:00"/>
    <x v="0"/>
  </r>
  <r>
    <s v="TXN_1931392"/>
    <s v="CUST_20"/>
    <x v="1"/>
    <s v="Item_4_MILK"/>
    <n v="9.5"/>
    <n v="2"/>
    <n v="19"/>
    <x v="0"/>
    <x v="0"/>
    <d v="2022-10-10T00:00:00"/>
    <x v="2"/>
  </r>
  <r>
    <s v="TXN_4114361"/>
    <s v="CUST_15"/>
    <x v="4"/>
    <s v="Item_25_FOOD"/>
    <n v="41"/>
    <n v="6"/>
    <n v="246"/>
    <x v="2"/>
    <x v="0"/>
    <d v="2023-03-09T00:00:00"/>
    <x v="0"/>
  </r>
  <r>
    <s v="TXN_3224536"/>
    <s v="CUST_18"/>
    <x v="1"/>
    <m/>
    <n v="20"/>
    <m/>
    <m/>
    <x v="0"/>
    <x v="0"/>
    <d v="2022-05-10T00:00:00"/>
    <x v="1"/>
  </r>
  <r>
    <s v="TXN_5427219"/>
    <s v="CUST_04"/>
    <x v="1"/>
    <m/>
    <n v="5"/>
    <m/>
    <m/>
    <x v="2"/>
    <x v="1"/>
    <d v="2024-12-19T00:00:00"/>
    <x v="0"/>
  </r>
  <r>
    <s v="TXN_9435614"/>
    <s v="CUST_11"/>
    <x v="0"/>
    <s v="Item_20_PAT"/>
    <n v="33.5"/>
    <n v="1"/>
    <n v="33.5"/>
    <x v="1"/>
    <x v="1"/>
    <d v="2024-03-03T00:00:00"/>
    <x v="0"/>
  </r>
  <r>
    <s v="TXN_6280574"/>
    <s v="CUST_20"/>
    <x v="1"/>
    <s v="Item_22_MILK"/>
    <n v="36.5"/>
    <n v="2"/>
    <n v="73"/>
    <x v="0"/>
    <x v="0"/>
    <d v="2022-03-12T00:00:00"/>
    <x v="0"/>
  </r>
  <r>
    <s v="TXN_7691237"/>
    <s v="CUST_01"/>
    <x v="6"/>
    <s v="Item_11_EHE"/>
    <n v="20"/>
    <n v="4"/>
    <n v="80"/>
    <x v="2"/>
    <x v="1"/>
    <d v="2025-01-12T00:00:00"/>
    <x v="1"/>
  </r>
  <r>
    <s v="TXN_2519908"/>
    <s v="CUST_17"/>
    <x v="6"/>
    <s v="Item_19_EHE"/>
    <n v="32"/>
    <n v="3"/>
    <n v="96"/>
    <x v="0"/>
    <x v="1"/>
    <d v="2022-01-13T00:00:00"/>
    <x v="1"/>
  </r>
  <r>
    <s v="TXN_6105571"/>
    <s v="CUST_25"/>
    <x v="6"/>
    <s v="Item_22_EHE"/>
    <n v="36.5"/>
    <n v="2"/>
    <n v="73"/>
    <x v="1"/>
    <x v="0"/>
    <d v="2024-10-17T00:00:00"/>
    <x v="0"/>
  </r>
  <r>
    <s v="TXN_2823557"/>
    <s v="CUST_05"/>
    <x v="4"/>
    <s v="Item_17_FOOD"/>
    <n v="29"/>
    <n v="3"/>
    <n v="87"/>
    <x v="2"/>
    <x v="1"/>
    <d v="2022-01-26T00:00:00"/>
    <x v="0"/>
  </r>
  <r>
    <s v="TXN_4786607"/>
    <s v="CUST_13"/>
    <x v="6"/>
    <s v="Item_5_EHE"/>
    <n v="11"/>
    <n v="10"/>
    <n v="110"/>
    <x v="1"/>
    <x v="1"/>
    <d v="2024-07-13T00:00:00"/>
    <x v="2"/>
  </r>
  <r>
    <s v="TXN_5302343"/>
    <s v="CUST_04"/>
    <x v="4"/>
    <s v="Item_6_FOOD"/>
    <n v="12.5"/>
    <n v="1"/>
    <n v="12.5"/>
    <x v="0"/>
    <x v="0"/>
    <d v="2022-04-05T00:00:00"/>
    <x v="0"/>
  </r>
  <r>
    <s v="TXN_3986838"/>
    <s v="CUST_21"/>
    <x v="3"/>
    <s v="Item_24_BEV"/>
    <n v="39.5"/>
    <n v="10"/>
    <n v="395"/>
    <x v="0"/>
    <x v="1"/>
    <d v="2024-02-04T00:00:00"/>
    <x v="2"/>
  </r>
  <r>
    <s v="TXN_2182761"/>
    <s v="CUST_16"/>
    <x v="6"/>
    <s v="Item_25_EHE"/>
    <n v="41"/>
    <n v="2"/>
    <n v="82"/>
    <x v="2"/>
    <x v="0"/>
    <d v="2023-08-05T00:00:00"/>
    <x v="0"/>
  </r>
  <r>
    <s v="TXN_8397219"/>
    <s v="CUST_24"/>
    <x v="1"/>
    <s v="Item_22_MILK"/>
    <n v="36.5"/>
    <n v="9"/>
    <n v="328.5"/>
    <x v="1"/>
    <x v="0"/>
    <d v="2022-10-16T00:00:00"/>
    <x v="1"/>
  </r>
  <r>
    <s v="TXN_3163776"/>
    <s v="CUST_11"/>
    <x v="2"/>
    <s v="Item_12_BUT"/>
    <n v="21.5"/>
    <n v="2"/>
    <n v="43"/>
    <x v="1"/>
    <x v="0"/>
    <d v="2022-01-08T00:00:00"/>
    <x v="2"/>
  </r>
  <r>
    <s v="TXN_1172683"/>
    <s v="CUST_10"/>
    <x v="4"/>
    <s v="Item_12_FOOD"/>
    <n v="21.5"/>
    <n v="8"/>
    <n v="172"/>
    <x v="0"/>
    <x v="1"/>
    <d v="2023-07-10T00:00:00"/>
    <x v="2"/>
  </r>
  <r>
    <s v="TXN_3068888"/>
    <s v="CUST_05"/>
    <x v="3"/>
    <s v="Item_20_BEV"/>
    <n v="33.5"/>
    <n v="2"/>
    <n v="67"/>
    <x v="0"/>
    <x v="1"/>
    <d v="2024-03-01T00:00:00"/>
    <x v="2"/>
  </r>
  <r>
    <s v="TXN_2633896"/>
    <s v="CUST_24"/>
    <x v="0"/>
    <s v="Item_12_PAT"/>
    <n v="21.5"/>
    <n v="7"/>
    <n v="150.5"/>
    <x v="0"/>
    <x v="1"/>
    <d v="2024-05-23T00:00:00"/>
    <x v="0"/>
  </r>
  <r>
    <s v="TXN_1683620"/>
    <s v="CUST_19"/>
    <x v="3"/>
    <s v="Item_4_BEV"/>
    <n v="9.5"/>
    <n v="1"/>
    <n v="9.5"/>
    <x v="2"/>
    <x v="0"/>
    <d v="2022-12-04T00:00:00"/>
    <x v="2"/>
  </r>
  <r>
    <s v="TXN_7505995"/>
    <s v="CUST_08"/>
    <x v="1"/>
    <s v="Item_2_MILK"/>
    <n v="6.5"/>
    <n v="4"/>
    <n v="26"/>
    <x v="0"/>
    <x v="1"/>
    <d v="2022-06-04T00:00:00"/>
    <x v="1"/>
  </r>
  <r>
    <s v="TXN_1990907"/>
    <s v="CUST_18"/>
    <x v="5"/>
    <s v="Item_8_FUR"/>
    <n v="15.5"/>
    <n v="6"/>
    <n v="93"/>
    <x v="0"/>
    <x v="1"/>
    <d v="2023-08-02T00:00:00"/>
    <x v="0"/>
  </r>
  <r>
    <s v="TXN_5095185"/>
    <s v="CUST_05"/>
    <x v="3"/>
    <s v="Item_25_BEV"/>
    <n v="41"/>
    <n v="4"/>
    <n v="164"/>
    <x v="1"/>
    <x v="1"/>
    <d v="2024-07-21T00:00:00"/>
    <x v="0"/>
  </r>
  <r>
    <s v="TXN_2997969"/>
    <s v="CUST_22"/>
    <x v="7"/>
    <s v="Item_17_CEA"/>
    <n v="29"/>
    <n v="2"/>
    <n v="58"/>
    <x v="0"/>
    <x v="0"/>
    <d v="2023-07-17T00:00:00"/>
    <x v="1"/>
  </r>
  <r>
    <s v="TXN_5387564"/>
    <s v="CUST_12"/>
    <x v="4"/>
    <s v="Item_3_FOOD"/>
    <n v="8"/>
    <n v="4"/>
    <n v="32"/>
    <x v="2"/>
    <x v="1"/>
    <d v="2022-03-31T00:00:00"/>
    <x v="1"/>
  </r>
  <r>
    <s v="TXN_8169294"/>
    <s v="CUST_08"/>
    <x v="4"/>
    <s v="Item_2_FOOD"/>
    <n v="6.5"/>
    <n v="4"/>
    <n v="26"/>
    <x v="2"/>
    <x v="0"/>
    <d v="2022-06-05T00:00:00"/>
    <x v="0"/>
  </r>
  <r>
    <s v="TXN_7346745"/>
    <s v="CUST_14"/>
    <x v="6"/>
    <s v="Item_7_EHE"/>
    <n v="14"/>
    <n v="7"/>
    <n v="98"/>
    <x v="0"/>
    <x v="1"/>
    <d v="2022-06-05T00:00:00"/>
    <x v="2"/>
  </r>
  <r>
    <s v="TXN_6581631"/>
    <s v="CUST_04"/>
    <x v="1"/>
    <s v="Item_1_MILK"/>
    <n v="5"/>
    <n v="5"/>
    <n v="25"/>
    <x v="2"/>
    <x v="1"/>
    <d v="2022-08-07T00:00:00"/>
    <x v="0"/>
  </r>
  <r>
    <s v="TXN_1305990"/>
    <s v="CUST_22"/>
    <x v="7"/>
    <s v="Item_25_CEA"/>
    <n v="41"/>
    <n v="1"/>
    <n v="41"/>
    <x v="1"/>
    <x v="0"/>
    <d v="2023-07-29T00:00:00"/>
    <x v="2"/>
  </r>
  <r>
    <s v="TXN_5731969"/>
    <s v="CUST_16"/>
    <x v="6"/>
    <s v="Item_6_EHE"/>
    <n v="12.5"/>
    <n v="4"/>
    <n v="50"/>
    <x v="2"/>
    <x v="1"/>
    <d v="2022-04-22T00:00:00"/>
    <x v="0"/>
  </r>
  <r>
    <s v="TXN_2181378"/>
    <s v="CUST_04"/>
    <x v="6"/>
    <s v="Item_20_EHE"/>
    <n v="33.5"/>
    <n v="6"/>
    <n v="201"/>
    <x v="1"/>
    <x v="1"/>
    <d v="2022-10-13T00:00:00"/>
    <x v="0"/>
  </r>
  <r>
    <s v="TXN_1522116"/>
    <s v="CUST_11"/>
    <x v="0"/>
    <s v="Item_7_PAT"/>
    <n v="14"/>
    <n v="5"/>
    <n v="70"/>
    <x v="1"/>
    <x v="0"/>
    <d v="2022-05-30T00:00:00"/>
    <x v="1"/>
  </r>
  <r>
    <s v="TXN_9848727"/>
    <s v="CUST_05"/>
    <x v="6"/>
    <s v="Item_6_EHE"/>
    <n v="12.5"/>
    <n v="6"/>
    <n v="75"/>
    <x v="0"/>
    <x v="1"/>
    <d v="2023-03-18T00:00:00"/>
    <x v="0"/>
  </r>
  <r>
    <s v="TXN_8546325"/>
    <s v="CUST_19"/>
    <x v="2"/>
    <s v="Item_6_BUT"/>
    <n v="12.5"/>
    <n v="7"/>
    <n v="87.5"/>
    <x v="0"/>
    <x v="1"/>
    <d v="2024-06-07T00:00:00"/>
    <x v="1"/>
  </r>
  <r>
    <s v="TXN_6250088"/>
    <s v="CUST_10"/>
    <x v="3"/>
    <s v="Item_2_BEV"/>
    <n v="6.5"/>
    <n v="2"/>
    <n v="13"/>
    <x v="0"/>
    <x v="1"/>
    <d v="2022-08-26T00:00:00"/>
    <x v="2"/>
  </r>
  <r>
    <s v="TXN_2973939"/>
    <s v="CUST_17"/>
    <x v="4"/>
    <s v="Item_17_FOOD"/>
    <n v="29"/>
    <n v="3"/>
    <n v="87"/>
    <x v="2"/>
    <x v="0"/>
    <d v="2022-09-06T00:00:00"/>
    <x v="2"/>
  </r>
  <r>
    <s v="TXN_9097911"/>
    <s v="CUST_25"/>
    <x v="0"/>
    <s v="Item_24_PAT"/>
    <n v="39.5"/>
    <n v="7"/>
    <n v="276.5"/>
    <x v="1"/>
    <x v="0"/>
    <d v="2022-05-05T00:00:00"/>
    <x v="0"/>
  </r>
  <r>
    <s v="TXN_2582556"/>
    <s v="CUST_11"/>
    <x v="5"/>
    <s v="Item_11_FUR"/>
    <n v="20"/>
    <n v="8"/>
    <n v="160"/>
    <x v="2"/>
    <x v="1"/>
    <d v="2024-04-19T00:00:00"/>
    <x v="2"/>
  </r>
  <r>
    <s v="TXN_2206422"/>
    <s v="CUST_21"/>
    <x v="7"/>
    <s v="Item_23_CEA"/>
    <n v="38"/>
    <n v="10"/>
    <n v="380"/>
    <x v="1"/>
    <x v="0"/>
    <d v="2024-03-24T00:00:00"/>
    <x v="0"/>
  </r>
  <r>
    <s v="TXN_3325627"/>
    <s v="CUST_21"/>
    <x v="3"/>
    <s v="Item_10_BEV"/>
    <n v="18.5"/>
    <n v="3"/>
    <n v="55.5"/>
    <x v="0"/>
    <x v="1"/>
    <d v="2022-02-19T00:00:00"/>
    <x v="0"/>
  </r>
  <r>
    <s v="TXN_6657595"/>
    <s v="CUST_12"/>
    <x v="3"/>
    <s v="Item_12_BEV"/>
    <n v="21.5"/>
    <n v="3"/>
    <n v="64.5"/>
    <x v="1"/>
    <x v="0"/>
    <d v="2022-04-07T00:00:00"/>
    <x v="2"/>
  </r>
  <r>
    <s v="TXN_9941927"/>
    <s v="CUST_17"/>
    <x v="6"/>
    <s v="Item_6_EHE"/>
    <n v="12.5"/>
    <n v="4"/>
    <n v="50"/>
    <x v="1"/>
    <x v="0"/>
    <d v="2022-01-16T00:00:00"/>
    <x v="1"/>
  </r>
  <r>
    <s v="TXN_1525936"/>
    <s v="CUST_20"/>
    <x v="7"/>
    <m/>
    <m/>
    <n v="8"/>
    <n v="112"/>
    <x v="0"/>
    <x v="1"/>
    <d v="2025-01-15T00:00:00"/>
    <x v="1"/>
  </r>
  <r>
    <s v="TXN_5856641"/>
    <s v="CUST_25"/>
    <x v="1"/>
    <s v="Item_19_MILK"/>
    <n v="32"/>
    <n v="5"/>
    <n v="160"/>
    <x v="1"/>
    <x v="1"/>
    <d v="2023-02-07T00:00:00"/>
    <x v="1"/>
  </r>
  <r>
    <s v="TXN_3394998"/>
    <s v="CUST_18"/>
    <x v="3"/>
    <s v="Item_8_BEV"/>
    <n v="15.5"/>
    <n v="5"/>
    <n v="77.5"/>
    <x v="0"/>
    <x v="0"/>
    <d v="2024-11-09T00:00:00"/>
    <x v="1"/>
  </r>
  <r>
    <s v="TXN_8965991"/>
    <s v="CUST_02"/>
    <x v="6"/>
    <s v="Item_20_EHE"/>
    <n v="33.5"/>
    <n v="1"/>
    <n v="33.5"/>
    <x v="1"/>
    <x v="0"/>
    <d v="2022-06-16T00:00:00"/>
    <x v="1"/>
  </r>
  <r>
    <s v="TXN_4893885"/>
    <s v="CUST_21"/>
    <x v="7"/>
    <s v="Item_22_CEA"/>
    <n v="36.5"/>
    <n v="7"/>
    <n v="255.5"/>
    <x v="1"/>
    <x v="0"/>
    <d v="2023-08-28T00:00:00"/>
    <x v="2"/>
  </r>
  <r>
    <s v="TXN_5034759"/>
    <s v="CUST_10"/>
    <x v="1"/>
    <s v="Item_22_MILK"/>
    <n v="36.5"/>
    <n v="9"/>
    <n v="328.5"/>
    <x v="2"/>
    <x v="1"/>
    <d v="2024-12-26T00:00:00"/>
    <x v="0"/>
  </r>
  <r>
    <s v="TXN_1289184"/>
    <s v="CUST_22"/>
    <x v="2"/>
    <s v="Item_6_BUT"/>
    <n v="12.5"/>
    <n v="6"/>
    <n v="75"/>
    <x v="1"/>
    <x v="1"/>
    <d v="2023-08-02T00:00:00"/>
    <x v="2"/>
  </r>
  <r>
    <s v="TXN_4422875"/>
    <s v="CUST_23"/>
    <x v="5"/>
    <m/>
    <m/>
    <n v="2"/>
    <n v="52"/>
    <x v="0"/>
    <x v="1"/>
    <d v="2023-10-01T00:00:00"/>
    <x v="1"/>
  </r>
  <r>
    <s v="TXN_6976106"/>
    <s v="CUST_14"/>
    <x v="7"/>
    <s v="Item_12_CEA"/>
    <n v="21.5"/>
    <n v="9"/>
    <n v="193.5"/>
    <x v="0"/>
    <x v="0"/>
    <d v="2023-01-23T00:00:00"/>
    <x v="2"/>
  </r>
  <r>
    <s v="TXN_1248527"/>
    <s v="CUST_02"/>
    <x v="5"/>
    <s v="Item_5_FUR"/>
    <n v="11"/>
    <n v="6"/>
    <n v="66"/>
    <x v="1"/>
    <x v="1"/>
    <d v="2024-03-02T00:00:00"/>
    <x v="1"/>
  </r>
  <r>
    <s v="TXN_7928826"/>
    <s v="CUST_12"/>
    <x v="0"/>
    <s v="Item_4_PAT"/>
    <n v="9.5"/>
    <n v="1"/>
    <n v="9.5"/>
    <x v="0"/>
    <x v="1"/>
    <d v="2025-01-08T00:00:00"/>
    <x v="2"/>
  </r>
  <r>
    <s v="TXN_3553069"/>
    <s v="CUST_21"/>
    <x v="6"/>
    <s v="Item_24_EHE"/>
    <n v="39.5"/>
    <n v="9"/>
    <n v="355.5"/>
    <x v="1"/>
    <x v="0"/>
    <d v="2022-07-21T00:00:00"/>
    <x v="2"/>
  </r>
  <r>
    <s v="TXN_5765739"/>
    <s v="CUST_03"/>
    <x v="3"/>
    <s v="Item_16_BEV"/>
    <n v="27.5"/>
    <n v="6"/>
    <n v="165"/>
    <x v="0"/>
    <x v="0"/>
    <d v="2022-07-06T00:00:00"/>
    <x v="0"/>
  </r>
  <r>
    <s v="TXN_1382423"/>
    <s v="CUST_02"/>
    <x v="2"/>
    <s v="Item_22_BUT"/>
    <n v="36.5"/>
    <n v="4"/>
    <n v="146"/>
    <x v="0"/>
    <x v="0"/>
    <d v="2024-10-03T00:00:00"/>
    <x v="2"/>
  </r>
  <r>
    <s v="TXN_5590212"/>
    <s v="CUST_24"/>
    <x v="5"/>
    <s v="Item_17_FUR"/>
    <n v="29"/>
    <n v="4"/>
    <n v="116"/>
    <x v="2"/>
    <x v="0"/>
    <d v="2022-07-21T00:00:00"/>
    <x v="2"/>
  </r>
  <r>
    <s v="TXN_4125241"/>
    <s v="CUST_12"/>
    <x v="4"/>
    <s v="Item_9_FOOD"/>
    <n v="17"/>
    <n v="4"/>
    <n v="68"/>
    <x v="2"/>
    <x v="1"/>
    <d v="2022-12-25T00:00:00"/>
    <x v="0"/>
  </r>
  <r>
    <s v="TXN_3251996"/>
    <s v="CUST_16"/>
    <x v="7"/>
    <s v="Item_17_CEA"/>
    <n v="29"/>
    <n v="4"/>
    <n v="116"/>
    <x v="0"/>
    <x v="0"/>
    <d v="2023-01-26T00:00:00"/>
    <x v="1"/>
  </r>
  <r>
    <s v="TXN_4300165"/>
    <s v="CUST_15"/>
    <x v="3"/>
    <s v="Item_25_BEV"/>
    <n v="41"/>
    <n v="3"/>
    <n v="123"/>
    <x v="0"/>
    <x v="0"/>
    <d v="2023-02-18T00:00:00"/>
    <x v="0"/>
  </r>
  <r>
    <s v="TXN_2977393"/>
    <s v="CUST_23"/>
    <x v="3"/>
    <s v="Item_2_BEV"/>
    <n v="6.5"/>
    <n v="1"/>
    <n v="6.5"/>
    <x v="1"/>
    <x v="1"/>
    <d v="2022-06-16T00:00:00"/>
    <x v="2"/>
  </r>
  <r>
    <s v="TXN_2320393"/>
    <s v="CUST_13"/>
    <x v="0"/>
    <s v="Item_4_PAT"/>
    <n v="9.5"/>
    <n v="4"/>
    <n v="38"/>
    <x v="2"/>
    <x v="1"/>
    <d v="2024-01-02T00:00:00"/>
    <x v="1"/>
  </r>
  <r>
    <s v="TXN_1679032"/>
    <s v="CUST_01"/>
    <x v="6"/>
    <s v="Item_2_EHE"/>
    <n v="6.5"/>
    <n v="6"/>
    <n v="39"/>
    <x v="2"/>
    <x v="1"/>
    <d v="2023-01-07T00:00:00"/>
    <x v="0"/>
  </r>
  <r>
    <s v="TXN_2968416"/>
    <s v="CUST_17"/>
    <x v="4"/>
    <m/>
    <n v="39.5"/>
    <m/>
    <m/>
    <x v="0"/>
    <x v="0"/>
    <d v="2022-04-13T00:00:00"/>
    <x v="2"/>
  </r>
  <r>
    <s v="TXN_4260472"/>
    <s v="CUST_21"/>
    <x v="5"/>
    <s v="Item_14_FUR"/>
    <n v="24.5"/>
    <n v="5"/>
    <n v="122.5"/>
    <x v="0"/>
    <x v="1"/>
    <d v="2023-05-23T00:00:00"/>
    <x v="2"/>
  </r>
  <r>
    <s v="TXN_6396781"/>
    <s v="CUST_03"/>
    <x v="7"/>
    <m/>
    <n v="27.5"/>
    <m/>
    <m/>
    <x v="2"/>
    <x v="1"/>
    <d v="2023-02-04T00:00:00"/>
    <x v="0"/>
  </r>
  <r>
    <s v="TXN_4900538"/>
    <s v="CUST_10"/>
    <x v="2"/>
    <s v="Item_24_BUT"/>
    <n v="39.5"/>
    <n v="8"/>
    <n v="316"/>
    <x v="2"/>
    <x v="1"/>
    <d v="2024-12-29T00:00:00"/>
    <x v="0"/>
  </r>
  <r>
    <s v="TXN_2948772"/>
    <s v="CUST_17"/>
    <x v="5"/>
    <s v="Item_15_FUR"/>
    <n v="26"/>
    <n v="5"/>
    <n v="130"/>
    <x v="0"/>
    <x v="0"/>
    <d v="2023-04-22T00:00:00"/>
    <x v="0"/>
  </r>
  <r>
    <s v="TXN_9122442"/>
    <s v="CUST_10"/>
    <x v="2"/>
    <m/>
    <m/>
    <n v="8"/>
    <n v="292"/>
    <x v="1"/>
    <x v="1"/>
    <d v="2024-11-26T00:00:00"/>
    <x v="1"/>
  </r>
  <r>
    <s v="TXN_6945422"/>
    <s v="CUST_14"/>
    <x v="0"/>
    <s v="Item_22_PAT"/>
    <n v="36.5"/>
    <n v="10"/>
    <n v="365"/>
    <x v="2"/>
    <x v="1"/>
    <d v="2024-09-17T00:00:00"/>
    <x v="2"/>
  </r>
  <r>
    <s v="TXN_8377069"/>
    <s v="CUST_20"/>
    <x v="1"/>
    <s v="Item_23_MILK"/>
    <n v="38"/>
    <n v="6"/>
    <n v="228"/>
    <x v="0"/>
    <x v="0"/>
    <d v="2023-11-26T00:00:00"/>
    <x v="1"/>
  </r>
  <r>
    <s v="TXN_2564188"/>
    <s v="CUST_05"/>
    <x v="0"/>
    <m/>
    <n v="12.5"/>
    <m/>
    <m/>
    <x v="1"/>
    <x v="1"/>
    <d v="2024-04-14T00:00:00"/>
    <x v="2"/>
  </r>
  <r>
    <s v="TXN_9712639"/>
    <s v="CUST_10"/>
    <x v="7"/>
    <m/>
    <n v="36.5"/>
    <m/>
    <m/>
    <x v="0"/>
    <x v="1"/>
    <d v="2023-08-04T00:00:00"/>
    <x v="1"/>
  </r>
  <r>
    <s v="TXN_9449378"/>
    <s v="CUST_10"/>
    <x v="7"/>
    <s v="Item_11_CEA"/>
    <n v="20"/>
    <n v="2"/>
    <n v="40"/>
    <x v="2"/>
    <x v="0"/>
    <d v="2023-10-30T00:00:00"/>
    <x v="0"/>
  </r>
  <r>
    <s v="TXN_7043815"/>
    <s v="CUST_02"/>
    <x v="6"/>
    <s v="Item_18_EHE"/>
    <n v="30.5"/>
    <n v="6"/>
    <n v="183"/>
    <x v="2"/>
    <x v="0"/>
    <d v="2024-01-29T00:00:00"/>
    <x v="1"/>
  </r>
  <r>
    <s v="TXN_2406573"/>
    <s v="CUST_04"/>
    <x v="1"/>
    <s v="Item_17_MILK"/>
    <n v="29"/>
    <n v="10"/>
    <n v="290"/>
    <x v="0"/>
    <x v="1"/>
    <d v="2022-03-02T00:00:00"/>
    <x v="2"/>
  </r>
  <r>
    <s v="TXN_7618002"/>
    <s v="CUST_02"/>
    <x v="2"/>
    <s v="Item_2_BUT"/>
    <n v="6.5"/>
    <n v="5"/>
    <n v="32.5"/>
    <x v="1"/>
    <x v="0"/>
    <d v="2023-06-12T00:00:00"/>
    <x v="1"/>
  </r>
  <r>
    <s v="TXN_3425571"/>
    <s v="CUST_10"/>
    <x v="1"/>
    <s v="Item_3_MILK"/>
    <n v="8"/>
    <n v="5"/>
    <n v="40"/>
    <x v="1"/>
    <x v="0"/>
    <d v="2024-07-25T00:00:00"/>
    <x v="0"/>
  </r>
  <r>
    <s v="TXN_3434610"/>
    <s v="CUST_05"/>
    <x v="1"/>
    <s v="Item_12_MILK"/>
    <n v="21.5"/>
    <n v="1"/>
    <n v="21.5"/>
    <x v="1"/>
    <x v="1"/>
    <d v="2024-01-06T00:00:00"/>
    <x v="0"/>
  </r>
  <r>
    <s v="TXN_5715479"/>
    <s v="CUST_01"/>
    <x v="3"/>
    <s v="Item_11_BEV"/>
    <n v="20"/>
    <n v="10"/>
    <n v="200"/>
    <x v="1"/>
    <x v="0"/>
    <d v="2023-01-31T00:00:00"/>
    <x v="0"/>
  </r>
  <r>
    <s v="TXN_1696105"/>
    <s v="CUST_15"/>
    <x v="7"/>
    <s v="Item_21_CEA"/>
    <n v="35"/>
    <n v="3"/>
    <n v="105"/>
    <x v="2"/>
    <x v="0"/>
    <d v="2022-01-30T00:00:00"/>
    <x v="2"/>
  </r>
  <r>
    <s v="TXN_2029167"/>
    <s v="CUST_22"/>
    <x v="4"/>
    <s v="Item_2_FOOD"/>
    <n v="6.5"/>
    <n v="10"/>
    <n v="65"/>
    <x v="1"/>
    <x v="0"/>
    <d v="2024-05-22T00:00:00"/>
    <x v="2"/>
  </r>
  <r>
    <s v="TXN_4900166"/>
    <s v="CUST_01"/>
    <x v="7"/>
    <s v="Item_2_CEA"/>
    <n v="6.5"/>
    <n v="4"/>
    <n v="26"/>
    <x v="0"/>
    <x v="0"/>
    <d v="2023-07-23T00:00:00"/>
    <x v="1"/>
  </r>
  <r>
    <s v="TXN_7764643"/>
    <s v="CUST_08"/>
    <x v="4"/>
    <s v="Item_9_FOOD"/>
    <n v="17"/>
    <n v="6"/>
    <n v="102"/>
    <x v="0"/>
    <x v="0"/>
    <d v="2024-04-01T00:00:00"/>
    <x v="0"/>
  </r>
  <r>
    <s v="TXN_2534435"/>
    <s v="CUST_12"/>
    <x v="0"/>
    <s v="Item_12_PAT"/>
    <n v="21.5"/>
    <n v="10"/>
    <n v="215"/>
    <x v="1"/>
    <x v="0"/>
    <d v="2024-08-29T00:00:00"/>
    <x v="2"/>
  </r>
  <r>
    <s v="TXN_3909456"/>
    <s v="CUST_02"/>
    <x v="1"/>
    <s v="Item_4_MILK"/>
    <n v="9.5"/>
    <n v="2"/>
    <n v="19"/>
    <x v="1"/>
    <x v="1"/>
    <d v="2024-06-11T00:00:00"/>
    <x v="1"/>
  </r>
  <r>
    <s v="TXN_9768625"/>
    <s v="CUST_15"/>
    <x v="7"/>
    <s v="Item_21_CEA"/>
    <n v="35"/>
    <n v="6"/>
    <n v="210"/>
    <x v="1"/>
    <x v="0"/>
    <d v="2023-12-15T00:00:00"/>
    <x v="1"/>
  </r>
  <r>
    <s v="TXN_2891447"/>
    <s v="CUST_19"/>
    <x v="7"/>
    <s v="Item_15_CEA"/>
    <n v="26"/>
    <n v="5"/>
    <n v="130"/>
    <x v="2"/>
    <x v="0"/>
    <d v="2022-04-11T00:00:00"/>
    <x v="2"/>
  </r>
  <r>
    <s v="TXN_3500597"/>
    <s v="CUST_03"/>
    <x v="0"/>
    <s v="Item_11_PAT"/>
    <n v="20"/>
    <n v="7"/>
    <n v="140"/>
    <x v="0"/>
    <x v="1"/>
    <d v="2022-07-20T00:00:00"/>
    <x v="2"/>
  </r>
  <r>
    <s v="TXN_7553716"/>
    <s v="CUST_22"/>
    <x v="4"/>
    <m/>
    <n v="36.5"/>
    <m/>
    <m/>
    <x v="2"/>
    <x v="1"/>
    <d v="2024-04-07T00:00:00"/>
    <x v="0"/>
  </r>
  <r>
    <s v="TXN_1676641"/>
    <s v="CUST_04"/>
    <x v="0"/>
    <s v="Item_23_PAT"/>
    <n v="38"/>
    <n v="2"/>
    <n v="76"/>
    <x v="1"/>
    <x v="1"/>
    <d v="2023-02-14T00:00:00"/>
    <x v="2"/>
  </r>
  <r>
    <s v="TXN_7744488"/>
    <s v="CUST_09"/>
    <x v="3"/>
    <s v="Item_16_BEV"/>
    <n v="27.5"/>
    <n v="3"/>
    <n v="82.5"/>
    <x v="2"/>
    <x v="0"/>
    <d v="2023-07-31T00:00:00"/>
    <x v="0"/>
  </r>
  <r>
    <s v="TXN_3932434"/>
    <s v="CUST_15"/>
    <x v="6"/>
    <s v="Item_2_EHE"/>
    <n v="6.5"/>
    <n v="3"/>
    <n v="19.5"/>
    <x v="1"/>
    <x v="0"/>
    <d v="2024-12-24T00:00:00"/>
    <x v="0"/>
  </r>
  <r>
    <s v="TXN_4940851"/>
    <s v="CUST_07"/>
    <x v="2"/>
    <s v="Item_15_BUT"/>
    <n v="26"/>
    <n v="8"/>
    <n v="208"/>
    <x v="2"/>
    <x v="0"/>
    <d v="2022-05-09T00:00:00"/>
    <x v="0"/>
  </r>
  <r>
    <s v="TXN_8229936"/>
    <s v="CUST_17"/>
    <x v="5"/>
    <s v="Item_18_FUR"/>
    <n v="30.5"/>
    <n v="9"/>
    <n v="274.5"/>
    <x v="2"/>
    <x v="0"/>
    <d v="2024-04-27T00:00:00"/>
    <x v="1"/>
  </r>
  <r>
    <s v="TXN_9945795"/>
    <s v="CUST_04"/>
    <x v="3"/>
    <s v="Item_16_BEV"/>
    <n v="27.5"/>
    <n v="7"/>
    <n v="192.5"/>
    <x v="2"/>
    <x v="0"/>
    <d v="2022-05-22T00:00:00"/>
    <x v="1"/>
  </r>
  <r>
    <s v="TXN_2124243"/>
    <s v="CUST_23"/>
    <x v="7"/>
    <s v="Item_5_CEA"/>
    <n v="11"/>
    <n v="7"/>
    <n v="77"/>
    <x v="1"/>
    <x v="1"/>
    <d v="2022-06-10T00:00:00"/>
    <x v="1"/>
  </r>
  <r>
    <s v="TXN_6532456"/>
    <s v="CUST_24"/>
    <x v="7"/>
    <s v="Item_19_CEA"/>
    <n v="32"/>
    <n v="10"/>
    <n v="320"/>
    <x v="2"/>
    <x v="0"/>
    <d v="2024-07-12T00:00:00"/>
    <x v="1"/>
  </r>
  <r>
    <s v="TXN_7117116"/>
    <s v="CUST_12"/>
    <x v="7"/>
    <s v="Item_11_CEA"/>
    <n v="20"/>
    <n v="7"/>
    <n v="140"/>
    <x v="2"/>
    <x v="0"/>
    <d v="2023-09-12T00:00:00"/>
    <x v="2"/>
  </r>
  <r>
    <s v="TXN_8417758"/>
    <s v="CUST_14"/>
    <x v="7"/>
    <s v="Item_25_CEA"/>
    <n v="41"/>
    <n v="5"/>
    <n v="205"/>
    <x v="0"/>
    <x v="1"/>
    <d v="2022-04-28T00:00:00"/>
    <x v="0"/>
  </r>
  <r>
    <s v="TXN_6717441"/>
    <s v="CUST_02"/>
    <x v="1"/>
    <s v="Item_5_MILK"/>
    <n v="11"/>
    <n v="8"/>
    <n v="88"/>
    <x v="1"/>
    <x v="1"/>
    <d v="2024-11-25T00:00:00"/>
    <x v="2"/>
  </r>
  <r>
    <s v="TXN_6233251"/>
    <s v="CUST_08"/>
    <x v="5"/>
    <s v="Item_22_FUR"/>
    <n v="36.5"/>
    <n v="2"/>
    <n v="73"/>
    <x v="0"/>
    <x v="0"/>
    <d v="2024-05-26T00:00:00"/>
    <x v="0"/>
  </r>
  <r>
    <s v="TXN_4044183"/>
    <s v="CUST_03"/>
    <x v="3"/>
    <s v="Item_1_BEV"/>
    <n v="5"/>
    <n v="4"/>
    <n v="20"/>
    <x v="0"/>
    <x v="1"/>
    <d v="2023-07-31T00:00:00"/>
    <x v="1"/>
  </r>
  <r>
    <s v="TXN_2982700"/>
    <s v="CUST_03"/>
    <x v="7"/>
    <s v="Item_21_CEA"/>
    <n v="35"/>
    <n v="8"/>
    <n v="280"/>
    <x v="0"/>
    <x v="1"/>
    <d v="2022-10-09T00:00:00"/>
    <x v="1"/>
  </r>
  <r>
    <s v="TXN_9296085"/>
    <s v="CUST_25"/>
    <x v="3"/>
    <s v="Item_13_BEV"/>
    <n v="23"/>
    <n v="8"/>
    <n v="184"/>
    <x v="0"/>
    <x v="0"/>
    <d v="2024-12-08T00:00:00"/>
    <x v="2"/>
  </r>
  <r>
    <s v="TXN_8165628"/>
    <s v="CUST_25"/>
    <x v="0"/>
    <s v="Item_6_PAT"/>
    <n v="12.5"/>
    <n v="3"/>
    <n v="37.5"/>
    <x v="1"/>
    <x v="0"/>
    <d v="2023-04-19T00:00:00"/>
    <x v="2"/>
  </r>
  <r>
    <s v="TXN_7194672"/>
    <s v="CUST_18"/>
    <x v="2"/>
    <m/>
    <m/>
    <n v="8"/>
    <n v="208"/>
    <x v="0"/>
    <x v="0"/>
    <d v="2024-10-07T00:00:00"/>
    <x v="0"/>
  </r>
  <r>
    <s v="TXN_2466028"/>
    <s v="CUST_04"/>
    <x v="2"/>
    <s v="Item_7_BUT"/>
    <n v="14"/>
    <n v="1"/>
    <n v="14"/>
    <x v="2"/>
    <x v="0"/>
    <d v="2022-11-29T00:00:00"/>
    <x v="1"/>
  </r>
  <r>
    <s v="TXN_2910590"/>
    <s v="CUST_09"/>
    <x v="0"/>
    <s v="Item_17_PAT"/>
    <n v="29"/>
    <n v="1"/>
    <n v="29"/>
    <x v="1"/>
    <x v="0"/>
    <d v="2023-12-17T00:00:00"/>
    <x v="1"/>
  </r>
  <r>
    <s v="TXN_6725698"/>
    <s v="CUST_06"/>
    <x v="2"/>
    <m/>
    <m/>
    <n v="8"/>
    <n v="184"/>
    <x v="0"/>
    <x v="0"/>
    <d v="2024-11-03T00:00:00"/>
    <x v="0"/>
  </r>
  <r>
    <s v="TXN_7254324"/>
    <s v="CUST_01"/>
    <x v="6"/>
    <s v="Item_23_EHE"/>
    <n v="38"/>
    <n v="10"/>
    <n v="380"/>
    <x v="0"/>
    <x v="0"/>
    <d v="2024-02-08T00:00:00"/>
    <x v="1"/>
  </r>
  <r>
    <s v="TXN_4878295"/>
    <s v="CUST_09"/>
    <x v="3"/>
    <s v="Item_8_BEV"/>
    <n v="15.5"/>
    <n v="8"/>
    <n v="124"/>
    <x v="1"/>
    <x v="1"/>
    <d v="2023-02-09T00:00:00"/>
    <x v="1"/>
  </r>
  <r>
    <s v="TXN_1807679"/>
    <s v="CUST_04"/>
    <x v="0"/>
    <s v="Item_13_PAT"/>
    <n v="23"/>
    <n v="1"/>
    <n v="23"/>
    <x v="1"/>
    <x v="1"/>
    <d v="2024-12-15T00:00:00"/>
    <x v="1"/>
  </r>
  <r>
    <s v="TXN_8377185"/>
    <s v="CUST_21"/>
    <x v="6"/>
    <s v="Item_23_EHE"/>
    <n v="38"/>
    <n v="8"/>
    <n v="304"/>
    <x v="2"/>
    <x v="1"/>
    <d v="2024-02-04T00:00:00"/>
    <x v="2"/>
  </r>
  <r>
    <s v="TXN_1583003"/>
    <s v="CUST_24"/>
    <x v="4"/>
    <s v="Item_12_FOOD"/>
    <n v="21.5"/>
    <n v="8"/>
    <n v="172"/>
    <x v="2"/>
    <x v="0"/>
    <d v="2024-10-04T00:00:00"/>
    <x v="0"/>
  </r>
  <r>
    <s v="TXN_3206331"/>
    <s v="CUST_22"/>
    <x v="3"/>
    <s v="Item_15_BEV"/>
    <n v="26"/>
    <n v="9"/>
    <n v="234"/>
    <x v="0"/>
    <x v="1"/>
    <d v="2023-01-04T00:00:00"/>
    <x v="0"/>
  </r>
  <r>
    <s v="TXN_1870960"/>
    <s v="CUST_06"/>
    <x v="1"/>
    <s v="Item_13_MILK"/>
    <n v="23"/>
    <n v="5"/>
    <n v="115"/>
    <x v="2"/>
    <x v="1"/>
    <d v="2024-07-08T00:00:00"/>
    <x v="1"/>
  </r>
  <r>
    <s v="TXN_3138269"/>
    <s v="CUST_19"/>
    <x v="5"/>
    <s v="Item_7_FUR"/>
    <n v="14"/>
    <n v="3"/>
    <n v="42"/>
    <x v="2"/>
    <x v="0"/>
    <d v="2022-09-17T00:00:00"/>
    <x v="0"/>
  </r>
  <r>
    <s v="TXN_5899779"/>
    <s v="CUST_10"/>
    <x v="5"/>
    <s v="Item_24_FUR"/>
    <n v="39.5"/>
    <n v="6"/>
    <n v="237"/>
    <x v="1"/>
    <x v="1"/>
    <d v="2024-11-15T00:00:00"/>
    <x v="2"/>
  </r>
  <r>
    <s v="TXN_7603643"/>
    <s v="CUST_22"/>
    <x v="1"/>
    <s v="Item_18_MILK"/>
    <n v="30.5"/>
    <n v="1"/>
    <n v="30.5"/>
    <x v="0"/>
    <x v="0"/>
    <d v="2023-09-28T00:00:00"/>
    <x v="0"/>
  </r>
  <r>
    <s v="TXN_3290365"/>
    <s v="CUST_02"/>
    <x v="4"/>
    <s v="Item_13_FOOD"/>
    <n v="23"/>
    <n v="3"/>
    <n v="69"/>
    <x v="2"/>
    <x v="1"/>
    <d v="2023-04-25T00:00:00"/>
    <x v="0"/>
  </r>
  <r>
    <s v="TXN_8529373"/>
    <s v="CUST_24"/>
    <x v="2"/>
    <s v="Item_24_BUT"/>
    <n v="39.5"/>
    <n v="6"/>
    <n v="237"/>
    <x v="1"/>
    <x v="1"/>
    <d v="2022-01-01T00:00:00"/>
    <x v="0"/>
  </r>
  <r>
    <s v="TXN_9881966"/>
    <s v="CUST_16"/>
    <x v="3"/>
    <s v="Item_4_BEV"/>
    <n v="9.5"/>
    <n v="10"/>
    <n v="95"/>
    <x v="1"/>
    <x v="0"/>
    <d v="2024-12-27T00:00:00"/>
    <x v="2"/>
  </r>
  <r>
    <s v="TXN_7719299"/>
    <s v="CUST_23"/>
    <x v="7"/>
    <s v="Item_2_CEA"/>
    <n v="6.5"/>
    <n v="7"/>
    <n v="45.5"/>
    <x v="1"/>
    <x v="1"/>
    <d v="2022-08-07T00:00:00"/>
    <x v="1"/>
  </r>
  <r>
    <s v="TXN_8131304"/>
    <s v="CUST_24"/>
    <x v="5"/>
    <s v="Item_11_FUR"/>
    <n v="20"/>
    <n v="4"/>
    <n v="80"/>
    <x v="1"/>
    <x v="1"/>
    <d v="2024-08-12T00:00:00"/>
    <x v="1"/>
  </r>
  <r>
    <s v="TXN_4656312"/>
    <s v="CUST_22"/>
    <x v="0"/>
    <m/>
    <n v="24.5"/>
    <m/>
    <m/>
    <x v="0"/>
    <x v="1"/>
    <d v="2023-06-10T00:00:00"/>
    <x v="1"/>
  </r>
  <r>
    <s v="TXN_7493700"/>
    <s v="CUST_15"/>
    <x v="3"/>
    <s v="Item_20_BEV"/>
    <n v="33.5"/>
    <n v="8"/>
    <n v="268"/>
    <x v="0"/>
    <x v="1"/>
    <d v="2022-06-13T00:00:00"/>
    <x v="2"/>
  </r>
  <r>
    <s v="TXN_6408271"/>
    <s v="CUST_14"/>
    <x v="6"/>
    <s v="Item_12_EHE"/>
    <n v="21.5"/>
    <n v="9"/>
    <n v="193.5"/>
    <x v="1"/>
    <x v="0"/>
    <d v="2022-11-08T00:00:00"/>
    <x v="1"/>
  </r>
  <r>
    <s v="TXN_5937092"/>
    <s v="CUST_02"/>
    <x v="1"/>
    <s v="Item_1_MILK"/>
    <n v="5"/>
    <n v="6"/>
    <n v="30"/>
    <x v="1"/>
    <x v="1"/>
    <d v="2024-11-12T00:00:00"/>
    <x v="1"/>
  </r>
  <r>
    <s v="TXN_3475045"/>
    <s v="CUST_04"/>
    <x v="7"/>
    <s v="Item_15_CEA"/>
    <n v="26"/>
    <n v="1"/>
    <n v="26"/>
    <x v="2"/>
    <x v="0"/>
    <d v="2025-01-13T00:00:00"/>
    <x v="2"/>
  </r>
  <r>
    <s v="TXN_1102033"/>
    <s v="CUST_01"/>
    <x v="7"/>
    <s v="Item_13_CEA"/>
    <n v="23"/>
    <n v="10"/>
    <n v="230"/>
    <x v="0"/>
    <x v="1"/>
    <d v="2022-04-17T00:00:00"/>
    <x v="1"/>
  </r>
  <r>
    <s v="TXN_2138805"/>
    <s v="CUST_07"/>
    <x v="7"/>
    <s v="Item_9_CEA"/>
    <n v="17"/>
    <n v="4"/>
    <n v="68"/>
    <x v="1"/>
    <x v="0"/>
    <d v="2022-06-24T00:00:00"/>
    <x v="1"/>
  </r>
  <r>
    <s v="TXN_7274579"/>
    <s v="CUST_14"/>
    <x v="7"/>
    <s v="Item_8_CEA"/>
    <n v="15.5"/>
    <n v="9"/>
    <n v="139.5"/>
    <x v="2"/>
    <x v="1"/>
    <d v="2023-10-21T00:00:00"/>
    <x v="0"/>
  </r>
  <r>
    <s v="TXN_7054732"/>
    <s v="CUST_18"/>
    <x v="0"/>
    <s v="Item_17_PAT"/>
    <n v="29"/>
    <n v="8"/>
    <n v="232"/>
    <x v="1"/>
    <x v="1"/>
    <d v="2024-01-24T00:00:00"/>
    <x v="0"/>
  </r>
  <r>
    <s v="TXN_9114949"/>
    <s v="CUST_09"/>
    <x v="3"/>
    <m/>
    <n v="30.5"/>
    <m/>
    <m/>
    <x v="2"/>
    <x v="0"/>
    <d v="2022-04-11T00:00:00"/>
    <x v="0"/>
  </r>
  <r>
    <s v="TXN_4332290"/>
    <s v="CUST_04"/>
    <x v="5"/>
    <s v="Item_3_FUR"/>
    <n v="8"/>
    <n v="8"/>
    <n v="64"/>
    <x v="2"/>
    <x v="1"/>
    <d v="2024-09-11T00:00:00"/>
    <x v="0"/>
  </r>
  <r>
    <s v="TXN_7998829"/>
    <s v="CUST_11"/>
    <x v="7"/>
    <s v="Item_2_CEA"/>
    <n v="6.5"/>
    <n v="3"/>
    <n v="19.5"/>
    <x v="1"/>
    <x v="1"/>
    <d v="2022-05-01T00:00:00"/>
    <x v="0"/>
  </r>
  <r>
    <s v="TXN_1927624"/>
    <s v="CUST_12"/>
    <x v="6"/>
    <s v="Item_19_EHE"/>
    <n v="32"/>
    <n v="10"/>
    <n v="320"/>
    <x v="1"/>
    <x v="0"/>
    <d v="2022-03-02T00:00:00"/>
    <x v="1"/>
  </r>
  <r>
    <s v="TXN_1632854"/>
    <s v="CUST_22"/>
    <x v="1"/>
    <s v="Item_23_MILK"/>
    <n v="38"/>
    <n v="9"/>
    <n v="342"/>
    <x v="2"/>
    <x v="0"/>
    <d v="2023-04-25T00:00:00"/>
    <x v="0"/>
  </r>
  <r>
    <s v="TXN_9986809"/>
    <s v="CUST_10"/>
    <x v="3"/>
    <s v="Item_6_BEV"/>
    <n v="12.5"/>
    <n v="6"/>
    <n v="75"/>
    <x v="1"/>
    <x v="0"/>
    <d v="2022-08-20T00:00:00"/>
    <x v="0"/>
  </r>
  <r>
    <s v="TXN_7904844"/>
    <s v="CUST_25"/>
    <x v="3"/>
    <s v="Item_11_BEV"/>
    <n v="20"/>
    <n v="5"/>
    <n v="100"/>
    <x v="0"/>
    <x v="0"/>
    <d v="2022-07-01T00:00:00"/>
    <x v="1"/>
  </r>
  <r>
    <s v="TXN_3869371"/>
    <s v="CUST_03"/>
    <x v="5"/>
    <s v="Item_1_FUR"/>
    <n v="5"/>
    <n v="3"/>
    <n v="15"/>
    <x v="0"/>
    <x v="0"/>
    <d v="2022-02-13T00:00:00"/>
    <x v="0"/>
  </r>
  <r>
    <s v="TXN_2459307"/>
    <s v="CUST_22"/>
    <x v="1"/>
    <s v="Item_16_MILK"/>
    <n v="27.5"/>
    <n v="4"/>
    <n v="110"/>
    <x v="2"/>
    <x v="0"/>
    <d v="2023-04-05T00:00:00"/>
    <x v="0"/>
  </r>
  <r>
    <s v="TXN_1077412"/>
    <s v="CUST_07"/>
    <x v="6"/>
    <s v="Item_9_EHE"/>
    <n v="17"/>
    <n v="3"/>
    <n v="51"/>
    <x v="2"/>
    <x v="0"/>
    <d v="2024-06-02T00:00:00"/>
    <x v="0"/>
  </r>
  <r>
    <s v="TXN_8866836"/>
    <s v="CUST_08"/>
    <x v="4"/>
    <s v="Item_13_FOOD"/>
    <n v="23"/>
    <n v="6"/>
    <n v="138"/>
    <x v="0"/>
    <x v="1"/>
    <d v="2024-06-22T00:00:00"/>
    <x v="0"/>
  </r>
  <r>
    <s v="TXN_8342635"/>
    <s v="CUST_24"/>
    <x v="1"/>
    <m/>
    <m/>
    <n v="2"/>
    <n v="19"/>
    <x v="0"/>
    <x v="1"/>
    <d v="2022-07-30T00:00:00"/>
    <x v="1"/>
  </r>
  <r>
    <s v="TXN_9279531"/>
    <s v="CUST_04"/>
    <x v="0"/>
    <s v="Item_13_PAT"/>
    <n v="23"/>
    <n v="9"/>
    <n v="207"/>
    <x v="2"/>
    <x v="0"/>
    <d v="2022-09-23T00:00:00"/>
    <x v="0"/>
  </r>
  <r>
    <s v="TXN_1038947"/>
    <s v="CUST_14"/>
    <x v="1"/>
    <s v="Item_16_MILK"/>
    <n v="27.5"/>
    <n v="2"/>
    <n v="55"/>
    <x v="0"/>
    <x v="0"/>
    <d v="2024-03-07T00:00:00"/>
    <x v="0"/>
  </r>
  <r>
    <s v="TXN_8114380"/>
    <s v="CUST_19"/>
    <x v="3"/>
    <s v="Item_17_BEV"/>
    <n v="29"/>
    <n v="5"/>
    <n v="145"/>
    <x v="2"/>
    <x v="0"/>
    <d v="2024-12-15T00:00:00"/>
    <x v="2"/>
  </r>
  <r>
    <s v="TXN_8945922"/>
    <s v="CUST_18"/>
    <x v="3"/>
    <s v="Item_7_BEV"/>
    <n v="14"/>
    <n v="10"/>
    <n v="140"/>
    <x v="0"/>
    <x v="1"/>
    <d v="2024-07-20T00:00:00"/>
    <x v="0"/>
  </r>
  <r>
    <s v="TXN_3023899"/>
    <s v="CUST_14"/>
    <x v="5"/>
    <s v="Item_5_FUR"/>
    <n v="11"/>
    <n v="8"/>
    <n v="88"/>
    <x v="0"/>
    <x v="1"/>
    <d v="2024-12-30T00:00:00"/>
    <x v="2"/>
  </r>
  <r>
    <s v="TXN_9237487"/>
    <s v="CUST_22"/>
    <x v="7"/>
    <m/>
    <n v="32"/>
    <m/>
    <m/>
    <x v="2"/>
    <x v="0"/>
    <d v="2022-08-11T00:00:00"/>
    <x v="1"/>
  </r>
  <r>
    <s v="TXN_1565839"/>
    <s v="CUST_23"/>
    <x v="1"/>
    <s v="Item_22_MILK"/>
    <n v="36.5"/>
    <n v="2"/>
    <n v="73"/>
    <x v="1"/>
    <x v="0"/>
    <d v="2022-01-12T00:00:00"/>
    <x v="0"/>
  </r>
  <r>
    <s v="TXN_4765966"/>
    <s v="CUST_18"/>
    <x v="6"/>
    <s v="Item_9_EHE"/>
    <n v="17"/>
    <n v="5"/>
    <n v="85"/>
    <x v="2"/>
    <x v="0"/>
    <d v="2022-11-02T00:00:00"/>
    <x v="1"/>
  </r>
  <r>
    <s v="TXN_2207487"/>
    <s v="CUST_16"/>
    <x v="1"/>
    <s v="Item_18_MILK"/>
    <n v="30.5"/>
    <n v="9"/>
    <n v="274.5"/>
    <x v="2"/>
    <x v="1"/>
    <d v="2023-06-01T00:00:00"/>
    <x v="0"/>
  </r>
  <r>
    <s v="TXN_7629978"/>
    <s v="CUST_01"/>
    <x v="7"/>
    <s v="Item_16_CEA"/>
    <n v="27.5"/>
    <n v="1"/>
    <n v="27.5"/>
    <x v="0"/>
    <x v="1"/>
    <d v="2024-10-16T00:00:00"/>
    <x v="0"/>
  </r>
  <r>
    <s v="TXN_2329051"/>
    <s v="CUST_11"/>
    <x v="2"/>
    <s v="Item_7_BUT"/>
    <n v="14"/>
    <n v="2"/>
    <n v="28"/>
    <x v="0"/>
    <x v="0"/>
    <d v="2024-04-11T00:00:00"/>
    <x v="0"/>
  </r>
  <r>
    <s v="TXN_9590838"/>
    <s v="CUST_13"/>
    <x v="6"/>
    <s v="Item_5_EHE"/>
    <n v="11"/>
    <n v="6"/>
    <n v="66"/>
    <x v="0"/>
    <x v="1"/>
    <d v="2023-06-15T00:00:00"/>
    <x v="1"/>
  </r>
  <r>
    <s v="TXN_6091744"/>
    <s v="CUST_12"/>
    <x v="2"/>
    <s v="Item_19_BUT"/>
    <n v="32"/>
    <n v="5"/>
    <n v="160"/>
    <x v="1"/>
    <x v="0"/>
    <d v="2022-10-28T00:00:00"/>
    <x v="0"/>
  </r>
  <r>
    <s v="TXN_8678788"/>
    <s v="CUST_24"/>
    <x v="7"/>
    <s v="Item_19_CEA"/>
    <n v="32"/>
    <n v="7"/>
    <n v="224"/>
    <x v="0"/>
    <x v="0"/>
    <d v="2023-08-25T00:00:00"/>
    <x v="1"/>
  </r>
  <r>
    <s v="TXN_6883886"/>
    <s v="CUST_23"/>
    <x v="4"/>
    <s v="Item_14_FOOD"/>
    <n v="24.5"/>
    <n v="2"/>
    <n v="49"/>
    <x v="0"/>
    <x v="1"/>
    <d v="2024-02-17T00:00:00"/>
    <x v="0"/>
  </r>
  <r>
    <s v="TXN_4075359"/>
    <s v="CUST_06"/>
    <x v="5"/>
    <m/>
    <n v="12.5"/>
    <m/>
    <m/>
    <x v="1"/>
    <x v="1"/>
    <d v="2024-10-13T00:00:00"/>
    <x v="1"/>
  </r>
  <r>
    <s v="TXN_4705033"/>
    <s v="CUST_09"/>
    <x v="0"/>
    <s v="Item_11_PAT"/>
    <n v="20"/>
    <n v="3"/>
    <n v="60"/>
    <x v="1"/>
    <x v="0"/>
    <d v="2023-08-30T00:00:00"/>
    <x v="2"/>
  </r>
  <r>
    <s v="TXN_5617475"/>
    <s v="CUST_12"/>
    <x v="3"/>
    <s v="Item_3_BEV"/>
    <n v="8"/>
    <n v="5"/>
    <n v="40"/>
    <x v="2"/>
    <x v="0"/>
    <d v="2023-09-30T00:00:00"/>
    <x v="1"/>
  </r>
  <r>
    <s v="TXN_3003679"/>
    <s v="CUST_01"/>
    <x v="3"/>
    <s v="Item_8_BEV"/>
    <n v="15.5"/>
    <n v="10"/>
    <n v="155"/>
    <x v="0"/>
    <x v="0"/>
    <d v="2022-09-23T00:00:00"/>
    <x v="2"/>
  </r>
  <r>
    <s v="TXN_6634398"/>
    <s v="CUST_08"/>
    <x v="2"/>
    <s v="Item_19_BUT"/>
    <n v="32"/>
    <n v="9"/>
    <n v="288"/>
    <x v="1"/>
    <x v="1"/>
    <d v="2024-01-24T00:00:00"/>
    <x v="1"/>
  </r>
  <r>
    <s v="TXN_8101715"/>
    <s v="CUST_08"/>
    <x v="7"/>
    <s v="Item_15_CEA"/>
    <n v="26"/>
    <n v="5"/>
    <n v="130"/>
    <x v="2"/>
    <x v="1"/>
    <d v="2023-03-12T00:00:00"/>
    <x v="0"/>
  </r>
  <r>
    <s v="TXN_2108164"/>
    <s v="CUST_18"/>
    <x v="4"/>
    <s v="Item_4_FOOD"/>
    <n v="9.5"/>
    <n v="9"/>
    <n v="85.5"/>
    <x v="2"/>
    <x v="0"/>
    <d v="2022-06-27T00:00:00"/>
    <x v="1"/>
  </r>
  <r>
    <s v="TXN_7172046"/>
    <s v="CUST_07"/>
    <x v="3"/>
    <s v="Item_14_BEV"/>
    <n v="24.5"/>
    <n v="8"/>
    <n v="196"/>
    <x v="2"/>
    <x v="1"/>
    <d v="2023-03-27T00:00:00"/>
    <x v="1"/>
  </r>
  <r>
    <s v="TXN_1585678"/>
    <s v="CUST_24"/>
    <x v="1"/>
    <s v="Item_1_MILK"/>
    <n v="5"/>
    <n v="2"/>
    <n v="10"/>
    <x v="2"/>
    <x v="0"/>
    <d v="2022-12-03T00:00:00"/>
    <x v="1"/>
  </r>
  <r>
    <s v="TXN_7026068"/>
    <s v="CUST_06"/>
    <x v="6"/>
    <s v="Item_23_EHE"/>
    <n v="38"/>
    <n v="2"/>
    <n v="76"/>
    <x v="0"/>
    <x v="1"/>
    <d v="2024-01-12T00:00:00"/>
    <x v="0"/>
  </r>
  <r>
    <s v="TXN_1634206"/>
    <s v="CUST_17"/>
    <x v="2"/>
    <s v="Item_20_BUT"/>
    <n v="33.5"/>
    <n v="8"/>
    <n v="268"/>
    <x v="0"/>
    <x v="1"/>
    <d v="2024-11-21T00:00:00"/>
    <x v="2"/>
  </r>
  <r>
    <s v="TXN_2516949"/>
    <s v="CUST_03"/>
    <x v="5"/>
    <s v="Item_6_FUR"/>
    <n v="12.5"/>
    <n v="9"/>
    <n v="112.5"/>
    <x v="2"/>
    <x v="0"/>
    <d v="2024-06-23T00:00:00"/>
    <x v="1"/>
  </r>
  <r>
    <s v="TXN_1611004"/>
    <s v="CUST_05"/>
    <x v="0"/>
    <s v="Item_1_PAT"/>
    <n v="5"/>
    <n v="10"/>
    <n v="50"/>
    <x v="1"/>
    <x v="0"/>
    <d v="2023-08-04T00:00:00"/>
    <x v="0"/>
  </r>
  <r>
    <s v="TXN_7350591"/>
    <s v="CUST_02"/>
    <x v="3"/>
    <s v="Item_23_BEV"/>
    <n v="38"/>
    <n v="3"/>
    <n v="114"/>
    <x v="0"/>
    <x v="1"/>
    <d v="2022-07-04T00:00:00"/>
    <x v="1"/>
  </r>
  <r>
    <s v="TXN_6868345"/>
    <s v="CUST_25"/>
    <x v="3"/>
    <s v="Item_6_BEV"/>
    <n v="12.5"/>
    <n v="6"/>
    <n v="75"/>
    <x v="1"/>
    <x v="0"/>
    <d v="2023-11-16T00:00:00"/>
    <x v="0"/>
  </r>
  <r>
    <s v="TXN_6376665"/>
    <s v="CUST_09"/>
    <x v="4"/>
    <s v="Item_24_FOOD"/>
    <n v="39.5"/>
    <n v="10"/>
    <n v="395"/>
    <x v="2"/>
    <x v="0"/>
    <d v="2024-01-01T00:00:00"/>
    <x v="0"/>
  </r>
  <r>
    <s v="TXN_9796982"/>
    <s v="CUST_05"/>
    <x v="1"/>
    <s v="Item_7_MILK"/>
    <n v="14"/>
    <n v="6"/>
    <n v="84"/>
    <x v="1"/>
    <x v="1"/>
    <d v="2022-03-29T00:00:00"/>
    <x v="2"/>
  </r>
  <r>
    <s v="TXN_1201977"/>
    <s v="CUST_08"/>
    <x v="5"/>
    <s v="Item_1_FUR"/>
    <n v="5"/>
    <n v="10"/>
    <n v="50"/>
    <x v="1"/>
    <x v="1"/>
    <d v="2023-04-27T00:00:00"/>
    <x v="2"/>
  </r>
  <r>
    <s v="TXN_6113286"/>
    <s v="CUST_07"/>
    <x v="6"/>
    <s v="Item_12_EHE"/>
    <n v="21.5"/>
    <n v="3"/>
    <n v="64.5"/>
    <x v="2"/>
    <x v="1"/>
    <d v="2023-12-05T00:00:00"/>
    <x v="2"/>
  </r>
  <r>
    <s v="TXN_5655357"/>
    <s v="CUST_06"/>
    <x v="0"/>
    <s v="Item_11_PAT"/>
    <n v="20"/>
    <n v="10"/>
    <n v="200"/>
    <x v="0"/>
    <x v="0"/>
    <d v="2024-09-28T00:00:00"/>
    <x v="1"/>
  </r>
  <r>
    <s v="TXN_5178964"/>
    <s v="CUST_14"/>
    <x v="3"/>
    <s v="Item_16_BEV"/>
    <n v="27.5"/>
    <n v="3"/>
    <n v="82.5"/>
    <x v="2"/>
    <x v="1"/>
    <d v="2023-11-14T00:00:00"/>
    <x v="0"/>
  </r>
  <r>
    <s v="TXN_4964635"/>
    <s v="CUST_15"/>
    <x v="3"/>
    <s v="Item_22_BEV"/>
    <n v="36.5"/>
    <n v="8"/>
    <n v="292"/>
    <x v="2"/>
    <x v="1"/>
    <d v="2023-10-03T00:00:00"/>
    <x v="0"/>
  </r>
  <r>
    <s v="TXN_1574964"/>
    <s v="CUST_06"/>
    <x v="4"/>
    <s v="Item_9_FOOD"/>
    <n v="17"/>
    <n v="1"/>
    <n v="17"/>
    <x v="1"/>
    <x v="1"/>
    <d v="2023-10-26T00:00:00"/>
    <x v="1"/>
  </r>
  <r>
    <s v="TXN_3192449"/>
    <s v="CUST_02"/>
    <x v="2"/>
    <s v="Item_18_BUT"/>
    <n v="30.5"/>
    <n v="10"/>
    <n v="305"/>
    <x v="1"/>
    <x v="1"/>
    <d v="2024-07-20T00:00:00"/>
    <x v="1"/>
  </r>
  <r>
    <s v="TXN_4077402"/>
    <s v="CUST_07"/>
    <x v="2"/>
    <s v="Item_23_BUT"/>
    <n v="38"/>
    <n v="1"/>
    <n v="38"/>
    <x v="1"/>
    <x v="1"/>
    <d v="2024-02-09T00:00:00"/>
    <x v="1"/>
  </r>
  <r>
    <s v="TXN_1133577"/>
    <s v="CUST_06"/>
    <x v="6"/>
    <s v="Item_4_EHE"/>
    <n v="9.5"/>
    <n v="6"/>
    <n v="57"/>
    <x v="2"/>
    <x v="0"/>
    <d v="2022-08-13T00:00:00"/>
    <x v="0"/>
  </r>
  <r>
    <s v="TXN_8645893"/>
    <s v="CUST_23"/>
    <x v="3"/>
    <s v="Item_14_BEV"/>
    <n v="24.5"/>
    <n v="3"/>
    <n v="73.5"/>
    <x v="1"/>
    <x v="0"/>
    <d v="2023-07-06T00:00:00"/>
    <x v="1"/>
  </r>
  <r>
    <s v="TXN_9581850"/>
    <s v="CUST_16"/>
    <x v="3"/>
    <s v="Item_12_BEV"/>
    <n v="21.5"/>
    <n v="4"/>
    <n v="86"/>
    <x v="2"/>
    <x v="0"/>
    <d v="2022-08-27T00:00:00"/>
    <x v="1"/>
  </r>
  <r>
    <s v="TXN_6135201"/>
    <s v="CUST_22"/>
    <x v="3"/>
    <s v="Item_12_BEV"/>
    <n v="21.5"/>
    <n v="1"/>
    <n v="21.5"/>
    <x v="2"/>
    <x v="0"/>
    <d v="2023-09-07T00:00:00"/>
    <x v="1"/>
  </r>
  <r>
    <s v="TXN_4948429"/>
    <s v="CUST_06"/>
    <x v="6"/>
    <s v="Item_22_EHE"/>
    <n v="36.5"/>
    <n v="5"/>
    <n v="182.5"/>
    <x v="2"/>
    <x v="1"/>
    <d v="2022-12-27T00:00:00"/>
    <x v="1"/>
  </r>
  <r>
    <s v="TXN_1095513"/>
    <s v="CUST_03"/>
    <x v="4"/>
    <s v="Item_24_FOOD"/>
    <n v="39.5"/>
    <n v="1"/>
    <n v="39.5"/>
    <x v="1"/>
    <x v="0"/>
    <d v="2022-08-04T00:00:00"/>
    <x v="1"/>
  </r>
  <r>
    <s v="TXN_1564693"/>
    <s v="CUST_13"/>
    <x v="3"/>
    <s v="Item_17_BEV"/>
    <n v="29"/>
    <n v="6"/>
    <n v="174"/>
    <x v="2"/>
    <x v="1"/>
    <d v="2024-01-02T00:00:00"/>
    <x v="0"/>
  </r>
  <r>
    <s v="TXN_3955193"/>
    <s v="CUST_04"/>
    <x v="1"/>
    <s v="Item_21_MILK"/>
    <n v="35"/>
    <n v="6"/>
    <n v="210"/>
    <x v="0"/>
    <x v="0"/>
    <d v="2024-05-21T00:00:00"/>
    <x v="2"/>
  </r>
  <r>
    <s v="TXN_9832770"/>
    <s v="CUST_23"/>
    <x v="7"/>
    <s v="Item_22_CEA"/>
    <n v="36.5"/>
    <n v="9"/>
    <n v="328.5"/>
    <x v="2"/>
    <x v="0"/>
    <d v="2024-02-22T00:00:00"/>
    <x v="1"/>
  </r>
  <r>
    <s v="TXN_6690069"/>
    <s v="CUST_22"/>
    <x v="0"/>
    <s v="Item_12_PAT"/>
    <n v="21.5"/>
    <n v="1"/>
    <n v="21.5"/>
    <x v="1"/>
    <x v="1"/>
    <d v="2022-08-03T00:00:00"/>
    <x v="1"/>
  </r>
  <r>
    <s v="TXN_8473783"/>
    <s v="CUST_13"/>
    <x v="4"/>
    <s v="Item_14_FOOD"/>
    <n v="24.5"/>
    <n v="1"/>
    <n v="24.5"/>
    <x v="2"/>
    <x v="0"/>
    <d v="2024-12-29T00:00:00"/>
    <x v="2"/>
  </r>
  <r>
    <s v="TXN_4388498"/>
    <s v="CUST_05"/>
    <x v="7"/>
    <s v="Item_25_CEA"/>
    <n v="41"/>
    <n v="1"/>
    <n v="41"/>
    <x v="0"/>
    <x v="0"/>
    <d v="2023-12-09T00:00:00"/>
    <x v="0"/>
  </r>
  <r>
    <s v="TXN_9104951"/>
    <s v="CUST_07"/>
    <x v="1"/>
    <s v="Item_8_MILK"/>
    <n v="15.5"/>
    <n v="1"/>
    <n v="15.5"/>
    <x v="1"/>
    <x v="0"/>
    <d v="2024-04-27T00:00:00"/>
    <x v="2"/>
  </r>
  <r>
    <s v="TXN_7449467"/>
    <s v="CUST_22"/>
    <x v="7"/>
    <s v="Item_19_CEA"/>
    <n v="32"/>
    <n v="6"/>
    <n v="192"/>
    <x v="1"/>
    <x v="1"/>
    <d v="2023-03-07T00:00:00"/>
    <x v="1"/>
  </r>
  <r>
    <s v="TXN_3604823"/>
    <s v="CUST_11"/>
    <x v="1"/>
    <s v="Item_5_MILK"/>
    <n v="11"/>
    <n v="7"/>
    <n v="77"/>
    <x v="1"/>
    <x v="0"/>
    <d v="2023-08-05T00:00:00"/>
    <x v="2"/>
  </r>
  <r>
    <s v="TXN_6617081"/>
    <s v="CUST_10"/>
    <x v="6"/>
    <s v="Item_13_EHE"/>
    <n v="23"/>
    <n v="3"/>
    <n v="69"/>
    <x v="2"/>
    <x v="1"/>
    <d v="2022-05-02T00:00:00"/>
    <x v="1"/>
  </r>
  <r>
    <s v="TXN_7896612"/>
    <s v="CUST_17"/>
    <x v="3"/>
    <s v="Item_6_BEV"/>
    <n v="12.5"/>
    <n v="10"/>
    <n v="125"/>
    <x v="0"/>
    <x v="1"/>
    <d v="2024-08-06T00:00:00"/>
    <x v="1"/>
  </r>
  <r>
    <s v="TXN_5501227"/>
    <s v="CUST_20"/>
    <x v="2"/>
    <s v="Item_3_BUT"/>
    <n v="8"/>
    <n v="9"/>
    <n v="72"/>
    <x v="1"/>
    <x v="0"/>
    <d v="2024-08-11T00:00:00"/>
    <x v="2"/>
  </r>
  <r>
    <s v="TXN_8403235"/>
    <s v="CUST_05"/>
    <x v="1"/>
    <s v="Item_3_MILK"/>
    <n v="8"/>
    <n v="4"/>
    <n v="32"/>
    <x v="2"/>
    <x v="1"/>
    <d v="2024-05-26T00:00:00"/>
    <x v="0"/>
  </r>
  <r>
    <s v="TXN_5157840"/>
    <s v="CUST_18"/>
    <x v="4"/>
    <s v="Item_3_FOOD"/>
    <n v="8"/>
    <n v="7"/>
    <n v="56"/>
    <x v="0"/>
    <x v="1"/>
    <d v="2024-06-10T00:00:00"/>
    <x v="1"/>
  </r>
  <r>
    <s v="TXN_6079647"/>
    <s v="CUST_12"/>
    <x v="3"/>
    <s v="Item_14_BEV"/>
    <n v="24.5"/>
    <n v="2"/>
    <n v="49"/>
    <x v="2"/>
    <x v="1"/>
    <d v="2022-10-08T00:00:00"/>
    <x v="0"/>
  </r>
  <r>
    <s v="TXN_5044258"/>
    <s v="CUST_04"/>
    <x v="7"/>
    <m/>
    <m/>
    <n v="10"/>
    <n v="260"/>
    <x v="0"/>
    <x v="0"/>
    <d v="2023-01-26T00:00:00"/>
    <x v="2"/>
  </r>
  <r>
    <s v="TXN_4882057"/>
    <s v="CUST_09"/>
    <x v="2"/>
    <s v="Item_25_BUT"/>
    <n v="41"/>
    <n v="5"/>
    <n v="205"/>
    <x v="2"/>
    <x v="1"/>
    <d v="2023-02-07T00:00:00"/>
    <x v="0"/>
  </r>
  <r>
    <s v="TXN_2029816"/>
    <s v="CUST_09"/>
    <x v="4"/>
    <s v="Item_17_FOOD"/>
    <n v="29"/>
    <n v="6"/>
    <n v="174"/>
    <x v="0"/>
    <x v="1"/>
    <d v="2023-12-12T00:00:00"/>
    <x v="1"/>
  </r>
  <r>
    <s v="TXN_4433717"/>
    <s v="CUST_06"/>
    <x v="2"/>
    <s v="Item_2_BUT"/>
    <n v="6.5"/>
    <n v="4"/>
    <n v="26"/>
    <x v="2"/>
    <x v="1"/>
    <d v="2022-08-10T00:00:00"/>
    <x v="2"/>
  </r>
  <r>
    <s v="TXN_3025023"/>
    <s v="CUST_23"/>
    <x v="2"/>
    <s v="Item_1_BUT"/>
    <n v="5"/>
    <n v="6"/>
    <n v="30"/>
    <x v="0"/>
    <x v="1"/>
    <d v="2023-04-13T00:00:00"/>
    <x v="0"/>
  </r>
  <r>
    <s v="TXN_7013735"/>
    <s v="CUST_25"/>
    <x v="5"/>
    <m/>
    <n v="39.5"/>
    <m/>
    <m/>
    <x v="1"/>
    <x v="0"/>
    <d v="2022-11-07T00:00:00"/>
    <x v="2"/>
  </r>
  <r>
    <s v="TXN_7867899"/>
    <s v="CUST_05"/>
    <x v="2"/>
    <s v="Item_24_BUT"/>
    <n v="39.5"/>
    <n v="6"/>
    <n v="237"/>
    <x v="1"/>
    <x v="0"/>
    <d v="2022-08-11T00:00:00"/>
    <x v="1"/>
  </r>
  <r>
    <s v="TXN_4892102"/>
    <s v="CUST_12"/>
    <x v="1"/>
    <s v="Item_19_MILK"/>
    <n v="32"/>
    <n v="5"/>
    <n v="160"/>
    <x v="2"/>
    <x v="1"/>
    <d v="2022-01-14T00:00:00"/>
    <x v="2"/>
  </r>
  <r>
    <s v="TXN_8661004"/>
    <s v="CUST_13"/>
    <x v="3"/>
    <s v="Item_2_BEV"/>
    <n v="6.5"/>
    <n v="6"/>
    <n v="39"/>
    <x v="0"/>
    <x v="0"/>
    <d v="2025-01-08T00:00:00"/>
    <x v="2"/>
  </r>
  <r>
    <s v="TXN_1991165"/>
    <s v="CUST_13"/>
    <x v="7"/>
    <s v="Item_14_CEA"/>
    <n v="24.5"/>
    <n v="3"/>
    <n v="73.5"/>
    <x v="1"/>
    <x v="1"/>
    <d v="2023-05-16T00:00:00"/>
    <x v="2"/>
  </r>
  <r>
    <s v="TXN_6461021"/>
    <s v="CUST_11"/>
    <x v="1"/>
    <s v="Item_3_MILK"/>
    <n v="8"/>
    <n v="9"/>
    <n v="72"/>
    <x v="0"/>
    <x v="1"/>
    <d v="2022-10-16T00:00:00"/>
    <x v="0"/>
  </r>
  <r>
    <s v="TXN_8467828"/>
    <s v="CUST_13"/>
    <x v="4"/>
    <s v="Item_3_FOOD"/>
    <n v="8"/>
    <n v="3"/>
    <n v="24"/>
    <x v="1"/>
    <x v="0"/>
    <d v="2023-11-28T00:00:00"/>
    <x v="0"/>
  </r>
  <r>
    <s v="TXN_2797531"/>
    <s v="CUST_12"/>
    <x v="1"/>
    <s v="Item_3_MILK"/>
    <n v="8"/>
    <n v="5"/>
    <n v="40"/>
    <x v="1"/>
    <x v="1"/>
    <d v="2022-02-01T00:00:00"/>
    <x v="2"/>
  </r>
  <r>
    <s v="TXN_6094184"/>
    <s v="CUST_11"/>
    <x v="4"/>
    <s v="Item_11_FOOD"/>
    <n v="20"/>
    <n v="3"/>
    <n v="60"/>
    <x v="1"/>
    <x v="1"/>
    <d v="2025-01-06T00:00:00"/>
    <x v="1"/>
  </r>
  <r>
    <s v="TXN_7358436"/>
    <s v="CUST_09"/>
    <x v="7"/>
    <s v="Item_12_CEA"/>
    <n v="21.5"/>
    <n v="6"/>
    <n v="129"/>
    <x v="1"/>
    <x v="1"/>
    <d v="2023-11-08T00:00:00"/>
    <x v="0"/>
  </r>
  <r>
    <s v="TXN_6179500"/>
    <s v="CUST_02"/>
    <x v="2"/>
    <s v="Item_8_BUT"/>
    <n v="15.5"/>
    <n v="4"/>
    <n v="62"/>
    <x v="1"/>
    <x v="1"/>
    <d v="2022-06-15T00:00:00"/>
    <x v="1"/>
  </r>
  <r>
    <s v="TXN_4655797"/>
    <s v="CUST_16"/>
    <x v="0"/>
    <s v="Item_20_PAT"/>
    <n v="33.5"/>
    <n v="2"/>
    <n v="67"/>
    <x v="0"/>
    <x v="1"/>
    <d v="2024-05-01T00:00:00"/>
    <x v="1"/>
  </r>
  <r>
    <s v="TXN_6607897"/>
    <s v="CUST_20"/>
    <x v="1"/>
    <s v="Item_7_MILK"/>
    <n v="14"/>
    <n v="8"/>
    <n v="112"/>
    <x v="1"/>
    <x v="1"/>
    <d v="2022-10-02T00:00:00"/>
    <x v="2"/>
  </r>
  <r>
    <s v="TXN_2775332"/>
    <s v="CUST_04"/>
    <x v="5"/>
    <s v="Item_15_FUR"/>
    <n v="26"/>
    <n v="2"/>
    <n v="52"/>
    <x v="1"/>
    <x v="1"/>
    <d v="2025-01-02T00:00:00"/>
    <x v="2"/>
  </r>
  <r>
    <s v="TXN_8186737"/>
    <s v="CUST_08"/>
    <x v="0"/>
    <m/>
    <m/>
    <n v="5"/>
    <n v="167.5"/>
    <x v="1"/>
    <x v="0"/>
    <d v="2023-05-16T00:00:00"/>
    <x v="2"/>
  </r>
  <r>
    <s v="TXN_8388501"/>
    <s v="CUST_19"/>
    <x v="5"/>
    <m/>
    <n v="20"/>
    <m/>
    <m/>
    <x v="1"/>
    <x v="0"/>
    <d v="2022-04-24T00:00:00"/>
    <x v="1"/>
  </r>
  <r>
    <s v="TXN_6453492"/>
    <s v="CUST_15"/>
    <x v="4"/>
    <s v="Item_12_FOOD"/>
    <n v="21.5"/>
    <n v="9"/>
    <n v="193.5"/>
    <x v="1"/>
    <x v="1"/>
    <d v="2022-06-12T00:00:00"/>
    <x v="0"/>
  </r>
  <r>
    <s v="TXN_3320818"/>
    <s v="CUST_06"/>
    <x v="7"/>
    <s v="Item_15_CEA"/>
    <n v="26"/>
    <n v="5"/>
    <n v="130"/>
    <x v="2"/>
    <x v="0"/>
    <d v="2024-08-14T00:00:00"/>
    <x v="0"/>
  </r>
  <r>
    <s v="TXN_5945537"/>
    <s v="CUST_15"/>
    <x v="7"/>
    <s v="Item_25_CEA"/>
    <n v="41"/>
    <n v="8"/>
    <n v="328"/>
    <x v="1"/>
    <x v="1"/>
    <d v="2024-02-14T00:00:00"/>
    <x v="2"/>
  </r>
  <r>
    <s v="TXN_9135173"/>
    <s v="CUST_13"/>
    <x v="7"/>
    <s v="Item_21_CEA"/>
    <n v="35"/>
    <n v="2"/>
    <n v="70"/>
    <x v="2"/>
    <x v="0"/>
    <d v="2022-05-25T00:00:00"/>
    <x v="1"/>
  </r>
  <r>
    <s v="TXN_2716104"/>
    <s v="CUST_22"/>
    <x v="0"/>
    <s v="Item_17_PAT"/>
    <n v="29"/>
    <n v="4"/>
    <n v="116"/>
    <x v="2"/>
    <x v="1"/>
    <d v="2022-01-13T00:00:00"/>
    <x v="0"/>
  </r>
  <r>
    <s v="TXN_6603466"/>
    <s v="CUST_22"/>
    <x v="5"/>
    <s v="Item_2_FUR"/>
    <n v="6.5"/>
    <n v="9"/>
    <n v="58.5"/>
    <x v="2"/>
    <x v="0"/>
    <d v="2023-08-26T00:00:00"/>
    <x v="2"/>
  </r>
  <r>
    <s v="TXN_5665378"/>
    <s v="CUST_14"/>
    <x v="5"/>
    <s v="Item_24_FUR"/>
    <n v="39.5"/>
    <n v="4"/>
    <n v="158"/>
    <x v="2"/>
    <x v="0"/>
    <d v="2022-03-09T00:00:00"/>
    <x v="2"/>
  </r>
  <r>
    <s v="TXN_7755568"/>
    <s v="CUST_09"/>
    <x v="2"/>
    <s v="Item_5_BUT"/>
    <n v="11"/>
    <n v="3"/>
    <n v="33"/>
    <x v="0"/>
    <x v="1"/>
    <d v="2023-05-07T00:00:00"/>
    <x v="2"/>
  </r>
  <r>
    <s v="TXN_7949139"/>
    <s v="CUST_22"/>
    <x v="1"/>
    <s v="Item_11_MILK"/>
    <n v="20"/>
    <n v="6"/>
    <n v="120"/>
    <x v="1"/>
    <x v="0"/>
    <d v="2024-12-07T00:00:00"/>
    <x v="2"/>
  </r>
  <r>
    <s v="TXN_8768729"/>
    <s v="CUST_19"/>
    <x v="3"/>
    <s v="Item_7_BEV"/>
    <n v="14"/>
    <n v="6"/>
    <n v="84"/>
    <x v="1"/>
    <x v="0"/>
    <d v="2022-04-09T00:00:00"/>
    <x v="1"/>
  </r>
  <r>
    <s v="TXN_7777970"/>
    <s v="CUST_19"/>
    <x v="7"/>
    <m/>
    <n v="32"/>
    <m/>
    <m/>
    <x v="0"/>
    <x v="0"/>
    <d v="2024-01-02T00:00:00"/>
    <x v="1"/>
  </r>
  <r>
    <s v="TXN_2969024"/>
    <s v="CUST_14"/>
    <x v="6"/>
    <s v="Item_18_EHE"/>
    <n v="30.5"/>
    <n v="3"/>
    <n v="91.5"/>
    <x v="0"/>
    <x v="0"/>
    <d v="2022-01-19T00:00:00"/>
    <x v="2"/>
  </r>
  <r>
    <s v="TXN_9633424"/>
    <s v="CUST_14"/>
    <x v="3"/>
    <s v="Item_14_BEV"/>
    <n v="24.5"/>
    <n v="6"/>
    <n v="147"/>
    <x v="0"/>
    <x v="0"/>
    <d v="2023-03-20T00:00:00"/>
    <x v="2"/>
  </r>
  <r>
    <s v="TXN_1595061"/>
    <s v="CUST_14"/>
    <x v="1"/>
    <s v="Item_23_MILK"/>
    <n v="38"/>
    <n v="3"/>
    <n v="114"/>
    <x v="0"/>
    <x v="0"/>
    <d v="2022-09-24T00:00:00"/>
    <x v="1"/>
  </r>
  <r>
    <s v="TXN_4002530"/>
    <s v="CUST_14"/>
    <x v="1"/>
    <s v="Item_12_MILK"/>
    <n v="21.5"/>
    <n v="1"/>
    <n v="21.5"/>
    <x v="2"/>
    <x v="1"/>
    <d v="2022-05-30T00:00:00"/>
    <x v="2"/>
  </r>
  <r>
    <s v="TXN_1230120"/>
    <s v="CUST_22"/>
    <x v="0"/>
    <s v="Item_15_PAT"/>
    <n v="26"/>
    <n v="4"/>
    <n v="104"/>
    <x v="1"/>
    <x v="0"/>
    <d v="2024-04-10T00:00:00"/>
    <x v="2"/>
  </r>
  <r>
    <s v="TXN_1143957"/>
    <s v="CUST_06"/>
    <x v="1"/>
    <s v="Item_23_MILK"/>
    <n v="38"/>
    <n v="7"/>
    <n v="266"/>
    <x v="2"/>
    <x v="0"/>
    <d v="2024-04-27T00:00:00"/>
    <x v="1"/>
  </r>
  <r>
    <s v="TXN_4595509"/>
    <s v="CUST_06"/>
    <x v="4"/>
    <s v="Item_4_FOOD"/>
    <n v="9.5"/>
    <n v="10"/>
    <n v="95"/>
    <x v="0"/>
    <x v="0"/>
    <d v="2024-04-26T00:00:00"/>
    <x v="2"/>
  </r>
  <r>
    <s v="TXN_9116992"/>
    <s v="CUST_17"/>
    <x v="1"/>
    <s v="Item_11_MILK"/>
    <n v="20"/>
    <n v="9"/>
    <n v="180"/>
    <x v="2"/>
    <x v="1"/>
    <d v="2023-10-01T00:00:00"/>
    <x v="1"/>
  </r>
  <r>
    <s v="TXN_7346993"/>
    <s v="CUST_05"/>
    <x v="0"/>
    <s v="Item_14_PAT"/>
    <n v="24.5"/>
    <n v="5"/>
    <n v="122.5"/>
    <x v="0"/>
    <x v="0"/>
    <d v="2022-07-02T00:00:00"/>
    <x v="1"/>
  </r>
  <r>
    <s v="TXN_1693687"/>
    <s v="CUST_25"/>
    <x v="7"/>
    <s v="Item_2_CEA"/>
    <n v="6.5"/>
    <n v="2"/>
    <n v="13"/>
    <x v="0"/>
    <x v="0"/>
    <d v="2023-08-31T00:00:00"/>
    <x v="2"/>
  </r>
  <r>
    <s v="TXN_8574907"/>
    <s v="CUST_14"/>
    <x v="0"/>
    <s v="Item_4_PAT"/>
    <n v="9.5"/>
    <n v="9"/>
    <n v="85.5"/>
    <x v="0"/>
    <x v="1"/>
    <d v="2024-06-16T00:00:00"/>
    <x v="1"/>
  </r>
  <r>
    <s v="TXN_2704600"/>
    <s v="CUST_17"/>
    <x v="6"/>
    <s v="Item_22_EHE"/>
    <n v="36.5"/>
    <n v="9"/>
    <n v="328.5"/>
    <x v="1"/>
    <x v="1"/>
    <d v="2022-07-26T00:00:00"/>
    <x v="0"/>
  </r>
  <r>
    <s v="TXN_7901897"/>
    <s v="CUST_06"/>
    <x v="5"/>
    <s v="Item_17_FUR"/>
    <n v="29"/>
    <n v="3"/>
    <n v="87"/>
    <x v="2"/>
    <x v="0"/>
    <d v="2023-02-28T00:00:00"/>
    <x v="1"/>
  </r>
  <r>
    <s v="TXN_9997234"/>
    <s v="CUST_02"/>
    <x v="2"/>
    <s v="Item_25_BUT"/>
    <n v="41"/>
    <n v="8"/>
    <n v="328"/>
    <x v="2"/>
    <x v="1"/>
    <d v="2024-09-26T00:00:00"/>
    <x v="2"/>
  </r>
  <r>
    <s v="TXN_3794593"/>
    <s v="CUST_02"/>
    <x v="2"/>
    <s v="Item_5_BUT"/>
    <n v="11"/>
    <n v="8"/>
    <n v="88"/>
    <x v="2"/>
    <x v="0"/>
    <d v="2023-08-18T00:00:00"/>
    <x v="2"/>
  </r>
  <r>
    <s v="TXN_1814977"/>
    <s v="CUST_13"/>
    <x v="5"/>
    <s v="Item_2_FUR"/>
    <n v="6.5"/>
    <n v="10"/>
    <n v="65"/>
    <x v="0"/>
    <x v="1"/>
    <d v="2022-04-30T00:00:00"/>
    <x v="0"/>
  </r>
  <r>
    <s v="TXN_4415248"/>
    <s v="CUST_18"/>
    <x v="5"/>
    <s v="Item_20_FUR"/>
    <n v="33.5"/>
    <n v="3"/>
    <n v="100.5"/>
    <x v="1"/>
    <x v="0"/>
    <d v="2024-10-20T00:00:00"/>
    <x v="2"/>
  </r>
  <r>
    <s v="TXN_5449515"/>
    <s v="CUST_08"/>
    <x v="1"/>
    <s v="Item_17_MILK"/>
    <n v="29"/>
    <n v="8"/>
    <n v="232"/>
    <x v="0"/>
    <x v="0"/>
    <d v="2024-09-24T00:00:00"/>
    <x v="2"/>
  </r>
  <r>
    <s v="TXN_9650087"/>
    <s v="CUST_16"/>
    <x v="3"/>
    <s v="Item_17_BEV"/>
    <n v="29"/>
    <n v="10"/>
    <n v="290"/>
    <x v="1"/>
    <x v="1"/>
    <d v="2022-08-22T00:00:00"/>
    <x v="1"/>
  </r>
  <r>
    <s v="TXN_8802679"/>
    <s v="CUST_25"/>
    <x v="6"/>
    <s v="Item_22_EHE"/>
    <n v="36.5"/>
    <n v="7"/>
    <n v="255.5"/>
    <x v="0"/>
    <x v="1"/>
    <d v="2022-04-25T00:00:00"/>
    <x v="0"/>
  </r>
  <r>
    <s v="TXN_9724017"/>
    <s v="CUST_16"/>
    <x v="7"/>
    <s v="Item_9_CEA"/>
    <n v="17"/>
    <n v="2"/>
    <n v="34"/>
    <x v="1"/>
    <x v="0"/>
    <d v="2023-12-03T00:00:00"/>
    <x v="1"/>
  </r>
  <r>
    <s v="TXN_7256305"/>
    <s v="CUST_01"/>
    <x v="3"/>
    <s v="Item_2_BEV"/>
    <n v="6.5"/>
    <n v="8"/>
    <n v="52"/>
    <x v="2"/>
    <x v="0"/>
    <d v="2023-07-12T00:00:00"/>
    <x v="0"/>
  </r>
  <r>
    <s v="TXN_1217844"/>
    <s v="CUST_03"/>
    <x v="7"/>
    <s v="Item_14_CEA"/>
    <n v="24.5"/>
    <n v="8"/>
    <n v="196"/>
    <x v="1"/>
    <x v="1"/>
    <d v="2022-04-30T00:00:00"/>
    <x v="1"/>
  </r>
  <r>
    <s v="TXN_3537194"/>
    <s v="CUST_08"/>
    <x v="7"/>
    <s v="Item_15_CEA"/>
    <n v="26"/>
    <n v="3"/>
    <n v="78"/>
    <x v="1"/>
    <x v="1"/>
    <d v="2024-04-13T00:00:00"/>
    <x v="2"/>
  </r>
  <r>
    <s v="TXN_9877509"/>
    <s v="CUST_14"/>
    <x v="2"/>
    <s v="Item_19_BUT"/>
    <n v="32"/>
    <n v="4"/>
    <n v="128"/>
    <x v="0"/>
    <x v="1"/>
    <d v="2024-06-02T00:00:00"/>
    <x v="0"/>
  </r>
  <r>
    <s v="TXN_6983787"/>
    <s v="CUST_24"/>
    <x v="6"/>
    <s v="Item_18_EHE"/>
    <n v="30.5"/>
    <n v="8"/>
    <n v="244"/>
    <x v="0"/>
    <x v="1"/>
    <d v="2024-11-29T00:00:00"/>
    <x v="2"/>
  </r>
  <r>
    <s v="TXN_9323213"/>
    <s v="CUST_22"/>
    <x v="7"/>
    <s v="Item_2_CEA"/>
    <n v="6.5"/>
    <n v="3"/>
    <n v="19.5"/>
    <x v="0"/>
    <x v="0"/>
    <d v="2024-12-02T00:00:00"/>
    <x v="1"/>
  </r>
  <r>
    <s v="TXN_4075095"/>
    <s v="CUST_02"/>
    <x v="3"/>
    <s v="Item_8_BEV"/>
    <n v="15.5"/>
    <n v="6"/>
    <n v="93"/>
    <x v="2"/>
    <x v="0"/>
    <d v="2024-04-11T00:00:00"/>
    <x v="2"/>
  </r>
  <r>
    <s v="TXN_5568136"/>
    <s v="CUST_04"/>
    <x v="0"/>
    <m/>
    <m/>
    <n v="8"/>
    <n v="160"/>
    <x v="1"/>
    <x v="0"/>
    <d v="2023-12-25T00:00:00"/>
    <x v="0"/>
  </r>
  <r>
    <s v="TXN_9764772"/>
    <s v="CUST_25"/>
    <x v="6"/>
    <s v="Item_1_EHE"/>
    <n v="5"/>
    <n v="5"/>
    <n v="25"/>
    <x v="0"/>
    <x v="0"/>
    <d v="2022-05-01T00:00:00"/>
    <x v="2"/>
  </r>
  <r>
    <s v="TXN_5842704"/>
    <s v="CUST_01"/>
    <x v="0"/>
    <m/>
    <m/>
    <n v="6"/>
    <n v="30"/>
    <x v="2"/>
    <x v="0"/>
    <d v="2023-09-30T00:00:00"/>
    <x v="1"/>
  </r>
  <r>
    <s v="TXN_9534133"/>
    <s v="CUST_20"/>
    <x v="1"/>
    <s v="Item_20_MILK"/>
    <n v="33.5"/>
    <n v="7"/>
    <n v="234.5"/>
    <x v="1"/>
    <x v="0"/>
    <d v="2022-04-14T00:00:00"/>
    <x v="2"/>
  </r>
  <r>
    <s v="TXN_8537042"/>
    <s v="CUST_20"/>
    <x v="6"/>
    <s v="Item_16_EHE"/>
    <n v="27.5"/>
    <n v="4"/>
    <n v="110"/>
    <x v="0"/>
    <x v="0"/>
    <d v="2024-06-08T00:00:00"/>
    <x v="1"/>
  </r>
  <r>
    <s v="TXN_7000451"/>
    <s v="CUST_06"/>
    <x v="2"/>
    <s v="Item_23_BUT"/>
    <n v="38"/>
    <n v="9"/>
    <n v="342"/>
    <x v="1"/>
    <x v="1"/>
    <d v="2022-10-06T00:00:00"/>
    <x v="1"/>
  </r>
  <r>
    <s v="TXN_8906015"/>
    <s v="CUST_13"/>
    <x v="7"/>
    <s v="Item_13_CEA"/>
    <n v="23"/>
    <n v="8"/>
    <n v="184"/>
    <x v="0"/>
    <x v="0"/>
    <d v="2022-03-01T00:00:00"/>
    <x v="2"/>
  </r>
  <r>
    <s v="TXN_6174168"/>
    <s v="CUST_13"/>
    <x v="3"/>
    <s v="Item_16_BEV"/>
    <n v="27.5"/>
    <n v="10"/>
    <n v="275"/>
    <x v="2"/>
    <x v="1"/>
    <d v="2023-03-18T00:00:00"/>
    <x v="1"/>
  </r>
  <r>
    <s v="TXN_7932286"/>
    <s v="CUST_25"/>
    <x v="1"/>
    <s v="Item_19_MILK"/>
    <n v="32"/>
    <n v="4"/>
    <n v="128"/>
    <x v="2"/>
    <x v="0"/>
    <d v="2022-11-17T00:00:00"/>
    <x v="1"/>
  </r>
  <r>
    <s v="TXN_8894971"/>
    <s v="CUST_09"/>
    <x v="6"/>
    <s v="Item_17_EHE"/>
    <n v="29"/>
    <n v="8"/>
    <n v="232"/>
    <x v="2"/>
    <x v="1"/>
    <d v="2023-12-28T00:00:00"/>
    <x v="2"/>
  </r>
  <r>
    <s v="TXN_6102615"/>
    <s v="CUST_05"/>
    <x v="2"/>
    <s v="Item_18_BUT"/>
    <n v="30.5"/>
    <n v="2"/>
    <n v="61"/>
    <x v="2"/>
    <x v="1"/>
    <d v="2022-03-04T00:00:00"/>
    <x v="1"/>
  </r>
  <r>
    <s v="TXN_7238273"/>
    <s v="CUST_02"/>
    <x v="1"/>
    <s v="Item_16_MILK"/>
    <n v="27.5"/>
    <n v="9"/>
    <n v="247.5"/>
    <x v="2"/>
    <x v="0"/>
    <d v="2023-10-22T00:00:00"/>
    <x v="0"/>
  </r>
  <r>
    <s v="TXN_6314451"/>
    <s v="CUST_03"/>
    <x v="0"/>
    <s v="Item_10_PAT"/>
    <n v="18.5"/>
    <n v="5"/>
    <n v="92.5"/>
    <x v="0"/>
    <x v="0"/>
    <d v="2023-01-10T00:00:00"/>
    <x v="2"/>
  </r>
  <r>
    <s v="TXN_1273571"/>
    <s v="CUST_07"/>
    <x v="3"/>
    <s v="Item_4_BEV"/>
    <n v="9.5"/>
    <n v="6"/>
    <n v="57"/>
    <x v="2"/>
    <x v="0"/>
    <d v="2023-03-07T00:00:00"/>
    <x v="0"/>
  </r>
  <r>
    <s v="TXN_7344843"/>
    <s v="CUST_04"/>
    <x v="7"/>
    <s v="Item_17_CEA"/>
    <n v="29"/>
    <n v="9"/>
    <n v="261"/>
    <x v="0"/>
    <x v="1"/>
    <d v="2022-01-29T00:00:00"/>
    <x v="1"/>
  </r>
  <r>
    <s v="TXN_1602301"/>
    <s v="CUST_21"/>
    <x v="7"/>
    <s v="Item_7_CEA"/>
    <n v="14"/>
    <n v="6"/>
    <n v="84"/>
    <x v="1"/>
    <x v="1"/>
    <d v="2023-08-26T00:00:00"/>
    <x v="1"/>
  </r>
  <r>
    <s v="TXN_2807320"/>
    <s v="CUST_05"/>
    <x v="1"/>
    <s v="Item_13_MILK"/>
    <n v="23"/>
    <n v="5"/>
    <n v="115"/>
    <x v="2"/>
    <x v="0"/>
    <d v="2022-05-30T00:00:00"/>
    <x v="1"/>
  </r>
  <r>
    <s v="TXN_5395458"/>
    <s v="CUST_14"/>
    <x v="4"/>
    <s v="Item_5_FOOD"/>
    <n v="11"/>
    <n v="7"/>
    <n v="77"/>
    <x v="1"/>
    <x v="0"/>
    <d v="2024-10-12T00:00:00"/>
    <x v="1"/>
  </r>
  <r>
    <s v="TXN_7533495"/>
    <s v="CUST_22"/>
    <x v="6"/>
    <s v="Item_12_EHE"/>
    <n v="21.5"/>
    <n v="7"/>
    <n v="150.5"/>
    <x v="1"/>
    <x v="0"/>
    <d v="2025-01-15T00:00:00"/>
    <x v="2"/>
  </r>
  <r>
    <s v="TXN_6677596"/>
    <s v="CUST_09"/>
    <x v="1"/>
    <m/>
    <n v="27.5"/>
    <m/>
    <m/>
    <x v="1"/>
    <x v="1"/>
    <d v="2024-12-02T00:00:00"/>
    <x v="0"/>
  </r>
  <r>
    <s v="TXN_8865856"/>
    <s v="CUST_05"/>
    <x v="3"/>
    <m/>
    <n v="17"/>
    <m/>
    <m/>
    <x v="2"/>
    <x v="0"/>
    <d v="2023-04-11T00:00:00"/>
    <x v="0"/>
  </r>
  <r>
    <s v="TXN_8568991"/>
    <s v="CUST_05"/>
    <x v="7"/>
    <s v="Item_1_CEA"/>
    <n v="5"/>
    <n v="10"/>
    <n v="50"/>
    <x v="2"/>
    <x v="0"/>
    <d v="2024-10-10T00:00:00"/>
    <x v="1"/>
  </r>
  <r>
    <s v="TXN_3272067"/>
    <s v="CUST_02"/>
    <x v="1"/>
    <s v="Item_6_MILK"/>
    <n v="12.5"/>
    <n v="6"/>
    <n v="75"/>
    <x v="1"/>
    <x v="0"/>
    <d v="2022-08-16T00:00:00"/>
    <x v="2"/>
  </r>
  <r>
    <s v="TXN_3234903"/>
    <s v="CUST_06"/>
    <x v="0"/>
    <s v="Item_24_PAT"/>
    <n v="39.5"/>
    <n v="3"/>
    <n v="118.5"/>
    <x v="1"/>
    <x v="1"/>
    <d v="2022-05-18T00:00:00"/>
    <x v="2"/>
  </r>
  <r>
    <s v="TXN_1517860"/>
    <s v="CUST_14"/>
    <x v="1"/>
    <s v="Item_17_MILK"/>
    <n v="29"/>
    <n v="4"/>
    <n v="116"/>
    <x v="1"/>
    <x v="0"/>
    <d v="2023-07-01T00:00:00"/>
    <x v="2"/>
  </r>
  <r>
    <s v="TXN_6820348"/>
    <s v="CUST_15"/>
    <x v="2"/>
    <s v="Item_23_BUT"/>
    <n v="38"/>
    <n v="10"/>
    <n v="380"/>
    <x v="1"/>
    <x v="0"/>
    <d v="2024-07-04T00:00:00"/>
    <x v="1"/>
  </r>
  <r>
    <s v="TXN_1209021"/>
    <s v="CUST_18"/>
    <x v="1"/>
    <s v="Item_5_MILK"/>
    <n v="11"/>
    <n v="6"/>
    <n v="66"/>
    <x v="1"/>
    <x v="0"/>
    <d v="2024-11-11T00:00:00"/>
    <x v="2"/>
  </r>
  <r>
    <s v="TXN_6612014"/>
    <s v="CUST_22"/>
    <x v="5"/>
    <s v="Item_1_FUR"/>
    <n v="5"/>
    <n v="4"/>
    <n v="20"/>
    <x v="1"/>
    <x v="0"/>
    <d v="2023-11-05T00:00:00"/>
    <x v="1"/>
  </r>
  <r>
    <s v="TXN_4718422"/>
    <s v="CUST_04"/>
    <x v="1"/>
    <m/>
    <m/>
    <n v="1"/>
    <n v="20"/>
    <x v="2"/>
    <x v="0"/>
    <d v="2023-05-26T00:00:00"/>
    <x v="2"/>
  </r>
  <r>
    <s v="TXN_4090288"/>
    <s v="CUST_01"/>
    <x v="1"/>
    <s v="Item_19_MILK"/>
    <n v="32"/>
    <n v="9"/>
    <n v="288"/>
    <x v="2"/>
    <x v="1"/>
    <d v="2022-07-02T00:00:00"/>
    <x v="0"/>
  </r>
  <r>
    <s v="TXN_9196283"/>
    <s v="CUST_25"/>
    <x v="4"/>
    <s v="Item_9_FOOD"/>
    <n v="17"/>
    <n v="9"/>
    <n v="153"/>
    <x v="2"/>
    <x v="0"/>
    <d v="2023-09-09T00:00:00"/>
    <x v="2"/>
  </r>
  <r>
    <s v="TXN_1829770"/>
    <s v="CUST_22"/>
    <x v="1"/>
    <s v="Item_7_MILK"/>
    <n v="14"/>
    <n v="2"/>
    <n v="28"/>
    <x v="2"/>
    <x v="0"/>
    <d v="2022-06-29T00:00:00"/>
    <x v="2"/>
  </r>
  <r>
    <s v="TXN_9930429"/>
    <s v="CUST_19"/>
    <x v="6"/>
    <s v="Item_17_EHE"/>
    <n v="29"/>
    <n v="9"/>
    <n v="261"/>
    <x v="0"/>
    <x v="0"/>
    <d v="2023-12-02T00:00:00"/>
    <x v="1"/>
  </r>
  <r>
    <s v="TXN_2651294"/>
    <s v="CUST_19"/>
    <x v="0"/>
    <s v="Item_8_PAT"/>
    <n v="15.5"/>
    <n v="2"/>
    <n v="31"/>
    <x v="1"/>
    <x v="1"/>
    <d v="2023-11-18T00:00:00"/>
    <x v="1"/>
  </r>
  <r>
    <s v="TXN_7861115"/>
    <s v="CUST_05"/>
    <x v="1"/>
    <s v="Item_4_MILK"/>
    <n v="9.5"/>
    <n v="3"/>
    <n v="28.5"/>
    <x v="1"/>
    <x v="0"/>
    <d v="2023-11-24T00:00:00"/>
    <x v="1"/>
  </r>
  <r>
    <s v="TXN_7190013"/>
    <s v="CUST_04"/>
    <x v="3"/>
    <s v="Item_14_BEV"/>
    <n v="24.5"/>
    <n v="10"/>
    <n v="245"/>
    <x v="1"/>
    <x v="0"/>
    <d v="2024-06-23T00:00:00"/>
    <x v="2"/>
  </r>
  <r>
    <s v="TXN_2966161"/>
    <s v="CUST_17"/>
    <x v="6"/>
    <s v="Item_25_EHE"/>
    <n v="41"/>
    <n v="9"/>
    <n v="369"/>
    <x v="0"/>
    <x v="0"/>
    <d v="2024-01-18T00:00:00"/>
    <x v="2"/>
  </r>
  <r>
    <s v="TXN_9246983"/>
    <s v="CUST_09"/>
    <x v="6"/>
    <m/>
    <n v="26"/>
    <m/>
    <m/>
    <x v="2"/>
    <x v="0"/>
    <d v="2024-07-24T00:00:00"/>
    <x v="2"/>
  </r>
  <r>
    <s v="TXN_1211734"/>
    <s v="CUST_18"/>
    <x v="0"/>
    <s v="Item_6_PAT"/>
    <n v="12.5"/>
    <n v="2"/>
    <n v="25"/>
    <x v="1"/>
    <x v="0"/>
    <d v="2023-06-15T00:00:00"/>
    <x v="0"/>
  </r>
  <r>
    <s v="TXN_3800683"/>
    <s v="CUST_03"/>
    <x v="5"/>
    <s v="Item_6_FUR"/>
    <n v="12.5"/>
    <n v="7"/>
    <n v="87.5"/>
    <x v="2"/>
    <x v="0"/>
    <d v="2022-11-20T00:00:00"/>
    <x v="2"/>
  </r>
  <r>
    <s v="TXN_9024754"/>
    <s v="CUST_06"/>
    <x v="5"/>
    <s v="Item_25_FUR"/>
    <n v="41"/>
    <n v="2"/>
    <n v="82"/>
    <x v="0"/>
    <x v="0"/>
    <d v="2022-10-04T00:00:00"/>
    <x v="1"/>
  </r>
  <r>
    <s v="TXN_4548028"/>
    <s v="CUST_20"/>
    <x v="4"/>
    <m/>
    <n v="39.5"/>
    <m/>
    <m/>
    <x v="1"/>
    <x v="1"/>
    <d v="2024-08-04T00:00:00"/>
    <x v="0"/>
  </r>
  <r>
    <s v="TXN_1300257"/>
    <s v="CUST_03"/>
    <x v="5"/>
    <s v="Item_20_FUR"/>
    <n v="33.5"/>
    <n v="6"/>
    <n v="201"/>
    <x v="2"/>
    <x v="0"/>
    <d v="2022-07-18T00:00:00"/>
    <x v="2"/>
  </r>
  <r>
    <s v="TXN_8201653"/>
    <s v="CUST_06"/>
    <x v="2"/>
    <s v="Item_19_BUT"/>
    <n v="32"/>
    <n v="5"/>
    <n v="160"/>
    <x v="0"/>
    <x v="0"/>
    <d v="2023-05-28T00:00:00"/>
    <x v="1"/>
  </r>
  <r>
    <s v="TXN_5351182"/>
    <s v="CUST_18"/>
    <x v="4"/>
    <m/>
    <n v="6.5"/>
    <m/>
    <m/>
    <x v="1"/>
    <x v="1"/>
    <d v="2023-04-10T00:00:00"/>
    <x v="0"/>
  </r>
  <r>
    <s v="TXN_6314178"/>
    <s v="CUST_12"/>
    <x v="7"/>
    <s v="Item_9_CEA"/>
    <n v="17"/>
    <n v="9"/>
    <n v="153"/>
    <x v="0"/>
    <x v="0"/>
    <d v="2022-12-27T00:00:00"/>
    <x v="2"/>
  </r>
  <r>
    <s v="TXN_9174754"/>
    <s v="CUST_05"/>
    <x v="6"/>
    <s v="Item_9_EHE"/>
    <n v="17"/>
    <n v="7"/>
    <n v="119"/>
    <x v="1"/>
    <x v="0"/>
    <d v="2024-07-10T00:00:00"/>
    <x v="2"/>
  </r>
  <r>
    <s v="TXN_1464828"/>
    <s v="CUST_02"/>
    <x v="6"/>
    <s v="Item_12_EHE"/>
    <n v="21.5"/>
    <n v="7"/>
    <n v="150.5"/>
    <x v="0"/>
    <x v="1"/>
    <d v="2022-09-19T00:00:00"/>
    <x v="1"/>
  </r>
  <r>
    <s v="TXN_7108214"/>
    <s v="CUST_12"/>
    <x v="1"/>
    <s v="Item_7_MILK"/>
    <n v="14"/>
    <n v="7"/>
    <n v="98"/>
    <x v="1"/>
    <x v="1"/>
    <d v="2022-01-04T00:00:00"/>
    <x v="1"/>
  </r>
  <r>
    <s v="TXN_9086462"/>
    <s v="CUST_10"/>
    <x v="5"/>
    <s v="Item_6_FUR"/>
    <n v="12.5"/>
    <n v="1"/>
    <n v="12.5"/>
    <x v="0"/>
    <x v="0"/>
    <d v="2024-08-27T00:00:00"/>
    <x v="2"/>
  </r>
  <r>
    <s v="TXN_7941502"/>
    <s v="CUST_17"/>
    <x v="4"/>
    <s v="Item_21_FOOD"/>
    <n v="35"/>
    <n v="9"/>
    <n v="315"/>
    <x v="0"/>
    <x v="1"/>
    <d v="2023-11-19T00:00:00"/>
    <x v="2"/>
  </r>
  <r>
    <s v="TXN_6426118"/>
    <s v="CUST_10"/>
    <x v="2"/>
    <s v="Item_13_BUT"/>
    <n v="23"/>
    <n v="9"/>
    <n v="207"/>
    <x v="2"/>
    <x v="1"/>
    <d v="2022-08-09T00:00:00"/>
    <x v="0"/>
  </r>
  <r>
    <s v="TXN_4992208"/>
    <s v="CUST_22"/>
    <x v="4"/>
    <m/>
    <n v="11"/>
    <m/>
    <m/>
    <x v="2"/>
    <x v="0"/>
    <d v="2023-03-27T00:00:00"/>
    <x v="0"/>
  </r>
  <r>
    <s v="TXN_6992970"/>
    <s v="CUST_01"/>
    <x v="4"/>
    <s v="Item_11_FOOD"/>
    <n v="20"/>
    <n v="6"/>
    <n v="120"/>
    <x v="0"/>
    <x v="0"/>
    <d v="2024-12-12T00:00:00"/>
    <x v="0"/>
  </r>
  <r>
    <s v="TXN_9519628"/>
    <s v="CUST_02"/>
    <x v="6"/>
    <s v="Item_19_EHE"/>
    <n v="32"/>
    <n v="3"/>
    <n v="96"/>
    <x v="0"/>
    <x v="1"/>
    <d v="2023-12-07T00:00:00"/>
    <x v="0"/>
  </r>
  <r>
    <s v="TXN_9463303"/>
    <s v="CUST_25"/>
    <x v="7"/>
    <s v="Item_19_CEA"/>
    <n v="32"/>
    <n v="2"/>
    <n v="64"/>
    <x v="2"/>
    <x v="0"/>
    <d v="2024-09-09T00:00:00"/>
    <x v="0"/>
  </r>
  <r>
    <s v="TXN_7972987"/>
    <s v="CUST_23"/>
    <x v="4"/>
    <s v="Item_5_FOOD"/>
    <n v="11"/>
    <n v="2"/>
    <n v="22"/>
    <x v="0"/>
    <x v="0"/>
    <d v="2022-05-30T00:00:00"/>
    <x v="1"/>
  </r>
  <r>
    <s v="TXN_8229242"/>
    <s v="CUST_16"/>
    <x v="3"/>
    <s v="Item_11_BEV"/>
    <n v="20"/>
    <n v="4"/>
    <n v="80"/>
    <x v="0"/>
    <x v="1"/>
    <d v="2024-11-29T00:00:00"/>
    <x v="2"/>
  </r>
  <r>
    <s v="TXN_3941354"/>
    <s v="CUST_22"/>
    <x v="6"/>
    <s v="Item_25_EHE"/>
    <n v="41"/>
    <n v="2"/>
    <n v="82"/>
    <x v="0"/>
    <x v="0"/>
    <d v="2023-04-09T00:00:00"/>
    <x v="1"/>
  </r>
  <r>
    <s v="TXN_8360784"/>
    <s v="CUST_05"/>
    <x v="5"/>
    <s v="Item_12_FUR"/>
    <n v="21.5"/>
    <n v="5"/>
    <n v="107.5"/>
    <x v="0"/>
    <x v="0"/>
    <d v="2022-09-06T00:00:00"/>
    <x v="2"/>
  </r>
  <r>
    <s v="TXN_2205066"/>
    <s v="CUST_11"/>
    <x v="4"/>
    <m/>
    <m/>
    <n v="2"/>
    <n v="25"/>
    <x v="0"/>
    <x v="1"/>
    <d v="2024-06-23T00:00:00"/>
    <x v="0"/>
  </r>
  <r>
    <s v="TXN_7070508"/>
    <s v="CUST_01"/>
    <x v="7"/>
    <s v="Item_9_CEA"/>
    <n v="17"/>
    <n v="1"/>
    <n v="17"/>
    <x v="1"/>
    <x v="1"/>
    <d v="2022-09-22T00:00:00"/>
    <x v="2"/>
  </r>
  <r>
    <s v="TXN_2480021"/>
    <s v="CUST_17"/>
    <x v="7"/>
    <s v="Item_14_CEA"/>
    <n v="24.5"/>
    <n v="6"/>
    <n v="147"/>
    <x v="2"/>
    <x v="1"/>
    <d v="2023-06-14T00:00:00"/>
    <x v="1"/>
  </r>
  <r>
    <s v="TXN_7705088"/>
    <s v="CUST_14"/>
    <x v="2"/>
    <s v="Item_15_BUT"/>
    <n v="26"/>
    <n v="10"/>
    <n v="260"/>
    <x v="2"/>
    <x v="1"/>
    <d v="2023-07-04T00:00:00"/>
    <x v="0"/>
  </r>
  <r>
    <s v="TXN_3443251"/>
    <s v="CUST_10"/>
    <x v="5"/>
    <s v="Item_3_FUR"/>
    <n v="8"/>
    <n v="8"/>
    <n v="64"/>
    <x v="0"/>
    <x v="0"/>
    <d v="2024-03-12T00:00:00"/>
    <x v="0"/>
  </r>
  <r>
    <s v="TXN_6545897"/>
    <s v="CUST_06"/>
    <x v="0"/>
    <s v="Item_18_PAT"/>
    <n v="30.5"/>
    <n v="2"/>
    <n v="61"/>
    <x v="0"/>
    <x v="1"/>
    <d v="2022-01-07T00:00:00"/>
    <x v="1"/>
  </r>
  <r>
    <s v="TXN_8250306"/>
    <s v="CUST_08"/>
    <x v="7"/>
    <s v="Item_15_CEA"/>
    <n v="26"/>
    <n v="6"/>
    <n v="156"/>
    <x v="2"/>
    <x v="1"/>
    <d v="2023-03-20T00:00:00"/>
    <x v="1"/>
  </r>
  <r>
    <s v="TXN_1684657"/>
    <s v="CUST_22"/>
    <x v="1"/>
    <s v="Item_6_MILK"/>
    <n v="12.5"/>
    <n v="7"/>
    <n v="87.5"/>
    <x v="0"/>
    <x v="0"/>
    <d v="2024-07-10T00:00:00"/>
    <x v="1"/>
  </r>
  <r>
    <s v="TXN_3631452"/>
    <s v="CUST_12"/>
    <x v="0"/>
    <m/>
    <m/>
    <n v="7"/>
    <n v="203"/>
    <x v="0"/>
    <x v="0"/>
    <d v="2024-04-15T00:00:00"/>
    <x v="0"/>
  </r>
  <r>
    <s v="TXN_2809812"/>
    <s v="CUST_15"/>
    <x v="5"/>
    <m/>
    <m/>
    <n v="9"/>
    <n v="234"/>
    <x v="1"/>
    <x v="1"/>
    <d v="2022-09-01T00:00:00"/>
    <x v="0"/>
  </r>
  <r>
    <s v="TXN_3387043"/>
    <s v="CUST_16"/>
    <x v="7"/>
    <s v="Item_6_CEA"/>
    <n v="12.5"/>
    <n v="5"/>
    <n v="62.5"/>
    <x v="1"/>
    <x v="0"/>
    <d v="2023-08-05T00:00:00"/>
    <x v="1"/>
  </r>
  <r>
    <s v="TXN_7529592"/>
    <s v="CUST_23"/>
    <x v="7"/>
    <s v="Item_15_CEA"/>
    <n v="26"/>
    <n v="6"/>
    <n v="156"/>
    <x v="1"/>
    <x v="1"/>
    <d v="2023-01-31T00:00:00"/>
    <x v="1"/>
  </r>
  <r>
    <s v="TXN_7852820"/>
    <s v="CUST_19"/>
    <x v="1"/>
    <s v="Item_8_MILK"/>
    <n v="15.5"/>
    <n v="10"/>
    <n v="155"/>
    <x v="1"/>
    <x v="0"/>
    <d v="2024-07-09T00:00:00"/>
    <x v="2"/>
  </r>
  <r>
    <s v="TXN_3854610"/>
    <s v="CUST_11"/>
    <x v="4"/>
    <s v="Item_4_FOOD"/>
    <n v="9.5"/>
    <n v="4"/>
    <n v="38"/>
    <x v="2"/>
    <x v="0"/>
    <d v="2024-09-29T00:00:00"/>
    <x v="1"/>
  </r>
  <r>
    <s v="TXN_6989263"/>
    <s v="CUST_19"/>
    <x v="6"/>
    <s v="Item_19_EHE"/>
    <n v="32"/>
    <n v="2"/>
    <n v="64"/>
    <x v="2"/>
    <x v="1"/>
    <d v="2023-12-04T00:00:00"/>
    <x v="2"/>
  </r>
  <r>
    <s v="TXN_2398549"/>
    <s v="CUST_15"/>
    <x v="1"/>
    <s v="Item_23_MILK"/>
    <n v="38"/>
    <n v="5"/>
    <n v="190"/>
    <x v="2"/>
    <x v="1"/>
    <d v="2023-01-09T00:00:00"/>
    <x v="2"/>
  </r>
  <r>
    <s v="TXN_8192036"/>
    <s v="CUST_08"/>
    <x v="3"/>
    <s v="Item_17_BEV"/>
    <n v="29"/>
    <n v="1"/>
    <n v="29"/>
    <x v="2"/>
    <x v="1"/>
    <d v="2024-05-28T00:00:00"/>
    <x v="1"/>
  </r>
  <r>
    <s v="TXN_3113686"/>
    <s v="CUST_06"/>
    <x v="6"/>
    <s v="Item_21_EHE"/>
    <n v="35"/>
    <n v="10"/>
    <n v="350"/>
    <x v="2"/>
    <x v="0"/>
    <d v="2022-01-01T00:00:00"/>
    <x v="0"/>
  </r>
  <r>
    <s v="TXN_5908874"/>
    <s v="CUST_15"/>
    <x v="1"/>
    <s v="Item_11_MILK"/>
    <n v="20"/>
    <n v="9"/>
    <n v="180"/>
    <x v="1"/>
    <x v="1"/>
    <d v="2024-09-29T00:00:00"/>
    <x v="1"/>
  </r>
  <r>
    <s v="TXN_3460510"/>
    <s v="CUST_06"/>
    <x v="1"/>
    <s v="Item_14_MILK"/>
    <n v="24.5"/>
    <n v="2"/>
    <n v="49"/>
    <x v="2"/>
    <x v="0"/>
    <d v="2023-01-01T00:00:00"/>
    <x v="1"/>
  </r>
  <r>
    <s v="TXN_4984302"/>
    <s v="CUST_25"/>
    <x v="3"/>
    <s v="Item_14_BEV"/>
    <n v="24.5"/>
    <n v="10"/>
    <n v="245"/>
    <x v="2"/>
    <x v="0"/>
    <d v="2022-02-17T00:00:00"/>
    <x v="2"/>
  </r>
  <r>
    <s v="TXN_5659150"/>
    <s v="CUST_04"/>
    <x v="3"/>
    <s v="Item_1_BEV"/>
    <n v="5"/>
    <n v="6"/>
    <n v="30"/>
    <x v="0"/>
    <x v="0"/>
    <d v="2024-07-18T00:00:00"/>
    <x v="1"/>
  </r>
  <r>
    <s v="TXN_7275320"/>
    <s v="CUST_04"/>
    <x v="6"/>
    <s v="Item_18_EHE"/>
    <n v="30.5"/>
    <n v="2"/>
    <n v="61"/>
    <x v="1"/>
    <x v="0"/>
    <d v="2022-09-30T00:00:00"/>
    <x v="2"/>
  </r>
  <r>
    <s v="TXN_3827311"/>
    <s v="CUST_25"/>
    <x v="1"/>
    <s v="Item_1_MILK"/>
    <n v="5"/>
    <n v="6"/>
    <n v="30"/>
    <x v="1"/>
    <x v="1"/>
    <d v="2023-07-17T00:00:00"/>
    <x v="1"/>
  </r>
  <r>
    <s v="TXN_1665071"/>
    <s v="CUST_15"/>
    <x v="3"/>
    <s v="Item_4_BEV"/>
    <n v="9.5"/>
    <n v="8"/>
    <n v="76"/>
    <x v="0"/>
    <x v="1"/>
    <d v="2024-05-15T00:00:00"/>
    <x v="1"/>
  </r>
  <r>
    <s v="TXN_9123011"/>
    <s v="CUST_21"/>
    <x v="2"/>
    <s v="Item_18_BUT"/>
    <n v="30.5"/>
    <n v="3"/>
    <n v="91.5"/>
    <x v="2"/>
    <x v="1"/>
    <d v="2023-06-09T00:00:00"/>
    <x v="2"/>
  </r>
  <r>
    <s v="TXN_2191926"/>
    <s v="CUST_19"/>
    <x v="2"/>
    <m/>
    <n v="17"/>
    <m/>
    <m/>
    <x v="0"/>
    <x v="1"/>
    <d v="2022-10-18T00:00:00"/>
    <x v="0"/>
  </r>
  <r>
    <s v="TXN_1641449"/>
    <s v="CUST_13"/>
    <x v="4"/>
    <s v="Item_4_FOOD"/>
    <n v="9.5"/>
    <n v="3"/>
    <n v="28.5"/>
    <x v="1"/>
    <x v="0"/>
    <d v="2024-01-19T00:00:00"/>
    <x v="0"/>
  </r>
  <r>
    <s v="TXN_1207984"/>
    <s v="CUST_17"/>
    <x v="4"/>
    <m/>
    <m/>
    <n v="6"/>
    <n v="174"/>
    <x v="1"/>
    <x v="1"/>
    <d v="2022-05-10T00:00:00"/>
    <x v="2"/>
  </r>
  <r>
    <s v="TXN_8211512"/>
    <s v="CUST_09"/>
    <x v="6"/>
    <s v="Item_19_EHE"/>
    <n v="32"/>
    <n v="7"/>
    <n v="224"/>
    <x v="0"/>
    <x v="0"/>
    <d v="2024-10-05T00:00:00"/>
    <x v="0"/>
  </r>
  <r>
    <s v="TXN_1387633"/>
    <s v="CUST_02"/>
    <x v="0"/>
    <s v="Item_11_PAT"/>
    <n v="20"/>
    <n v="6"/>
    <n v="120"/>
    <x v="0"/>
    <x v="1"/>
    <d v="2024-01-01T00:00:00"/>
    <x v="1"/>
  </r>
  <r>
    <s v="TXN_8152726"/>
    <s v="CUST_06"/>
    <x v="6"/>
    <s v="Item_21_EHE"/>
    <n v="35"/>
    <n v="2"/>
    <n v="70"/>
    <x v="1"/>
    <x v="1"/>
    <d v="2024-02-10T00:00:00"/>
    <x v="0"/>
  </r>
  <r>
    <s v="TXN_7758732"/>
    <s v="CUST_01"/>
    <x v="2"/>
    <s v="Item_7_BUT"/>
    <n v="14"/>
    <n v="8"/>
    <n v="112"/>
    <x v="0"/>
    <x v="1"/>
    <d v="2022-11-11T00:00:00"/>
    <x v="2"/>
  </r>
  <r>
    <s v="TXN_6292683"/>
    <s v="CUST_08"/>
    <x v="4"/>
    <s v="Item_22_FOOD"/>
    <n v="36.5"/>
    <n v="8"/>
    <n v="292"/>
    <x v="1"/>
    <x v="0"/>
    <d v="2023-07-28T00:00:00"/>
    <x v="2"/>
  </r>
  <r>
    <s v="TXN_8242549"/>
    <s v="CUST_08"/>
    <x v="5"/>
    <s v="Item_15_FUR"/>
    <n v="26"/>
    <n v="6"/>
    <n v="156"/>
    <x v="0"/>
    <x v="0"/>
    <d v="2023-01-08T00:00:00"/>
    <x v="2"/>
  </r>
  <r>
    <s v="TXN_1030654"/>
    <s v="CUST_20"/>
    <x v="1"/>
    <s v="Item_23_MILK"/>
    <n v="38"/>
    <n v="7"/>
    <n v="266"/>
    <x v="0"/>
    <x v="0"/>
    <d v="2022-08-26T00:00:00"/>
    <x v="0"/>
  </r>
  <r>
    <s v="TXN_4459141"/>
    <s v="CUST_25"/>
    <x v="3"/>
    <s v="Item_14_BEV"/>
    <n v="24.5"/>
    <n v="9"/>
    <n v="220.5"/>
    <x v="0"/>
    <x v="0"/>
    <d v="2023-03-28T00:00:00"/>
    <x v="2"/>
  </r>
  <r>
    <s v="TXN_1168511"/>
    <s v="CUST_05"/>
    <x v="4"/>
    <s v="Item_11_FOOD"/>
    <n v="20"/>
    <n v="2"/>
    <n v="40"/>
    <x v="0"/>
    <x v="0"/>
    <d v="2022-05-03T00:00:00"/>
    <x v="2"/>
  </r>
  <r>
    <s v="TXN_6187461"/>
    <s v="CUST_14"/>
    <x v="4"/>
    <s v="Item_13_FOOD"/>
    <n v="23"/>
    <n v="3"/>
    <n v="69"/>
    <x v="2"/>
    <x v="0"/>
    <d v="2023-03-05T00:00:00"/>
    <x v="2"/>
  </r>
  <r>
    <s v="TXN_9122970"/>
    <s v="CUST_18"/>
    <x v="4"/>
    <s v="Item_6_FOOD"/>
    <n v="12.5"/>
    <n v="7"/>
    <n v="87.5"/>
    <x v="1"/>
    <x v="0"/>
    <d v="2024-08-31T00:00:00"/>
    <x v="0"/>
  </r>
  <r>
    <s v="TXN_9779568"/>
    <s v="CUST_17"/>
    <x v="1"/>
    <s v="Item_11_MILK"/>
    <n v="20"/>
    <n v="4"/>
    <n v="80"/>
    <x v="0"/>
    <x v="1"/>
    <d v="2022-06-04T00:00:00"/>
    <x v="2"/>
  </r>
  <r>
    <s v="TXN_7342519"/>
    <s v="CUST_09"/>
    <x v="4"/>
    <s v="Item_20_FOOD"/>
    <n v="33.5"/>
    <n v="3"/>
    <n v="100.5"/>
    <x v="2"/>
    <x v="0"/>
    <d v="2022-09-30T00:00:00"/>
    <x v="2"/>
  </r>
  <r>
    <s v="TXN_8414334"/>
    <s v="CUST_23"/>
    <x v="5"/>
    <m/>
    <m/>
    <n v="8"/>
    <n v="112"/>
    <x v="0"/>
    <x v="0"/>
    <d v="2024-11-27T00:00:00"/>
    <x v="0"/>
  </r>
  <r>
    <s v="TXN_7694074"/>
    <s v="CUST_05"/>
    <x v="2"/>
    <s v="Item_25_BUT"/>
    <n v="41"/>
    <n v="4"/>
    <n v="164"/>
    <x v="2"/>
    <x v="1"/>
    <d v="2024-12-05T00:00:00"/>
    <x v="0"/>
  </r>
  <r>
    <s v="TXN_5746977"/>
    <s v="CUST_13"/>
    <x v="2"/>
    <s v="Item_15_BUT"/>
    <n v="26"/>
    <n v="9"/>
    <n v="234"/>
    <x v="2"/>
    <x v="0"/>
    <d v="2023-06-15T00:00:00"/>
    <x v="1"/>
  </r>
  <r>
    <s v="TXN_7011651"/>
    <s v="CUST_24"/>
    <x v="3"/>
    <s v="Item_14_BEV"/>
    <n v="24.5"/>
    <n v="7"/>
    <n v="171.5"/>
    <x v="2"/>
    <x v="0"/>
    <d v="2024-11-25T00:00:00"/>
    <x v="1"/>
  </r>
  <r>
    <s v="TXN_3447649"/>
    <s v="CUST_24"/>
    <x v="6"/>
    <s v="Item_20_EHE"/>
    <n v="33.5"/>
    <n v="1"/>
    <n v="33.5"/>
    <x v="1"/>
    <x v="1"/>
    <d v="2024-02-20T00:00:00"/>
    <x v="1"/>
  </r>
  <r>
    <s v="TXN_9534348"/>
    <s v="CUST_19"/>
    <x v="4"/>
    <s v="Item_10_FOOD"/>
    <n v="18.5"/>
    <n v="1"/>
    <n v="18.5"/>
    <x v="1"/>
    <x v="0"/>
    <d v="2023-09-09T00:00:00"/>
    <x v="0"/>
  </r>
  <r>
    <s v="TXN_1888268"/>
    <s v="CUST_14"/>
    <x v="1"/>
    <s v="Item_4_MILK"/>
    <n v="9.5"/>
    <n v="6"/>
    <n v="57"/>
    <x v="0"/>
    <x v="0"/>
    <d v="2023-07-29T00:00:00"/>
    <x v="2"/>
  </r>
  <r>
    <s v="TXN_8984720"/>
    <s v="CUST_06"/>
    <x v="7"/>
    <s v="Item_4_CEA"/>
    <n v="9.5"/>
    <n v="9"/>
    <n v="85.5"/>
    <x v="1"/>
    <x v="0"/>
    <d v="2024-01-26T00:00:00"/>
    <x v="0"/>
  </r>
  <r>
    <s v="TXN_9635879"/>
    <s v="CUST_07"/>
    <x v="4"/>
    <s v="Item_22_FOOD"/>
    <n v="36.5"/>
    <n v="9"/>
    <n v="328.5"/>
    <x v="0"/>
    <x v="0"/>
    <d v="2023-09-30T00:00:00"/>
    <x v="0"/>
  </r>
  <r>
    <s v="TXN_4979950"/>
    <s v="CUST_17"/>
    <x v="4"/>
    <s v="Item_5_FOOD"/>
    <n v="11"/>
    <n v="8"/>
    <n v="88"/>
    <x v="0"/>
    <x v="1"/>
    <d v="2022-10-17T00:00:00"/>
    <x v="2"/>
  </r>
  <r>
    <s v="TXN_9604839"/>
    <s v="CUST_16"/>
    <x v="4"/>
    <s v="Item_13_FOOD"/>
    <n v="23"/>
    <n v="6"/>
    <n v="138"/>
    <x v="0"/>
    <x v="0"/>
    <d v="2022-07-16T00:00:00"/>
    <x v="0"/>
  </r>
  <r>
    <s v="TXN_4086576"/>
    <s v="CUST_07"/>
    <x v="3"/>
    <s v="Item_19_BEV"/>
    <n v="32"/>
    <n v="9"/>
    <n v="288"/>
    <x v="0"/>
    <x v="0"/>
    <d v="2024-04-09T00:00:00"/>
    <x v="2"/>
  </r>
  <r>
    <s v="TXN_5140377"/>
    <s v="CUST_04"/>
    <x v="2"/>
    <s v="Item_13_BUT"/>
    <n v="23"/>
    <n v="7"/>
    <n v="161"/>
    <x v="0"/>
    <x v="0"/>
    <d v="2022-01-23T00:00:00"/>
    <x v="1"/>
  </r>
  <r>
    <s v="TXN_8749911"/>
    <s v="CUST_14"/>
    <x v="5"/>
    <s v="Item_17_FUR"/>
    <n v="29"/>
    <n v="1"/>
    <n v="29"/>
    <x v="2"/>
    <x v="0"/>
    <d v="2023-11-17T00:00:00"/>
    <x v="0"/>
  </r>
  <r>
    <s v="TXN_9066835"/>
    <s v="CUST_17"/>
    <x v="4"/>
    <s v="Item_10_FOOD"/>
    <n v="18.5"/>
    <n v="2"/>
    <n v="37"/>
    <x v="0"/>
    <x v="1"/>
    <d v="2024-04-03T00:00:00"/>
    <x v="1"/>
  </r>
  <r>
    <s v="TXN_7404296"/>
    <s v="CUST_16"/>
    <x v="2"/>
    <s v="Item_22_BUT"/>
    <n v="36.5"/>
    <n v="1"/>
    <n v="36.5"/>
    <x v="0"/>
    <x v="1"/>
    <d v="2022-07-25T00:00:00"/>
    <x v="1"/>
  </r>
  <r>
    <s v="TXN_1481272"/>
    <s v="CUST_24"/>
    <x v="6"/>
    <s v="Item_6_EHE"/>
    <n v="12.5"/>
    <n v="1"/>
    <n v="12.5"/>
    <x v="2"/>
    <x v="0"/>
    <d v="2022-05-19T00:00:00"/>
    <x v="0"/>
  </r>
  <r>
    <s v="TXN_6871081"/>
    <s v="CUST_18"/>
    <x v="3"/>
    <s v="Item_23_BEV"/>
    <n v="38"/>
    <n v="6"/>
    <n v="228"/>
    <x v="2"/>
    <x v="0"/>
    <d v="2023-09-24T00:00:00"/>
    <x v="0"/>
  </r>
  <r>
    <s v="TXN_4727980"/>
    <s v="CUST_06"/>
    <x v="5"/>
    <s v="Item_11_FUR"/>
    <n v="20"/>
    <n v="3"/>
    <n v="60"/>
    <x v="0"/>
    <x v="0"/>
    <d v="2023-11-17T00:00:00"/>
    <x v="2"/>
  </r>
  <r>
    <s v="TXN_7017635"/>
    <s v="CUST_14"/>
    <x v="1"/>
    <s v="Item_8_MILK"/>
    <n v="15.5"/>
    <n v="7"/>
    <n v="108.5"/>
    <x v="2"/>
    <x v="0"/>
    <d v="2023-09-11T00:00:00"/>
    <x v="2"/>
  </r>
  <r>
    <s v="TXN_4570231"/>
    <s v="CUST_15"/>
    <x v="0"/>
    <s v="Item_23_PAT"/>
    <n v="38"/>
    <n v="5"/>
    <n v="190"/>
    <x v="0"/>
    <x v="1"/>
    <d v="2022-12-17T00:00:00"/>
    <x v="0"/>
  </r>
  <r>
    <s v="TXN_5107572"/>
    <s v="CUST_06"/>
    <x v="2"/>
    <s v="Item_2_BUT"/>
    <n v="6.5"/>
    <n v="8"/>
    <n v="52"/>
    <x v="1"/>
    <x v="1"/>
    <d v="2023-09-06T00:00:00"/>
    <x v="0"/>
  </r>
  <r>
    <s v="TXN_2300485"/>
    <s v="CUST_01"/>
    <x v="5"/>
    <s v="Item_11_FUR"/>
    <n v="20"/>
    <n v="10"/>
    <n v="200"/>
    <x v="0"/>
    <x v="0"/>
    <d v="2024-12-23T00:00:00"/>
    <x v="1"/>
  </r>
  <r>
    <s v="TXN_6203082"/>
    <s v="CUST_16"/>
    <x v="7"/>
    <s v="Item_15_CEA"/>
    <n v="26"/>
    <n v="10"/>
    <n v="260"/>
    <x v="2"/>
    <x v="1"/>
    <d v="2024-01-12T00:00:00"/>
    <x v="2"/>
  </r>
  <r>
    <s v="TXN_6981287"/>
    <s v="CUST_17"/>
    <x v="5"/>
    <s v="Item_11_FUR"/>
    <n v="20"/>
    <n v="2"/>
    <n v="40"/>
    <x v="2"/>
    <x v="1"/>
    <d v="2023-06-08T00:00:00"/>
    <x v="1"/>
  </r>
  <r>
    <s v="TXN_6483684"/>
    <s v="CUST_10"/>
    <x v="0"/>
    <s v="Item_4_PAT"/>
    <n v="9.5"/>
    <n v="9"/>
    <n v="85.5"/>
    <x v="2"/>
    <x v="1"/>
    <d v="2024-03-09T00:00:00"/>
    <x v="1"/>
  </r>
  <r>
    <s v="TXN_9580760"/>
    <s v="CUST_08"/>
    <x v="7"/>
    <s v="Item_11_CEA"/>
    <n v="20"/>
    <n v="7"/>
    <n v="140"/>
    <x v="1"/>
    <x v="0"/>
    <d v="2023-11-20T00:00:00"/>
    <x v="2"/>
  </r>
  <r>
    <s v="TXN_5286547"/>
    <s v="CUST_16"/>
    <x v="4"/>
    <s v="Item_25_FOOD"/>
    <n v="41"/>
    <n v="10"/>
    <n v="410"/>
    <x v="0"/>
    <x v="0"/>
    <d v="2023-02-16T00:00:00"/>
    <x v="1"/>
  </r>
  <r>
    <s v="TXN_6640803"/>
    <s v="CUST_17"/>
    <x v="0"/>
    <s v="Item_3_PAT"/>
    <n v="8"/>
    <n v="8"/>
    <n v="64"/>
    <x v="0"/>
    <x v="0"/>
    <d v="2022-09-09T00:00:00"/>
    <x v="0"/>
  </r>
  <r>
    <s v="TXN_9174227"/>
    <s v="CUST_19"/>
    <x v="2"/>
    <s v="Item_15_BUT"/>
    <n v="26"/>
    <n v="4"/>
    <n v="104"/>
    <x v="1"/>
    <x v="1"/>
    <d v="2023-02-28T00:00:00"/>
    <x v="0"/>
  </r>
  <r>
    <s v="TXN_1507506"/>
    <s v="CUST_01"/>
    <x v="4"/>
    <s v="Item_2_FOOD"/>
    <n v="6.5"/>
    <n v="7"/>
    <n v="45.5"/>
    <x v="0"/>
    <x v="1"/>
    <d v="2023-03-31T00:00:00"/>
    <x v="1"/>
  </r>
  <r>
    <s v="TXN_5254886"/>
    <s v="CUST_22"/>
    <x v="3"/>
    <s v="Item_20_BEV"/>
    <n v="33.5"/>
    <n v="10"/>
    <n v="335"/>
    <x v="0"/>
    <x v="0"/>
    <d v="2023-05-26T00:00:00"/>
    <x v="0"/>
  </r>
  <r>
    <s v="TXN_5689168"/>
    <s v="CUST_11"/>
    <x v="0"/>
    <s v="Item_15_PAT"/>
    <n v="26"/>
    <n v="2"/>
    <n v="52"/>
    <x v="0"/>
    <x v="0"/>
    <d v="2022-02-24T00:00:00"/>
    <x v="1"/>
  </r>
  <r>
    <s v="TXN_7793902"/>
    <s v="CUST_06"/>
    <x v="0"/>
    <s v="Item_1_PAT"/>
    <n v="5"/>
    <n v="8"/>
    <n v="40"/>
    <x v="0"/>
    <x v="1"/>
    <d v="2023-04-01T00:00:00"/>
    <x v="2"/>
  </r>
  <r>
    <s v="TXN_6111459"/>
    <s v="CUST_14"/>
    <x v="7"/>
    <s v="Item_7_CEA"/>
    <n v="14"/>
    <n v="8"/>
    <n v="112"/>
    <x v="2"/>
    <x v="1"/>
    <d v="2023-05-22T00:00:00"/>
    <x v="1"/>
  </r>
  <r>
    <s v="TXN_6212454"/>
    <s v="CUST_17"/>
    <x v="7"/>
    <s v="Item_13_CEA"/>
    <n v="23"/>
    <n v="5"/>
    <n v="115"/>
    <x v="2"/>
    <x v="1"/>
    <d v="2024-04-14T00:00:00"/>
    <x v="0"/>
  </r>
  <r>
    <s v="TXN_1950133"/>
    <s v="CUST_05"/>
    <x v="4"/>
    <s v="Item_13_FOOD"/>
    <n v="23"/>
    <n v="3"/>
    <n v="69"/>
    <x v="1"/>
    <x v="0"/>
    <d v="2023-11-11T00:00:00"/>
    <x v="2"/>
  </r>
  <r>
    <s v="TXN_8932184"/>
    <s v="CUST_04"/>
    <x v="3"/>
    <s v="Item_20_BEV"/>
    <n v="33.5"/>
    <n v="2"/>
    <n v="67"/>
    <x v="1"/>
    <x v="1"/>
    <d v="2023-12-22T00:00:00"/>
    <x v="0"/>
  </r>
  <r>
    <s v="TXN_1538849"/>
    <s v="CUST_21"/>
    <x v="5"/>
    <s v="Item_8_FUR"/>
    <n v="15.5"/>
    <n v="6"/>
    <n v="93"/>
    <x v="2"/>
    <x v="1"/>
    <d v="2022-11-26T00:00:00"/>
    <x v="1"/>
  </r>
  <r>
    <s v="TXN_5687185"/>
    <s v="CUST_21"/>
    <x v="2"/>
    <s v="Item_7_BUT"/>
    <n v="14"/>
    <n v="1"/>
    <n v="14"/>
    <x v="0"/>
    <x v="1"/>
    <d v="2022-02-05T00:00:00"/>
    <x v="0"/>
  </r>
  <r>
    <s v="TXN_4396084"/>
    <s v="CUST_19"/>
    <x v="5"/>
    <m/>
    <n v="11"/>
    <m/>
    <m/>
    <x v="2"/>
    <x v="1"/>
    <d v="2024-03-30T00:00:00"/>
    <x v="0"/>
  </r>
  <r>
    <s v="TXN_9029187"/>
    <s v="CUST_16"/>
    <x v="4"/>
    <s v="Item_21_FOOD"/>
    <n v="35"/>
    <n v="5"/>
    <n v="175"/>
    <x v="1"/>
    <x v="1"/>
    <d v="2022-08-15T00:00:00"/>
    <x v="2"/>
  </r>
  <r>
    <s v="TXN_6681054"/>
    <s v="CUST_04"/>
    <x v="5"/>
    <s v="Item_21_FUR"/>
    <n v="35"/>
    <n v="4"/>
    <n v="140"/>
    <x v="1"/>
    <x v="0"/>
    <d v="2024-02-06T00:00:00"/>
    <x v="2"/>
  </r>
  <r>
    <s v="TXN_2973718"/>
    <s v="CUST_16"/>
    <x v="7"/>
    <s v="Item_14_CEA"/>
    <n v="24.5"/>
    <n v="9"/>
    <n v="220.5"/>
    <x v="1"/>
    <x v="1"/>
    <d v="2023-05-28T00:00:00"/>
    <x v="0"/>
  </r>
  <r>
    <s v="TXN_9943430"/>
    <s v="CUST_20"/>
    <x v="5"/>
    <s v="Item_1_FUR"/>
    <n v="5"/>
    <n v="5"/>
    <n v="25"/>
    <x v="1"/>
    <x v="1"/>
    <d v="2022-01-03T00:00:00"/>
    <x v="0"/>
  </r>
  <r>
    <s v="TXN_8091223"/>
    <s v="CUST_19"/>
    <x v="2"/>
    <s v="Item_22_BUT"/>
    <n v="36.5"/>
    <n v="6"/>
    <n v="219"/>
    <x v="2"/>
    <x v="1"/>
    <d v="2024-03-29T00:00:00"/>
    <x v="0"/>
  </r>
  <r>
    <s v="TXN_1293012"/>
    <s v="CUST_06"/>
    <x v="0"/>
    <s v="Item_17_PAT"/>
    <n v="29"/>
    <n v="4"/>
    <n v="116"/>
    <x v="0"/>
    <x v="1"/>
    <d v="2022-03-30T00:00:00"/>
    <x v="0"/>
  </r>
  <r>
    <s v="TXN_3149006"/>
    <s v="CUST_08"/>
    <x v="1"/>
    <m/>
    <n v="38"/>
    <m/>
    <m/>
    <x v="1"/>
    <x v="0"/>
    <d v="2024-05-19T00:00:00"/>
    <x v="0"/>
  </r>
  <r>
    <s v="TXN_5721092"/>
    <s v="CUST_07"/>
    <x v="0"/>
    <s v="Item_20_PAT"/>
    <n v="33.5"/>
    <n v="5"/>
    <n v="167.5"/>
    <x v="0"/>
    <x v="1"/>
    <d v="2023-08-07T00:00:00"/>
    <x v="2"/>
  </r>
  <r>
    <s v="TXN_8636216"/>
    <s v="CUST_19"/>
    <x v="2"/>
    <s v="Item_17_BUT"/>
    <n v="29"/>
    <n v="1"/>
    <n v="29"/>
    <x v="0"/>
    <x v="1"/>
    <d v="2024-04-14T00:00:00"/>
    <x v="1"/>
  </r>
  <r>
    <s v="TXN_5682462"/>
    <s v="CUST_20"/>
    <x v="3"/>
    <s v="Item_24_BEV"/>
    <n v="39.5"/>
    <n v="8"/>
    <n v="316"/>
    <x v="2"/>
    <x v="0"/>
    <d v="2024-05-19T00:00:00"/>
    <x v="0"/>
  </r>
  <r>
    <s v="TXN_9204093"/>
    <s v="CUST_21"/>
    <x v="2"/>
    <s v="Item_8_BUT"/>
    <n v="15.5"/>
    <n v="6"/>
    <n v="93"/>
    <x v="2"/>
    <x v="0"/>
    <d v="2023-02-14T00:00:00"/>
    <x v="1"/>
  </r>
  <r>
    <s v="TXN_5541676"/>
    <s v="CUST_17"/>
    <x v="3"/>
    <m/>
    <m/>
    <n v="9"/>
    <n v="153"/>
    <x v="0"/>
    <x v="0"/>
    <d v="2024-03-20T00:00:00"/>
    <x v="1"/>
  </r>
  <r>
    <s v="TXN_7490726"/>
    <s v="CUST_17"/>
    <x v="5"/>
    <s v="Item_16_FUR"/>
    <n v="27.5"/>
    <n v="4"/>
    <n v="110"/>
    <x v="0"/>
    <x v="1"/>
    <d v="2022-02-01T00:00:00"/>
    <x v="1"/>
  </r>
  <r>
    <s v="TXN_2501669"/>
    <s v="CUST_11"/>
    <x v="6"/>
    <s v="Item_20_EHE"/>
    <n v="33.5"/>
    <n v="5"/>
    <n v="167.5"/>
    <x v="2"/>
    <x v="0"/>
    <d v="2023-09-27T00:00:00"/>
    <x v="2"/>
  </r>
  <r>
    <s v="TXN_3145941"/>
    <s v="CUST_11"/>
    <x v="1"/>
    <s v="Item_3_MILK"/>
    <n v="8"/>
    <n v="4"/>
    <n v="32"/>
    <x v="1"/>
    <x v="1"/>
    <d v="2024-06-05T00:00:00"/>
    <x v="1"/>
  </r>
  <r>
    <s v="TXN_8930734"/>
    <s v="CUST_08"/>
    <x v="3"/>
    <s v="Item_17_BEV"/>
    <n v="29"/>
    <n v="1"/>
    <n v="29"/>
    <x v="0"/>
    <x v="0"/>
    <d v="2023-04-04T00:00:00"/>
    <x v="1"/>
  </r>
  <r>
    <s v="TXN_9455438"/>
    <s v="CUST_17"/>
    <x v="7"/>
    <s v="Item_19_CEA"/>
    <n v="32"/>
    <n v="5"/>
    <n v="160"/>
    <x v="1"/>
    <x v="1"/>
    <d v="2023-07-01T00:00:00"/>
    <x v="1"/>
  </r>
  <r>
    <s v="TXN_3742213"/>
    <s v="CUST_21"/>
    <x v="2"/>
    <m/>
    <n v="6.5"/>
    <m/>
    <m/>
    <x v="2"/>
    <x v="1"/>
    <d v="2023-12-10T00:00:00"/>
    <x v="0"/>
  </r>
  <r>
    <s v="TXN_7274761"/>
    <s v="CUST_11"/>
    <x v="0"/>
    <s v="Item_11_PAT"/>
    <n v="20"/>
    <n v="9"/>
    <n v="180"/>
    <x v="0"/>
    <x v="1"/>
    <d v="2023-01-25T00:00:00"/>
    <x v="1"/>
  </r>
  <r>
    <s v="TXN_9169164"/>
    <s v="CUST_10"/>
    <x v="3"/>
    <s v="Item_15_BEV"/>
    <n v="26"/>
    <n v="8"/>
    <n v="208"/>
    <x v="1"/>
    <x v="1"/>
    <d v="2024-10-09T00:00:00"/>
    <x v="2"/>
  </r>
  <r>
    <s v="TXN_2092141"/>
    <s v="CUST_06"/>
    <x v="2"/>
    <s v="Item_23_BUT"/>
    <n v="38"/>
    <n v="7"/>
    <n v="266"/>
    <x v="1"/>
    <x v="0"/>
    <d v="2022-11-05T00:00:00"/>
    <x v="1"/>
  </r>
  <r>
    <s v="TXN_3552188"/>
    <s v="CUST_23"/>
    <x v="4"/>
    <s v="Item_10_FOOD"/>
    <n v="18.5"/>
    <n v="1"/>
    <n v="18.5"/>
    <x v="2"/>
    <x v="0"/>
    <d v="2022-08-03T00:00:00"/>
    <x v="0"/>
  </r>
  <r>
    <s v="TXN_1738308"/>
    <s v="CUST_21"/>
    <x v="7"/>
    <s v="Item_16_CEA"/>
    <n v="27.5"/>
    <n v="7"/>
    <n v="192.5"/>
    <x v="0"/>
    <x v="1"/>
    <d v="2024-06-28T00:00:00"/>
    <x v="2"/>
  </r>
  <r>
    <s v="TXN_7661176"/>
    <s v="CUST_01"/>
    <x v="6"/>
    <s v="Item_13_EHE"/>
    <n v="23"/>
    <n v="9"/>
    <n v="207"/>
    <x v="0"/>
    <x v="1"/>
    <d v="2023-06-15T00:00:00"/>
    <x v="2"/>
  </r>
  <r>
    <s v="TXN_5407536"/>
    <s v="CUST_19"/>
    <x v="6"/>
    <s v="Item_5_EHE"/>
    <n v="11"/>
    <n v="3"/>
    <n v="33"/>
    <x v="1"/>
    <x v="0"/>
    <d v="2023-09-08T00:00:00"/>
    <x v="2"/>
  </r>
  <r>
    <s v="TXN_8242424"/>
    <s v="CUST_08"/>
    <x v="6"/>
    <s v="Item_8_EHE"/>
    <n v="15.5"/>
    <n v="9"/>
    <n v="139.5"/>
    <x v="2"/>
    <x v="1"/>
    <d v="2022-05-30T00:00:00"/>
    <x v="2"/>
  </r>
  <r>
    <s v="TXN_1653522"/>
    <s v="CUST_02"/>
    <x v="5"/>
    <s v="Item_8_FUR"/>
    <n v="15.5"/>
    <n v="8"/>
    <n v="124"/>
    <x v="2"/>
    <x v="1"/>
    <d v="2022-12-08T00:00:00"/>
    <x v="0"/>
  </r>
  <r>
    <s v="TXN_3964623"/>
    <s v="CUST_22"/>
    <x v="1"/>
    <m/>
    <n v="36.5"/>
    <m/>
    <m/>
    <x v="2"/>
    <x v="1"/>
    <d v="2024-03-01T00:00:00"/>
    <x v="2"/>
  </r>
  <r>
    <s v="TXN_5196281"/>
    <s v="CUST_20"/>
    <x v="7"/>
    <s v="Item_22_CEA"/>
    <n v="36.5"/>
    <n v="5"/>
    <n v="182.5"/>
    <x v="2"/>
    <x v="1"/>
    <d v="2023-10-02T00:00:00"/>
    <x v="0"/>
  </r>
  <r>
    <s v="TXN_5324237"/>
    <s v="CUST_19"/>
    <x v="1"/>
    <m/>
    <m/>
    <n v="9"/>
    <n v="288"/>
    <x v="1"/>
    <x v="0"/>
    <d v="2023-11-09T00:00:00"/>
    <x v="1"/>
  </r>
  <r>
    <s v="TXN_7798410"/>
    <s v="CUST_20"/>
    <x v="4"/>
    <s v="Item_25_FOOD"/>
    <n v="41"/>
    <n v="1"/>
    <n v="41"/>
    <x v="0"/>
    <x v="0"/>
    <d v="2023-04-02T00:00:00"/>
    <x v="2"/>
  </r>
  <r>
    <s v="TXN_5717880"/>
    <s v="CUST_08"/>
    <x v="3"/>
    <s v="Item_15_BEV"/>
    <n v="26"/>
    <n v="6"/>
    <n v="156"/>
    <x v="2"/>
    <x v="0"/>
    <d v="2024-07-11T00:00:00"/>
    <x v="2"/>
  </r>
  <r>
    <s v="TXN_8732641"/>
    <s v="CUST_03"/>
    <x v="6"/>
    <s v="Item_13_EHE"/>
    <n v="23"/>
    <n v="10"/>
    <n v="230"/>
    <x v="2"/>
    <x v="0"/>
    <d v="2023-09-30T00:00:00"/>
    <x v="0"/>
  </r>
  <r>
    <s v="TXN_4219923"/>
    <s v="CUST_14"/>
    <x v="7"/>
    <s v="Item_11_CEA"/>
    <n v="20"/>
    <n v="10"/>
    <n v="200"/>
    <x v="1"/>
    <x v="0"/>
    <d v="2024-03-15T00:00:00"/>
    <x v="0"/>
  </r>
  <r>
    <s v="TXN_3710830"/>
    <s v="CUST_13"/>
    <x v="3"/>
    <s v="Item_9_BEV"/>
    <n v="17"/>
    <n v="4"/>
    <n v="68"/>
    <x v="2"/>
    <x v="1"/>
    <d v="2022-01-04T00:00:00"/>
    <x v="1"/>
  </r>
  <r>
    <s v="TXN_8568373"/>
    <s v="CUST_05"/>
    <x v="5"/>
    <s v="Item_16_FUR"/>
    <n v="27.5"/>
    <n v="4"/>
    <n v="110"/>
    <x v="1"/>
    <x v="1"/>
    <d v="2022-03-23T00:00:00"/>
    <x v="0"/>
  </r>
  <r>
    <s v="TXN_3947387"/>
    <s v="CUST_17"/>
    <x v="7"/>
    <m/>
    <m/>
    <n v="7"/>
    <n v="66.5"/>
    <x v="0"/>
    <x v="0"/>
    <d v="2023-12-13T00:00:00"/>
    <x v="1"/>
  </r>
  <r>
    <s v="TXN_4589320"/>
    <s v="CUST_23"/>
    <x v="1"/>
    <s v="Item_3_MILK"/>
    <n v="8"/>
    <n v="7"/>
    <n v="56"/>
    <x v="2"/>
    <x v="0"/>
    <d v="2024-09-25T00:00:00"/>
    <x v="1"/>
  </r>
  <r>
    <s v="TXN_8992034"/>
    <s v="CUST_05"/>
    <x v="0"/>
    <s v="Item_7_PAT"/>
    <n v="14"/>
    <n v="3"/>
    <n v="42"/>
    <x v="2"/>
    <x v="1"/>
    <d v="2023-01-24T00:00:00"/>
    <x v="1"/>
  </r>
  <r>
    <s v="TXN_9452460"/>
    <s v="CUST_08"/>
    <x v="6"/>
    <s v="Item_6_EHE"/>
    <n v="12.5"/>
    <n v="8"/>
    <n v="100"/>
    <x v="2"/>
    <x v="1"/>
    <d v="2022-04-18T00:00:00"/>
    <x v="2"/>
  </r>
  <r>
    <s v="TXN_7871535"/>
    <s v="CUST_12"/>
    <x v="2"/>
    <s v="Item_24_BUT"/>
    <n v="39.5"/>
    <n v="9"/>
    <n v="355.5"/>
    <x v="2"/>
    <x v="0"/>
    <d v="2022-05-15T00:00:00"/>
    <x v="2"/>
  </r>
  <r>
    <s v="TXN_3314885"/>
    <s v="CUST_23"/>
    <x v="6"/>
    <s v="Item_25_EHE"/>
    <n v="41"/>
    <n v="2"/>
    <n v="82"/>
    <x v="1"/>
    <x v="0"/>
    <d v="2024-01-17T00:00:00"/>
    <x v="0"/>
  </r>
  <r>
    <s v="TXN_2553920"/>
    <s v="CUST_03"/>
    <x v="0"/>
    <s v="Item_15_PAT"/>
    <n v="26"/>
    <n v="3"/>
    <n v="78"/>
    <x v="0"/>
    <x v="0"/>
    <d v="2022-11-16T00:00:00"/>
    <x v="2"/>
  </r>
  <r>
    <s v="TXN_7228490"/>
    <s v="CUST_24"/>
    <x v="1"/>
    <s v="Item_24_MILK"/>
    <n v="39.5"/>
    <n v="8"/>
    <n v="316"/>
    <x v="2"/>
    <x v="1"/>
    <d v="2023-09-09T00:00:00"/>
    <x v="2"/>
  </r>
  <r>
    <s v="TXN_9675839"/>
    <s v="CUST_09"/>
    <x v="0"/>
    <m/>
    <m/>
    <n v="2"/>
    <n v="31"/>
    <x v="1"/>
    <x v="1"/>
    <d v="2023-04-07T00:00:00"/>
    <x v="1"/>
  </r>
  <r>
    <s v="TXN_1140976"/>
    <s v="CUST_06"/>
    <x v="7"/>
    <s v="Item_12_CEA"/>
    <n v="21.5"/>
    <n v="4"/>
    <n v="86"/>
    <x v="1"/>
    <x v="1"/>
    <d v="2024-05-01T00:00:00"/>
    <x v="1"/>
  </r>
  <r>
    <s v="TXN_2311938"/>
    <s v="CUST_01"/>
    <x v="4"/>
    <s v="Item_2_FOOD"/>
    <n v="6.5"/>
    <n v="9"/>
    <n v="58.5"/>
    <x v="1"/>
    <x v="0"/>
    <d v="2024-10-19T00:00:00"/>
    <x v="2"/>
  </r>
  <r>
    <s v="TXN_3036860"/>
    <s v="CUST_08"/>
    <x v="6"/>
    <s v="Item_22_EHE"/>
    <n v="36.5"/>
    <n v="8"/>
    <n v="292"/>
    <x v="2"/>
    <x v="0"/>
    <d v="2024-04-24T00:00:00"/>
    <x v="1"/>
  </r>
  <r>
    <s v="TXN_9732293"/>
    <s v="CUST_24"/>
    <x v="2"/>
    <s v="Item_25_BUT"/>
    <n v="41"/>
    <n v="3"/>
    <n v="123"/>
    <x v="1"/>
    <x v="1"/>
    <d v="2022-08-06T00:00:00"/>
    <x v="0"/>
  </r>
  <r>
    <s v="TXN_3690471"/>
    <s v="CUST_05"/>
    <x v="1"/>
    <s v="Item_23_MILK"/>
    <n v="38"/>
    <n v="2"/>
    <n v="76"/>
    <x v="0"/>
    <x v="1"/>
    <d v="2022-03-11T00:00:00"/>
    <x v="1"/>
  </r>
  <r>
    <s v="TXN_8689868"/>
    <s v="CUST_18"/>
    <x v="2"/>
    <s v="Item_11_BUT"/>
    <n v="20"/>
    <n v="1"/>
    <n v="20"/>
    <x v="0"/>
    <x v="1"/>
    <d v="2024-01-20T00:00:00"/>
    <x v="2"/>
  </r>
  <r>
    <s v="TXN_7853822"/>
    <s v="CUST_23"/>
    <x v="2"/>
    <s v="Item_18_BUT"/>
    <n v="30.5"/>
    <n v="8"/>
    <n v="244"/>
    <x v="0"/>
    <x v="0"/>
    <d v="2022-07-24T00:00:00"/>
    <x v="2"/>
  </r>
  <r>
    <s v="TXN_7795859"/>
    <s v="CUST_22"/>
    <x v="5"/>
    <s v="Item_25_FUR"/>
    <n v="41"/>
    <n v="9"/>
    <n v="369"/>
    <x v="1"/>
    <x v="0"/>
    <d v="2023-10-09T00:00:00"/>
    <x v="1"/>
  </r>
  <r>
    <s v="TXN_7870096"/>
    <s v="CUST_06"/>
    <x v="2"/>
    <s v="Item_2_BUT"/>
    <n v="6.5"/>
    <n v="5"/>
    <n v="32.5"/>
    <x v="2"/>
    <x v="1"/>
    <d v="2023-05-03T00:00:00"/>
    <x v="1"/>
  </r>
  <r>
    <s v="TXN_9030177"/>
    <s v="CUST_14"/>
    <x v="1"/>
    <s v="Item_20_MILK"/>
    <n v="33.5"/>
    <n v="3"/>
    <n v="100.5"/>
    <x v="0"/>
    <x v="1"/>
    <d v="2023-04-16T00:00:00"/>
    <x v="1"/>
  </r>
  <r>
    <s v="TXN_9240994"/>
    <s v="CUST_16"/>
    <x v="5"/>
    <s v="Item_19_FUR"/>
    <n v="32"/>
    <n v="8"/>
    <n v="256"/>
    <x v="0"/>
    <x v="0"/>
    <d v="2024-06-25T00:00:00"/>
    <x v="1"/>
  </r>
  <r>
    <s v="TXN_9988833"/>
    <s v="CUST_22"/>
    <x v="5"/>
    <s v="Item_14_FUR"/>
    <n v="24.5"/>
    <n v="10"/>
    <n v="245"/>
    <x v="2"/>
    <x v="1"/>
    <d v="2022-12-12T00:00:00"/>
    <x v="0"/>
  </r>
  <r>
    <s v="TXN_4711190"/>
    <s v="CUST_23"/>
    <x v="7"/>
    <s v="Item_20_CEA"/>
    <n v="33.5"/>
    <n v="4"/>
    <n v="134"/>
    <x v="0"/>
    <x v="0"/>
    <d v="2023-08-17T00:00:00"/>
    <x v="2"/>
  </r>
  <r>
    <s v="TXN_4488397"/>
    <s v="CUST_04"/>
    <x v="3"/>
    <s v="Item_15_BEV"/>
    <n v="26"/>
    <n v="7"/>
    <n v="182"/>
    <x v="0"/>
    <x v="1"/>
    <d v="2022-02-25T00:00:00"/>
    <x v="2"/>
  </r>
  <r>
    <s v="TXN_8197865"/>
    <s v="CUST_10"/>
    <x v="1"/>
    <s v="Item_18_MILK"/>
    <n v="30.5"/>
    <n v="3"/>
    <n v="91.5"/>
    <x v="0"/>
    <x v="0"/>
    <d v="2024-01-05T00:00:00"/>
    <x v="1"/>
  </r>
  <r>
    <s v="TXN_8480994"/>
    <s v="CUST_18"/>
    <x v="2"/>
    <s v="Item_18_BUT"/>
    <n v="30.5"/>
    <n v="7"/>
    <n v="213.5"/>
    <x v="2"/>
    <x v="0"/>
    <d v="2024-02-21T00:00:00"/>
    <x v="1"/>
  </r>
  <r>
    <s v="TXN_1374187"/>
    <s v="CUST_01"/>
    <x v="3"/>
    <s v="Item_11_BEV"/>
    <n v="20"/>
    <n v="5"/>
    <n v="100"/>
    <x v="2"/>
    <x v="1"/>
    <d v="2024-05-03T00:00:00"/>
    <x v="2"/>
  </r>
  <r>
    <s v="TXN_8984027"/>
    <s v="CUST_12"/>
    <x v="6"/>
    <s v="Item_21_EHE"/>
    <n v="35"/>
    <n v="4"/>
    <n v="140"/>
    <x v="2"/>
    <x v="1"/>
    <d v="2023-10-05T00:00:00"/>
    <x v="1"/>
  </r>
  <r>
    <s v="TXN_9128895"/>
    <s v="CUST_06"/>
    <x v="1"/>
    <s v="Item_19_MILK"/>
    <n v="32"/>
    <n v="7"/>
    <n v="224"/>
    <x v="1"/>
    <x v="1"/>
    <d v="2024-05-27T00:00:00"/>
    <x v="2"/>
  </r>
  <r>
    <s v="TXN_8451193"/>
    <s v="CUST_19"/>
    <x v="0"/>
    <s v="Item_23_PAT"/>
    <n v="38"/>
    <n v="3"/>
    <n v="114"/>
    <x v="1"/>
    <x v="1"/>
    <d v="2024-02-29T00:00:00"/>
    <x v="0"/>
  </r>
  <r>
    <s v="TXN_7814128"/>
    <s v="CUST_01"/>
    <x v="3"/>
    <s v="Item_2_BEV"/>
    <n v="6.5"/>
    <n v="6"/>
    <n v="39"/>
    <x v="0"/>
    <x v="0"/>
    <d v="2024-09-22T00:00:00"/>
    <x v="0"/>
  </r>
  <r>
    <s v="TXN_3658490"/>
    <s v="CUST_25"/>
    <x v="3"/>
    <s v="Item_3_BEV"/>
    <n v="8"/>
    <n v="8"/>
    <n v="64"/>
    <x v="0"/>
    <x v="1"/>
    <d v="2024-09-30T00:00:00"/>
    <x v="2"/>
  </r>
  <r>
    <s v="TXN_8092468"/>
    <s v="CUST_25"/>
    <x v="1"/>
    <s v="Item_17_MILK"/>
    <n v="29"/>
    <n v="9"/>
    <n v="261"/>
    <x v="2"/>
    <x v="0"/>
    <d v="2023-08-18T00:00:00"/>
    <x v="2"/>
  </r>
  <r>
    <s v="TXN_6040995"/>
    <s v="CUST_09"/>
    <x v="7"/>
    <s v="Item_17_CEA"/>
    <n v="29"/>
    <n v="8"/>
    <n v="232"/>
    <x v="0"/>
    <x v="0"/>
    <d v="2022-07-24T00:00:00"/>
    <x v="1"/>
  </r>
  <r>
    <s v="TXN_2987293"/>
    <s v="CUST_08"/>
    <x v="2"/>
    <s v="Item_3_BUT"/>
    <n v="8"/>
    <n v="9"/>
    <n v="72"/>
    <x v="1"/>
    <x v="1"/>
    <d v="2023-05-17T00:00:00"/>
    <x v="2"/>
  </r>
  <r>
    <s v="TXN_4340415"/>
    <s v="CUST_14"/>
    <x v="0"/>
    <s v="Item_6_PAT"/>
    <n v="12.5"/>
    <n v="10"/>
    <n v="125"/>
    <x v="2"/>
    <x v="0"/>
    <d v="2024-07-26T00:00:00"/>
    <x v="2"/>
  </r>
  <r>
    <s v="TXN_2857681"/>
    <s v="CUST_21"/>
    <x v="4"/>
    <s v="Item_12_FOOD"/>
    <n v="21.5"/>
    <n v="2"/>
    <n v="43"/>
    <x v="0"/>
    <x v="1"/>
    <d v="2023-03-13T00:00:00"/>
    <x v="1"/>
  </r>
  <r>
    <s v="TXN_8514144"/>
    <s v="CUST_06"/>
    <x v="7"/>
    <s v="Item_20_CEA"/>
    <n v="33.5"/>
    <n v="10"/>
    <n v="335"/>
    <x v="2"/>
    <x v="0"/>
    <d v="2023-07-04T00:00:00"/>
    <x v="0"/>
  </r>
  <r>
    <s v="TXN_7428897"/>
    <s v="CUST_16"/>
    <x v="5"/>
    <s v="Item_25_FUR"/>
    <n v="41"/>
    <n v="8"/>
    <n v="328"/>
    <x v="1"/>
    <x v="1"/>
    <d v="2022-04-14T00:00:00"/>
    <x v="0"/>
  </r>
  <r>
    <s v="TXN_8831168"/>
    <s v="CUST_25"/>
    <x v="6"/>
    <s v="Item_12_EHE"/>
    <n v="21.5"/>
    <n v="3"/>
    <n v="64.5"/>
    <x v="2"/>
    <x v="0"/>
    <d v="2023-11-12T00:00:00"/>
    <x v="0"/>
  </r>
  <r>
    <s v="TXN_8886498"/>
    <s v="CUST_16"/>
    <x v="6"/>
    <s v="Item_11_EHE"/>
    <n v="20"/>
    <n v="5"/>
    <n v="100"/>
    <x v="0"/>
    <x v="0"/>
    <d v="2023-08-15T00:00:00"/>
    <x v="1"/>
  </r>
  <r>
    <s v="TXN_9554512"/>
    <s v="CUST_01"/>
    <x v="2"/>
    <s v="Item_16_BUT"/>
    <n v="27.5"/>
    <n v="5"/>
    <n v="137.5"/>
    <x v="0"/>
    <x v="1"/>
    <d v="2024-11-21T00:00:00"/>
    <x v="0"/>
  </r>
  <r>
    <s v="TXN_5769114"/>
    <s v="CUST_21"/>
    <x v="1"/>
    <m/>
    <m/>
    <n v="7"/>
    <n v="98"/>
    <x v="0"/>
    <x v="1"/>
    <d v="2023-09-20T00:00:00"/>
    <x v="0"/>
  </r>
  <r>
    <s v="TXN_3907047"/>
    <s v="CUST_19"/>
    <x v="3"/>
    <m/>
    <m/>
    <n v="2"/>
    <n v="64"/>
    <x v="2"/>
    <x v="0"/>
    <d v="2022-01-27T00:00:00"/>
    <x v="0"/>
  </r>
  <r>
    <s v="TXN_7359698"/>
    <s v="CUST_24"/>
    <x v="2"/>
    <s v="Item_12_BUT"/>
    <n v="21.5"/>
    <n v="8"/>
    <n v="172"/>
    <x v="1"/>
    <x v="0"/>
    <d v="2025-01-03T00:00:00"/>
    <x v="2"/>
  </r>
  <r>
    <s v="TXN_3384705"/>
    <s v="CUST_17"/>
    <x v="7"/>
    <m/>
    <n v="14"/>
    <m/>
    <m/>
    <x v="2"/>
    <x v="1"/>
    <d v="2023-10-05T00:00:00"/>
    <x v="0"/>
  </r>
  <r>
    <s v="TXN_4173885"/>
    <s v="CUST_09"/>
    <x v="0"/>
    <s v="Item_3_PAT"/>
    <n v="8"/>
    <n v="7"/>
    <n v="56"/>
    <x v="2"/>
    <x v="1"/>
    <d v="2022-08-15T00:00:00"/>
    <x v="1"/>
  </r>
  <r>
    <s v="TXN_9003520"/>
    <s v="CUST_21"/>
    <x v="5"/>
    <s v="Item_24_FUR"/>
    <n v="39.5"/>
    <n v="5"/>
    <n v="197.5"/>
    <x v="0"/>
    <x v="1"/>
    <d v="2023-10-13T00:00:00"/>
    <x v="0"/>
  </r>
  <r>
    <s v="TXN_2453313"/>
    <s v="CUST_17"/>
    <x v="0"/>
    <s v="Item_22_PAT"/>
    <n v="36.5"/>
    <n v="4"/>
    <n v="146"/>
    <x v="1"/>
    <x v="0"/>
    <d v="2023-04-20T00:00:00"/>
    <x v="2"/>
  </r>
  <r>
    <s v="TXN_8917078"/>
    <s v="CUST_18"/>
    <x v="7"/>
    <m/>
    <m/>
    <n v="8"/>
    <n v="268"/>
    <x v="1"/>
    <x v="0"/>
    <d v="2022-10-15T00:00:00"/>
    <x v="1"/>
  </r>
  <r>
    <s v="TXN_1122145"/>
    <s v="CUST_06"/>
    <x v="6"/>
    <s v="Item_6_EHE"/>
    <n v="12.5"/>
    <n v="5"/>
    <n v="62.5"/>
    <x v="0"/>
    <x v="1"/>
    <d v="2022-11-14T00:00:00"/>
    <x v="1"/>
  </r>
  <r>
    <s v="TXN_2635940"/>
    <s v="CUST_05"/>
    <x v="3"/>
    <s v="Item_14_BEV"/>
    <n v="24.5"/>
    <n v="8"/>
    <n v="196"/>
    <x v="2"/>
    <x v="1"/>
    <d v="2024-04-13T00:00:00"/>
    <x v="1"/>
  </r>
  <r>
    <s v="TXN_6729334"/>
    <s v="CUST_17"/>
    <x v="2"/>
    <s v="Item_22_BUT"/>
    <n v="36.5"/>
    <n v="9"/>
    <n v="328.5"/>
    <x v="2"/>
    <x v="0"/>
    <d v="2023-06-20T00:00:00"/>
    <x v="0"/>
  </r>
  <r>
    <s v="TXN_9478901"/>
    <s v="CUST_11"/>
    <x v="0"/>
    <m/>
    <m/>
    <n v="7"/>
    <n v="150.5"/>
    <x v="0"/>
    <x v="1"/>
    <d v="2022-09-23T00:00:00"/>
    <x v="0"/>
  </r>
  <r>
    <s v="TXN_5200691"/>
    <s v="CUST_16"/>
    <x v="4"/>
    <m/>
    <m/>
    <n v="9"/>
    <n v="153"/>
    <x v="1"/>
    <x v="1"/>
    <d v="2022-07-18T00:00:00"/>
    <x v="1"/>
  </r>
  <r>
    <s v="TXN_8957817"/>
    <s v="CUST_22"/>
    <x v="2"/>
    <s v="Item_23_BUT"/>
    <n v="38"/>
    <n v="6"/>
    <n v="228"/>
    <x v="0"/>
    <x v="0"/>
    <d v="2024-12-05T00:00:00"/>
    <x v="2"/>
  </r>
  <r>
    <s v="TXN_8126831"/>
    <s v="CUST_23"/>
    <x v="2"/>
    <m/>
    <n v="29"/>
    <m/>
    <m/>
    <x v="1"/>
    <x v="1"/>
    <d v="2023-11-25T00:00:00"/>
    <x v="2"/>
  </r>
  <r>
    <s v="TXN_5862292"/>
    <s v="CUST_11"/>
    <x v="3"/>
    <m/>
    <n v="14"/>
    <m/>
    <m/>
    <x v="1"/>
    <x v="1"/>
    <d v="2023-04-16T00:00:00"/>
    <x v="2"/>
  </r>
  <r>
    <s v="TXN_5444047"/>
    <s v="CUST_21"/>
    <x v="1"/>
    <m/>
    <m/>
    <n v="3"/>
    <n v="96"/>
    <x v="1"/>
    <x v="0"/>
    <d v="2022-01-12T00:00:00"/>
    <x v="1"/>
  </r>
  <r>
    <s v="TXN_6983480"/>
    <s v="CUST_17"/>
    <x v="1"/>
    <s v="Item_13_MILK"/>
    <n v="23"/>
    <n v="1"/>
    <n v="23"/>
    <x v="0"/>
    <x v="0"/>
    <d v="2022-05-12T00:00:00"/>
    <x v="0"/>
  </r>
  <r>
    <s v="TXN_3067798"/>
    <s v="CUST_01"/>
    <x v="5"/>
    <s v="Item_23_FUR"/>
    <n v="38"/>
    <n v="7"/>
    <n v="266"/>
    <x v="0"/>
    <x v="1"/>
    <d v="2024-09-02T00:00:00"/>
    <x v="0"/>
  </r>
  <r>
    <s v="TXN_1031561"/>
    <s v="CUST_14"/>
    <x v="0"/>
    <s v="Item_16_PAT"/>
    <n v="27.5"/>
    <n v="6"/>
    <n v="165"/>
    <x v="0"/>
    <x v="1"/>
    <d v="2023-01-04T00:00:00"/>
    <x v="2"/>
  </r>
  <r>
    <s v="TXN_5492495"/>
    <s v="CUST_19"/>
    <x v="5"/>
    <s v="Item_5_FUR"/>
    <n v="11"/>
    <n v="5"/>
    <n v="55"/>
    <x v="0"/>
    <x v="1"/>
    <d v="2023-05-07T00:00:00"/>
    <x v="0"/>
  </r>
  <r>
    <s v="TXN_2917453"/>
    <s v="CUST_18"/>
    <x v="1"/>
    <s v="Item_6_MILK"/>
    <n v="12.5"/>
    <n v="8"/>
    <n v="100"/>
    <x v="2"/>
    <x v="0"/>
    <d v="2022-01-14T00:00:00"/>
    <x v="0"/>
  </r>
  <r>
    <s v="TXN_2700658"/>
    <s v="CUST_19"/>
    <x v="3"/>
    <s v="Item_14_BEV"/>
    <n v="24.5"/>
    <n v="9"/>
    <n v="220.5"/>
    <x v="0"/>
    <x v="0"/>
    <d v="2024-07-28T00:00:00"/>
    <x v="2"/>
  </r>
  <r>
    <s v="TXN_5531565"/>
    <s v="CUST_21"/>
    <x v="3"/>
    <s v="Item_12_BEV"/>
    <n v="21.5"/>
    <n v="8"/>
    <n v="172"/>
    <x v="0"/>
    <x v="1"/>
    <d v="2022-09-15T00:00:00"/>
    <x v="2"/>
  </r>
  <r>
    <s v="TXN_9314258"/>
    <s v="CUST_06"/>
    <x v="5"/>
    <s v="Item_20_FUR"/>
    <n v="33.5"/>
    <n v="2"/>
    <n v="67"/>
    <x v="2"/>
    <x v="1"/>
    <d v="2022-11-14T00:00:00"/>
    <x v="2"/>
  </r>
  <r>
    <s v="TXN_5298336"/>
    <s v="CUST_21"/>
    <x v="4"/>
    <s v="Item_10_FOOD"/>
    <n v="18.5"/>
    <n v="5"/>
    <n v="92.5"/>
    <x v="2"/>
    <x v="0"/>
    <d v="2024-12-22T00:00:00"/>
    <x v="2"/>
  </r>
  <r>
    <s v="TXN_8760288"/>
    <s v="CUST_17"/>
    <x v="4"/>
    <s v="Item_10_FOOD"/>
    <n v="18.5"/>
    <n v="2"/>
    <n v="37"/>
    <x v="1"/>
    <x v="0"/>
    <d v="2022-10-30T00:00:00"/>
    <x v="1"/>
  </r>
  <r>
    <s v="TXN_5606970"/>
    <s v="CUST_11"/>
    <x v="7"/>
    <s v="Item_13_CEA"/>
    <n v="23"/>
    <n v="3"/>
    <n v="69"/>
    <x v="2"/>
    <x v="1"/>
    <d v="2024-07-07T00:00:00"/>
    <x v="2"/>
  </r>
  <r>
    <s v="TXN_7282375"/>
    <s v="CUST_17"/>
    <x v="3"/>
    <s v="Item_4_BEV"/>
    <n v="9.5"/>
    <n v="7"/>
    <n v="66.5"/>
    <x v="1"/>
    <x v="0"/>
    <d v="2024-06-11T00:00:00"/>
    <x v="1"/>
  </r>
  <r>
    <s v="TXN_8489525"/>
    <s v="CUST_12"/>
    <x v="7"/>
    <s v="Item_19_CEA"/>
    <n v="32"/>
    <n v="2"/>
    <n v="64"/>
    <x v="1"/>
    <x v="1"/>
    <d v="2023-09-20T00:00:00"/>
    <x v="0"/>
  </r>
  <r>
    <s v="TXN_5328299"/>
    <s v="CUST_23"/>
    <x v="0"/>
    <s v="Item_17_PAT"/>
    <n v="29"/>
    <n v="2"/>
    <n v="58"/>
    <x v="2"/>
    <x v="1"/>
    <d v="2022-01-17T00:00:00"/>
    <x v="1"/>
  </r>
  <r>
    <s v="TXN_3454798"/>
    <s v="CUST_04"/>
    <x v="1"/>
    <s v="Item_6_MILK"/>
    <n v="12.5"/>
    <n v="4"/>
    <n v="50"/>
    <x v="2"/>
    <x v="1"/>
    <d v="2023-12-04T00:00:00"/>
    <x v="0"/>
  </r>
  <r>
    <s v="TXN_8283036"/>
    <s v="CUST_06"/>
    <x v="4"/>
    <s v="Item_18_FOOD"/>
    <n v="30.5"/>
    <n v="2"/>
    <n v="61"/>
    <x v="1"/>
    <x v="1"/>
    <d v="2024-09-30T00:00:00"/>
    <x v="1"/>
  </r>
  <r>
    <s v="TXN_2504184"/>
    <s v="CUST_03"/>
    <x v="1"/>
    <s v="Item_13_MILK"/>
    <n v="23"/>
    <n v="3"/>
    <n v="69"/>
    <x v="0"/>
    <x v="1"/>
    <d v="2022-05-10T00:00:00"/>
    <x v="2"/>
  </r>
  <r>
    <s v="TXN_1551643"/>
    <s v="CUST_23"/>
    <x v="7"/>
    <s v="Item_12_CEA"/>
    <n v="21.5"/>
    <n v="3"/>
    <n v="64.5"/>
    <x v="1"/>
    <x v="1"/>
    <d v="2023-11-09T00:00:00"/>
    <x v="0"/>
  </r>
  <r>
    <s v="TXN_6764514"/>
    <s v="CUST_04"/>
    <x v="6"/>
    <s v="Item_8_EHE"/>
    <n v="15.5"/>
    <n v="8"/>
    <n v="124"/>
    <x v="0"/>
    <x v="0"/>
    <d v="2022-07-23T00:00:00"/>
    <x v="0"/>
  </r>
  <r>
    <s v="TXN_8853331"/>
    <s v="CUST_25"/>
    <x v="2"/>
    <s v="Item_12_BUT"/>
    <n v="21.5"/>
    <n v="5"/>
    <n v="107.5"/>
    <x v="1"/>
    <x v="0"/>
    <d v="2024-06-01T00:00:00"/>
    <x v="0"/>
  </r>
  <r>
    <s v="TXN_3333833"/>
    <s v="CUST_04"/>
    <x v="4"/>
    <s v="Item_4_FOOD"/>
    <n v="9.5"/>
    <n v="1"/>
    <n v="9.5"/>
    <x v="0"/>
    <x v="1"/>
    <d v="2024-08-08T00:00:00"/>
    <x v="2"/>
  </r>
  <r>
    <s v="TXN_1422045"/>
    <s v="CUST_09"/>
    <x v="3"/>
    <s v="Item_20_BEV"/>
    <n v="33.5"/>
    <n v="7"/>
    <n v="234.5"/>
    <x v="0"/>
    <x v="0"/>
    <d v="2024-08-17T00:00:00"/>
    <x v="1"/>
  </r>
  <r>
    <s v="TXN_8161781"/>
    <s v="CUST_12"/>
    <x v="6"/>
    <s v="Item_2_EHE"/>
    <n v="6.5"/>
    <n v="9"/>
    <n v="58.5"/>
    <x v="0"/>
    <x v="0"/>
    <d v="2024-02-15T00:00:00"/>
    <x v="2"/>
  </r>
  <r>
    <s v="TXN_9800440"/>
    <s v="CUST_16"/>
    <x v="5"/>
    <s v="Item_17_FUR"/>
    <n v="29"/>
    <n v="6"/>
    <n v="174"/>
    <x v="0"/>
    <x v="0"/>
    <d v="2023-12-19T00:00:00"/>
    <x v="1"/>
  </r>
  <r>
    <s v="TXN_4482538"/>
    <s v="CUST_10"/>
    <x v="1"/>
    <s v="Item_11_MILK"/>
    <n v="20"/>
    <n v="1"/>
    <n v="20"/>
    <x v="0"/>
    <x v="0"/>
    <d v="2023-12-11T00:00:00"/>
    <x v="2"/>
  </r>
  <r>
    <s v="TXN_8508878"/>
    <s v="CUST_03"/>
    <x v="7"/>
    <s v="Item_2_CEA"/>
    <n v="6.5"/>
    <n v="9"/>
    <n v="58.5"/>
    <x v="2"/>
    <x v="1"/>
    <d v="2023-10-05T00:00:00"/>
    <x v="0"/>
  </r>
  <r>
    <s v="TXN_2951536"/>
    <s v="CUST_12"/>
    <x v="3"/>
    <s v="Item_12_BEV"/>
    <n v="21.5"/>
    <n v="6"/>
    <n v="129"/>
    <x v="2"/>
    <x v="0"/>
    <d v="2022-10-21T00:00:00"/>
    <x v="0"/>
  </r>
  <r>
    <s v="TXN_2933401"/>
    <s v="CUST_10"/>
    <x v="6"/>
    <s v="Item_4_EHE"/>
    <n v="9.5"/>
    <n v="5"/>
    <n v="47.5"/>
    <x v="1"/>
    <x v="0"/>
    <d v="2023-09-05T00:00:00"/>
    <x v="2"/>
  </r>
  <r>
    <s v="TXN_7817446"/>
    <s v="CUST_16"/>
    <x v="6"/>
    <s v="Item_13_EHE"/>
    <n v="23"/>
    <n v="5"/>
    <n v="115"/>
    <x v="2"/>
    <x v="0"/>
    <d v="2022-02-16T00:00:00"/>
    <x v="2"/>
  </r>
  <r>
    <s v="TXN_4235196"/>
    <s v="CUST_13"/>
    <x v="4"/>
    <s v="Item_6_FOOD"/>
    <n v="12.5"/>
    <n v="9"/>
    <n v="112.5"/>
    <x v="0"/>
    <x v="1"/>
    <d v="2024-02-28T00:00:00"/>
    <x v="1"/>
  </r>
  <r>
    <s v="TXN_5429014"/>
    <s v="CUST_17"/>
    <x v="6"/>
    <s v="Item_13_EHE"/>
    <n v="23"/>
    <n v="5"/>
    <n v="115"/>
    <x v="1"/>
    <x v="1"/>
    <d v="2023-12-06T00:00:00"/>
    <x v="2"/>
  </r>
  <r>
    <s v="TXN_1380719"/>
    <s v="CUST_18"/>
    <x v="6"/>
    <s v="Item_25_EHE"/>
    <n v="41"/>
    <n v="7"/>
    <n v="287"/>
    <x v="0"/>
    <x v="0"/>
    <d v="2024-05-07T00:00:00"/>
    <x v="2"/>
  </r>
  <r>
    <s v="TXN_7191353"/>
    <s v="CUST_08"/>
    <x v="3"/>
    <m/>
    <m/>
    <n v="10"/>
    <n v="290"/>
    <x v="0"/>
    <x v="1"/>
    <d v="2024-01-19T00:00:00"/>
    <x v="1"/>
  </r>
  <r>
    <s v="TXN_9575417"/>
    <s v="CUST_04"/>
    <x v="5"/>
    <s v="Item_12_FUR"/>
    <n v="21.5"/>
    <n v="2"/>
    <n v="43"/>
    <x v="0"/>
    <x v="1"/>
    <d v="2022-05-15T00:00:00"/>
    <x v="1"/>
  </r>
  <r>
    <s v="TXN_8476669"/>
    <s v="CUST_17"/>
    <x v="2"/>
    <s v="Item_18_BUT"/>
    <n v="30.5"/>
    <n v="5"/>
    <n v="152.5"/>
    <x v="0"/>
    <x v="0"/>
    <d v="2022-06-29T00:00:00"/>
    <x v="1"/>
  </r>
  <r>
    <s v="TXN_7672297"/>
    <s v="CUST_06"/>
    <x v="4"/>
    <s v="Item_21_FOOD"/>
    <n v="35"/>
    <n v="4"/>
    <n v="140"/>
    <x v="2"/>
    <x v="1"/>
    <d v="2023-03-30T00:00:00"/>
    <x v="0"/>
  </r>
  <r>
    <s v="TXN_3203935"/>
    <s v="CUST_02"/>
    <x v="7"/>
    <s v="Item_21_CEA"/>
    <n v="35"/>
    <n v="6"/>
    <n v="210"/>
    <x v="2"/>
    <x v="1"/>
    <d v="2025-01-03T00:00:00"/>
    <x v="2"/>
  </r>
  <r>
    <s v="TXN_4379449"/>
    <s v="CUST_19"/>
    <x v="0"/>
    <s v="Item_15_PAT"/>
    <n v="26"/>
    <n v="7"/>
    <n v="182"/>
    <x v="1"/>
    <x v="1"/>
    <d v="2023-10-22T00:00:00"/>
    <x v="1"/>
  </r>
  <r>
    <s v="TXN_9930960"/>
    <s v="CUST_08"/>
    <x v="1"/>
    <s v="Item_3_MILK"/>
    <n v="8"/>
    <n v="3"/>
    <n v="24"/>
    <x v="0"/>
    <x v="0"/>
    <d v="2023-11-02T00:00:00"/>
    <x v="1"/>
  </r>
  <r>
    <s v="TXN_6183279"/>
    <s v="CUST_06"/>
    <x v="4"/>
    <s v="Item_11_FOOD"/>
    <n v="20"/>
    <n v="4"/>
    <n v="80"/>
    <x v="1"/>
    <x v="0"/>
    <d v="2024-12-21T00:00:00"/>
    <x v="0"/>
  </r>
  <r>
    <s v="TXN_1481798"/>
    <s v="CUST_21"/>
    <x v="6"/>
    <s v="Item_13_EHE"/>
    <n v="23"/>
    <n v="1"/>
    <n v="23"/>
    <x v="1"/>
    <x v="0"/>
    <d v="2023-05-09T00:00:00"/>
    <x v="1"/>
  </r>
  <r>
    <s v="TXN_7510710"/>
    <s v="CUST_16"/>
    <x v="6"/>
    <s v="Item_23_EHE"/>
    <n v="38"/>
    <n v="4"/>
    <n v="152"/>
    <x v="0"/>
    <x v="0"/>
    <d v="2023-06-26T00:00:00"/>
    <x v="1"/>
  </r>
  <r>
    <s v="TXN_9177670"/>
    <s v="CUST_25"/>
    <x v="7"/>
    <m/>
    <n v="32"/>
    <m/>
    <m/>
    <x v="2"/>
    <x v="0"/>
    <d v="2024-10-20T00:00:00"/>
    <x v="0"/>
  </r>
  <r>
    <s v="TXN_5436799"/>
    <s v="CUST_15"/>
    <x v="3"/>
    <s v="Item_4_BEV"/>
    <n v="9.5"/>
    <n v="2"/>
    <n v="19"/>
    <x v="0"/>
    <x v="1"/>
    <d v="2024-03-31T00:00:00"/>
    <x v="1"/>
  </r>
  <r>
    <s v="TXN_7124384"/>
    <s v="CUST_10"/>
    <x v="6"/>
    <s v="Item_25_EHE"/>
    <n v="41"/>
    <n v="5"/>
    <n v="205"/>
    <x v="0"/>
    <x v="0"/>
    <d v="2024-11-07T00:00:00"/>
    <x v="2"/>
  </r>
  <r>
    <s v="TXN_7964647"/>
    <s v="CUST_16"/>
    <x v="7"/>
    <s v="Item_7_CEA"/>
    <n v="14"/>
    <n v="9"/>
    <n v="126"/>
    <x v="0"/>
    <x v="0"/>
    <d v="2022-03-27T00:00:00"/>
    <x v="0"/>
  </r>
  <r>
    <s v="TXN_4880413"/>
    <s v="CUST_17"/>
    <x v="5"/>
    <m/>
    <n v="20"/>
    <m/>
    <m/>
    <x v="2"/>
    <x v="1"/>
    <d v="2022-02-25T00:00:00"/>
    <x v="2"/>
  </r>
  <r>
    <s v="TXN_3408382"/>
    <s v="CUST_21"/>
    <x v="5"/>
    <s v="Item_20_FUR"/>
    <n v="33.5"/>
    <n v="3"/>
    <n v="100.5"/>
    <x v="2"/>
    <x v="1"/>
    <d v="2022-01-27T00:00:00"/>
    <x v="1"/>
  </r>
  <r>
    <s v="TXN_6486541"/>
    <s v="CUST_22"/>
    <x v="2"/>
    <s v="Item_25_BUT"/>
    <n v="41"/>
    <n v="7"/>
    <n v="287"/>
    <x v="0"/>
    <x v="0"/>
    <d v="2023-09-29T00:00:00"/>
    <x v="1"/>
  </r>
  <r>
    <s v="TXN_6730028"/>
    <s v="CUST_09"/>
    <x v="2"/>
    <s v="Item_23_BUT"/>
    <n v="38"/>
    <n v="1"/>
    <n v="38"/>
    <x v="0"/>
    <x v="1"/>
    <d v="2024-05-18T00:00:00"/>
    <x v="0"/>
  </r>
  <r>
    <s v="TXN_8879321"/>
    <s v="CUST_24"/>
    <x v="6"/>
    <s v="Item_15_EHE"/>
    <n v="26"/>
    <n v="7"/>
    <n v="182"/>
    <x v="0"/>
    <x v="1"/>
    <d v="2024-04-28T00:00:00"/>
    <x v="0"/>
  </r>
  <r>
    <s v="TXN_1143989"/>
    <s v="CUST_02"/>
    <x v="2"/>
    <s v="Item_12_BUT"/>
    <n v="21.5"/>
    <n v="1"/>
    <n v="21.5"/>
    <x v="0"/>
    <x v="1"/>
    <d v="2022-08-30T00:00:00"/>
    <x v="2"/>
  </r>
  <r>
    <s v="TXN_9875507"/>
    <s v="CUST_15"/>
    <x v="7"/>
    <m/>
    <n v="26"/>
    <m/>
    <m/>
    <x v="0"/>
    <x v="0"/>
    <d v="2022-07-16T00:00:00"/>
    <x v="1"/>
  </r>
  <r>
    <s v="TXN_2912976"/>
    <s v="CUST_07"/>
    <x v="3"/>
    <s v="Item_2_BEV"/>
    <n v="6.5"/>
    <n v="3"/>
    <n v="19.5"/>
    <x v="1"/>
    <x v="1"/>
    <d v="2024-04-05T00:00:00"/>
    <x v="0"/>
  </r>
  <r>
    <s v="TXN_5533070"/>
    <s v="CUST_12"/>
    <x v="6"/>
    <s v="Item_20_EHE"/>
    <n v="33.5"/>
    <n v="1"/>
    <n v="33.5"/>
    <x v="0"/>
    <x v="0"/>
    <d v="2023-05-15T00:00:00"/>
    <x v="0"/>
  </r>
  <r>
    <s v="TXN_8685497"/>
    <s v="CUST_13"/>
    <x v="6"/>
    <m/>
    <m/>
    <n v="8"/>
    <n v="304"/>
    <x v="1"/>
    <x v="1"/>
    <d v="2022-08-22T00:00:00"/>
    <x v="1"/>
  </r>
  <r>
    <s v="TXN_7633013"/>
    <s v="CUST_08"/>
    <x v="3"/>
    <s v="Item_11_BEV"/>
    <n v="20"/>
    <n v="2"/>
    <n v="40"/>
    <x v="1"/>
    <x v="0"/>
    <d v="2022-05-03T00:00:00"/>
    <x v="1"/>
  </r>
  <r>
    <s v="TXN_9341849"/>
    <s v="CUST_25"/>
    <x v="6"/>
    <s v="Item_21_EHE"/>
    <n v="35"/>
    <n v="7"/>
    <n v="245"/>
    <x v="0"/>
    <x v="1"/>
    <d v="2024-11-16T00:00:00"/>
    <x v="2"/>
  </r>
  <r>
    <s v="TXN_2024709"/>
    <s v="CUST_20"/>
    <x v="1"/>
    <s v="Item_19_MILK"/>
    <n v="32"/>
    <n v="8"/>
    <n v="256"/>
    <x v="2"/>
    <x v="0"/>
    <d v="2022-05-17T00:00:00"/>
    <x v="2"/>
  </r>
  <r>
    <s v="TXN_2333490"/>
    <s v="CUST_16"/>
    <x v="2"/>
    <s v="Item_3_BUT"/>
    <n v="8"/>
    <n v="6"/>
    <n v="48"/>
    <x v="0"/>
    <x v="1"/>
    <d v="2024-02-13T00:00:00"/>
    <x v="1"/>
  </r>
  <r>
    <s v="TXN_5643700"/>
    <s v="CUST_16"/>
    <x v="3"/>
    <s v="Item_8_BEV"/>
    <n v="15.5"/>
    <n v="1"/>
    <n v="15.5"/>
    <x v="2"/>
    <x v="0"/>
    <d v="2022-04-14T00:00:00"/>
    <x v="2"/>
  </r>
  <r>
    <s v="TXN_7926265"/>
    <s v="CUST_18"/>
    <x v="0"/>
    <s v="Item_22_PAT"/>
    <n v="36.5"/>
    <n v="9"/>
    <n v="328.5"/>
    <x v="1"/>
    <x v="0"/>
    <d v="2023-12-24T00:00:00"/>
    <x v="2"/>
  </r>
  <r>
    <s v="TXN_2158875"/>
    <s v="CUST_07"/>
    <x v="1"/>
    <s v="Item_7_MILK"/>
    <n v="14"/>
    <n v="3"/>
    <n v="42"/>
    <x v="0"/>
    <x v="0"/>
    <d v="2023-01-03T00:00:00"/>
    <x v="0"/>
  </r>
  <r>
    <s v="TXN_8763870"/>
    <s v="CUST_06"/>
    <x v="6"/>
    <s v="Item_25_EHE"/>
    <n v="41"/>
    <n v="8"/>
    <n v="328"/>
    <x v="2"/>
    <x v="0"/>
    <d v="2024-07-26T00:00:00"/>
    <x v="2"/>
  </r>
  <r>
    <s v="TXN_5456972"/>
    <s v="CUST_16"/>
    <x v="6"/>
    <m/>
    <m/>
    <n v="2"/>
    <n v="82"/>
    <x v="2"/>
    <x v="1"/>
    <d v="2023-11-05T00:00:00"/>
    <x v="0"/>
  </r>
  <r>
    <s v="TXN_2929086"/>
    <s v="CUST_25"/>
    <x v="2"/>
    <s v="Item_25_BUT"/>
    <n v="41"/>
    <n v="5"/>
    <n v="205"/>
    <x v="0"/>
    <x v="1"/>
    <d v="2022-11-05T00:00:00"/>
    <x v="2"/>
  </r>
  <r>
    <s v="TXN_2952993"/>
    <s v="CUST_08"/>
    <x v="3"/>
    <s v="Item_6_BEV"/>
    <n v="12.5"/>
    <n v="1"/>
    <n v="12.5"/>
    <x v="1"/>
    <x v="1"/>
    <d v="2024-11-20T00:00:00"/>
    <x v="0"/>
  </r>
  <r>
    <s v="TXN_4801469"/>
    <s v="CUST_25"/>
    <x v="2"/>
    <s v="Item_19_BUT"/>
    <n v="32"/>
    <n v="2"/>
    <n v="64"/>
    <x v="1"/>
    <x v="0"/>
    <d v="2023-11-12T00:00:00"/>
    <x v="2"/>
  </r>
  <r>
    <s v="TXN_4714235"/>
    <s v="CUST_03"/>
    <x v="1"/>
    <s v="Item_7_MILK"/>
    <n v="14"/>
    <n v="8"/>
    <n v="112"/>
    <x v="1"/>
    <x v="1"/>
    <d v="2023-11-27T00:00:00"/>
    <x v="2"/>
  </r>
  <r>
    <s v="TXN_7881392"/>
    <s v="CUST_14"/>
    <x v="7"/>
    <s v="Item_11_CEA"/>
    <n v="20"/>
    <n v="8"/>
    <n v="160"/>
    <x v="0"/>
    <x v="0"/>
    <d v="2023-05-13T00:00:00"/>
    <x v="2"/>
  </r>
  <r>
    <s v="TXN_9315342"/>
    <s v="CUST_23"/>
    <x v="7"/>
    <s v="Item_15_CEA"/>
    <n v="26"/>
    <n v="8"/>
    <n v="208"/>
    <x v="0"/>
    <x v="0"/>
    <d v="2024-07-18T00:00:00"/>
    <x v="1"/>
  </r>
  <r>
    <s v="TXN_6117034"/>
    <s v="CUST_15"/>
    <x v="7"/>
    <s v="Item_12_CEA"/>
    <n v="21.5"/>
    <n v="2"/>
    <n v="43"/>
    <x v="0"/>
    <x v="1"/>
    <d v="2023-05-16T00:00:00"/>
    <x v="0"/>
  </r>
  <r>
    <s v="TXN_4691043"/>
    <s v="CUST_20"/>
    <x v="3"/>
    <s v="Item_11_BEV"/>
    <n v="20"/>
    <n v="6"/>
    <n v="120"/>
    <x v="2"/>
    <x v="0"/>
    <d v="2022-05-06T00:00:00"/>
    <x v="0"/>
  </r>
  <r>
    <s v="TXN_8653997"/>
    <s v="CUST_20"/>
    <x v="3"/>
    <s v="Item_16_BEV"/>
    <n v="27.5"/>
    <n v="8"/>
    <n v="220"/>
    <x v="1"/>
    <x v="1"/>
    <d v="2023-01-18T00:00:00"/>
    <x v="2"/>
  </r>
  <r>
    <s v="TXN_1840133"/>
    <s v="CUST_07"/>
    <x v="3"/>
    <s v="Item_11_BEV"/>
    <n v="20"/>
    <n v="9"/>
    <n v="180"/>
    <x v="1"/>
    <x v="0"/>
    <d v="2023-06-25T00:00:00"/>
    <x v="1"/>
  </r>
  <r>
    <s v="TXN_6563779"/>
    <s v="CUST_22"/>
    <x v="4"/>
    <s v="Item_21_FOOD"/>
    <n v="35"/>
    <n v="1"/>
    <n v="35"/>
    <x v="1"/>
    <x v="1"/>
    <d v="2023-07-27T00:00:00"/>
    <x v="0"/>
  </r>
  <r>
    <s v="TXN_3240724"/>
    <s v="CUST_24"/>
    <x v="0"/>
    <s v="Item_8_PAT"/>
    <n v="15.5"/>
    <n v="10"/>
    <n v="155"/>
    <x v="2"/>
    <x v="1"/>
    <d v="2024-02-18T00:00:00"/>
    <x v="1"/>
  </r>
  <r>
    <s v="TXN_5709336"/>
    <s v="CUST_10"/>
    <x v="4"/>
    <s v="Item_4_FOOD"/>
    <n v="9.5"/>
    <n v="2"/>
    <n v="19"/>
    <x v="1"/>
    <x v="1"/>
    <d v="2025-01-18T00:00:00"/>
    <x v="0"/>
  </r>
  <r>
    <s v="TXN_6673236"/>
    <s v="CUST_22"/>
    <x v="1"/>
    <s v="Item_16_MILK"/>
    <n v="27.5"/>
    <n v="5"/>
    <n v="137.5"/>
    <x v="0"/>
    <x v="1"/>
    <d v="2022-10-05T00:00:00"/>
    <x v="0"/>
  </r>
  <r>
    <s v="TXN_8631297"/>
    <s v="CUST_23"/>
    <x v="2"/>
    <s v="Item_18_BUT"/>
    <n v="30.5"/>
    <n v="10"/>
    <n v="305"/>
    <x v="0"/>
    <x v="0"/>
    <d v="2022-02-15T00:00:00"/>
    <x v="2"/>
  </r>
  <r>
    <s v="TXN_4884921"/>
    <s v="CUST_08"/>
    <x v="3"/>
    <s v="Item_4_BEV"/>
    <n v="9.5"/>
    <n v="4"/>
    <n v="38"/>
    <x v="0"/>
    <x v="1"/>
    <d v="2022-12-28T00:00:00"/>
    <x v="2"/>
  </r>
  <r>
    <s v="TXN_3056537"/>
    <s v="CUST_05"/>
    <x v="7"/>
    <s v="Item_20_CEA"/>
    <n v="33.5"/>
    <n v="3"/>
    <n v="100.5"/>
    <x v="0"/>
    <x v="0"/>
    <d v="2024-08-06T00:00:00"/>
    <x v="0"/>
  </r>
  <r>
    <s v="TXN_4581027"/>
    <s v="CUST_10"/>
    <x v="0"/>
    <m/>
    <n v="39.5"/>
    <m/>
    <m/>
    <x v="2"/>
    <x v="1"/>
    <d v="2022-11-07T00:00:00"/>
    <x v="1"/>
  </r>
  <r>
    <s v="TXN_6438974"/>
    <s v="CUST_17"/>
    <x v="7"/>
    <s v="Item_10_CEA"/>
    <n v="18.5"/>
    <n v="5"/>
    <n v="92.5"/>
    <x v="1"/>
    <x v="0"/>
    <d v="2024-06-29T00:00:00"/>
    <x v="2"/>
  </r>
  <r>
    <s v="TXN_4062925"/>
    <s v="CUST_07"/>
    <x v="3"/>
    <s v="Item_9_BEV"/>
    <n v="17"/>
    <n v="8"/>
    <n v="136"/>
    <x v="2"/>
    <x v="0"/>
    <d v="2023-08-10T00:00:00"/>
    <x v="1"/>
  </r>
  <r>
    <s v="TXN_7399994"/>
    <s v="CUST_08"/>
    <x v="4"/>
    <s v="Item_22_FOOD"/>
    <n v="36.5"/>
    <n v="5"/>
    <n v="182.5"/>
    <x v="0"/>
    <x v="1"/>
    <d v="2023-07-26T00:00:00"/>
    <x v="0"/>
  </r>
  <r>
    <s v="TXN_7005757"/>
    <s v="CUST_05"/>
    <x v="0"/>
    <s v="Item_7_PAT"/>
    <n v="14"/>
    <n v="3"/>
    <n v="42"/>
    <x v="0"/>
    <x v="1"/>
    <d v="2023-05-28T00:00:00"/>
    <x v="2"/>
  </r>
  <r>
    <s v="TXN_4116590"/>
    <s v="CUST_11"/>
    <x v="4"/>
    <s v="Item_3_FOOD"/>
    <n v="8"/>
    <n v="1"/>
    <n v="8"/>
    <x v="2"/>
    <x v="1"/>
    <d v="2022-04-24T00:00:00"/>
    <x v="0"/>
  </r>
  <r>
    <s v="TXN_9811351"/>
    <s v="CUST_07"/>
    <x v="6"/>
    <m/>
    <m/>
    <n v="6"/>
    <n v="39"/>
    <x v="0"/>
    <x v="1"/>
    <d v="2023-05-22T00:00:00"/>
    <x v="1"/>
  </r>
  <r>
    <s v="TXN_7478191"/>
    <s v="CUST_02"/>
    <x v="5"/>
    <s v="Item_16_FUR"/>
    <n v="27.5"/>
    <n v="2"/>
    <n v="55"/>
    <x v="2"/>
    <x v="1"/>
    <d v="2023-12-26T00:00:00"/>
    <x v="0"/>
  </r>
  <r>
    <s v="TXN_6850311"/>
    <s v="CUST_03"/>
    <x v="2"/>
    <s v="Item_20_BUT"/>
    <n v="33.5"/>
    <n v="2"/>
    <n v="67"/>
    <x v="2"/>
    <x v="1"/>
    <d v="2022-06-26T00:00:00"/>
    <x v="1"/>
  </r>
  <r>
    <s v="TXN_9969837"/>
    <s v="CUST_04"/>
    <x v="5"/>
    <s v="Item_2_FUR"/>
    <n v="6.5"/>
    <n v="3"/>
    <n v="19.5"/>
    <x v="1"/>
    <x v="1"/>
    <d v="2024-03-17T00:00:00"/>
    <x v="2"/>
  </r>
  <r>
    <s v="TXN_9576872"/>
    <s v="CUST_01"/>
    <x v="7"/>
    <m/>
    <m/>
    <n v="3"/>
    <n v="64.5"/>
    <x v="2"/>
    <x v="1"/>
    <d v="2022-11-15T00:00:00"/>
    <x v="0"/>
  </r>
  <r>
    <s v="TXN_4376840"/>
    <s v="CUST_21"/>
    <x v="7"/>
    <s v="Item_14_CEA"/>
    <n v="24.5"/>
    <n v="8"/>
    <n v="196"/>
    <x v="0"/>
    <x v="0"/>
    <d v="2024-06-15T00:00:00"/>
    <x v="1"/>
  </r>
  <r>
    <s v="TXN_1148392"/>
    <s v="CUST_14"/>
    <x v="7"/>
    <s v="Item_11_CEA"/>
    <n v="20"/>
    <n v="5"/>
    <n v="100"/>
    <x v="1"/>
    <x v="0"/>
    <d v="2022-08-05T00:00:00"/>
    <x v="1"/>
  </r>
  <r>
    <s v="TXN_2621151"/>
    <s v="CUST_24"/>
    <x v="3"/>
    <s v="Item_16_BEV"/>
    <n v="27.5"/>
    <n v="5"/>
    <n v="137.5"/>
    <x v="1"/>
    <x v="0"/>
    <d v="2024-11-28T00:00:00"/>
    <x v="1"/>
  </r>
  <r>
    <s v="TXN_4261143"/>
    <s v="CUST_20"/>
    <x v="1"/>
    <m/>
    <n v="29"/>
    <m/>
    <m/>
    <x v="1"/>
    <x v="1"/>
    <d v="2022-12-11T00:00:00"/>
    <x v="0"/>
  </r>
  <r>
    <s v="TXN_2014213"/>
    <s v="CUST_24"/>
    <x v="4"/>
    <s v="Item_17_FOOD"/>
    <n v="29"/>
    <n v="3"/>
    <n v="87"/>
    <x v="1"/>
    <x v="0"/>
    <d v="2023-01-05T00:00:00"/>
    <x v="0"/>
  </r>
  <r>
    <s v="TXN_8528517"/>
    <s v="CUST_02"/>
    <x v="4"/>
    <s v="Item_11_FOOD"/>
    <n v="20"/>
    <n v="9"/>
    <n v="180"/>
    <x v="2"/>
    <x v="1"/>
    <d v="2022-07-13T00:00:00"/>
    <x v="2"/>
  </r>
  <r>
    <s v="TXN_1738657"/>
    <s v="CUST_04"/>
    <x v="5"/>
    <s v="Item_24_FUR"/>
    <n v="39.5"/>
    <n v="10"/>
    <n v="395"/>
    <x v="2"/>
    <x v="0"/>
    <d v="2023-07-13T00:00:00"/>
    <x v="2"/>
  </r>
  <r>
    <s v="TXN_2665357"/>
    <s v="CUST_15"/>
    <x v="2"/>
    <s v="Item_13_BUT"/>
    <n v="23"/>
    <n v="3"/>
    <n v="69"/>
    <x v="2"/>
    <x v="0"/>
    <d v="2022-12-24T00:00:00"/>
    <x v="1"/>
  </r>
  <r>
    <s v="TXN_5710989"/>
    <s v="CUST_21"/>
    <x v="3"/>
    <s v="Item_25_BEV"/>
    <n v="41"/>
    <n v="10"/>
    <n v="410"/>
    <x v="1"/>
    <x v="1"/>
    <d v="2023-08-13T00:00:00"/>
    <x v="0"/>
  </r>
  <r>
    <s v="TXN_9779989"/>
    <s v="CUST_18"/>
    <x v="1"/>
    <s v="Item_17_MILK"/>
    <n v="29"/>
    <n v="5"/>
    <n v="145"/>
    <x v="1"/>
    <x v="1"/>
    <d v="2022-03-11T00:00:00"/>
    <x v="2"/>
  </r>
  <r>
    <s v="TXN_2305142"/>
    <s v="CUST_03"/>
    <x v="0"/>
    <s v="Item_15_PAT"/>
    <n v="26"/>
    <n v="1"/>
    <n v="26"/>
    <x v="2"/>
    <x v="0"/>
    <d v="2024-08-06T00:00:00"/>
    <x v="1"/>
  </r>
  <r>
    <s v="TXN_5214483"/>
    <s v="CUST_22"/>
    <x v="7"/>
    <s v="Item_18_CEA"/>
    <n v="30.5"/>
    <n v="2"/>
    <n v="61"/>
    <x v="1"/>
    <x v="1"/>
    <d v="2022-07-03T00:00:00"/>
    <x v="0"/>
  </r>
  <r>
    <s v="TXN_7097000"/>
    <s v="CUST_09"/>
    <x v="1"/>
    <s v="Item_20_MILK"/>
    <n v="33.5"/>
    <n v="8"/>
    <n v="268"/>
    <x v="2"/>
    <x v="1"/>
    <d v="2023-10-15T00:00:00"/>
    <x v="2"/>
  </r>
  <r>
    <s v="TXN_7172192"/>
    <s v="CUST_20"/>
    <x v="2"/>
    <s v="Item_2_BUT"/>
    <n v="6.5"/>
    <n v="1"/>
    <n v="6.5"/>
    <x v="1"/>
    <x v="1"/>
    <d v="2023-07-03T00:00:00"/>
    <x v="0"/>
  </r>
  <r>
    <s v="TXN_4398511"/>
    <s v="CUST_07"/>
    <x v="5"/>
    <s v="Item_6_FUR"/>
    <n v="12.5"/>
    <n v="5"/>
    <n v="62.5"/>
    <x v="2"/>
    <x v="1"/>
    <d v="2022-02-20T00:00:00"/>
    <x v="1"/>
  </r>
  <r>
    <s v="TXN_7000637"/>
    <s v="CUST_16"/>
    <x v="5"/>
    <s v="Item_6_FUR"/>
    <n v="12.5"/>
    <n v="7"/>
    <n v="87.5"/>
    <x v="0"/>
    <x v="1"/>
    <d v="2024-12-29T00:00:00"/>
    <x v="2"/>
  </r>
  <r>
    <s v="TXN_3857219"/>
    <s v="CUST_13"/>
    <x v="6"/>
    <s v="Item_20_EHE"/>
    <n v="33.5"/>
    <n v="5"/>
    <n v="167.5"/>
    <x v="1"/>
    <x v="1"/>
    <d v="2022-01-21T00:00:00"/>
    <x v="2"/>
  </r>
  <r>
    <s v="TXN_5878279"/>
    <s v="CUST_02"/>
    <x v="5"/>
    <s v="Item_5_FUR"/>
    <n v="11"/>
    <n v="7"/>
    <n v="77"/>
    <x v="2"/>
    <x v="0"/>
    <d v="2024-02-25T00:00:00"/>
    <x v="1"/>
  </r>
  <r>
    <s v="TXN_8631857"/>
    <s v="CUST_11"/>
    <x v="4"/>
    <m/>
    <n v="36.5"/>
    <m/>
    <m/>
    <x v="0"/>
    <x v="1"/>
    <d v="2022-04-13T00:00:00"/>
    <x v="1"/>
  </r>
  <r>
    <s v="TXN_3972926"/>
    <s v="CUST_20"/>
    <x v="7"/>
    <s v="Item_25_CEA"/>
    <n v="41"/>
    <n v="8"/>
    <n v="328"/>
    <x v="1"/>
    <x v="1"/>
    <d v="2022-10-11T00:00:00"/>
    <x v="1"/>
  </r>
  <r>
    <s v="TXN_2337021"/>
    <s v="CUST_17"/>
    <x v="7"/>
    <s v="Item_9_CEA"/>
    <n v="17"/>
    <n v="1"/>
    <n v="17"/>
    <x v="2"/>
    <x v="1"/>
    <d v="2024-01-28T00:00:00"/>
    <x v="1"/>
  </r>
  <r>
    <s v="TXN_9213019"/>
    <s v="CUST_22"/>
    <x v="0"/>
    <s v="Item_12_PAT"/>
    <n v="21.5"/>
    <n v="7"/>
    <n v="150.5"/>
    <x v="0"/>
    <x v="0"/>
    <d v="2023-03-29T00:00:00"/>
    <x v="1"/>
  </r>
  <r>
    <s v="TXN_2682265"/>
    <s v="CUST_24"/>
    <x v="6"/>
    <s v="Item_19_EHE"/>
    <n v="32"/>
    <n v="1"/>
    <n v="32"/>
    <x v="2"/>
    <x v="1"/>
    <d v="2023-08-22T00:00:00"/>
    <x v="2"/>
  </r>
  <r>
    <s v="TXN_5404975"/>
    <s v="CUST_16"/>
    <x v="7"/>
    <s v="Item_10_CEA"/>
    <n v="18.5"/>
    <n v="8"/>
    <n v="148"/>
    <x v="2"/>
    <x v="0"/>
    <d v="2024-08-26T00:00:00"/>
    <x v="2"/>
  </r>
  <r>
    <s v="TXN_3867607"/>
    <s v="CUST_19"/>
    <x v="5"/>
    <s v="Item_20_FUR"/>
    <n v="33.5"/>
    <n v="3"/>
    <n v="100.5"/>
    <x v="1"/>
    <x v="0"/>
    <d v="2023-05-10T00:00:00"/>
    <x v="0"/>
  </r>
  <r>
    <s v="TXN_3348669"/>
    <s v="CUST_09"/>
    <x v="3"/>
    <s v="Item_4_BEV"/>
    <n v="9.5"/>
    <n v="5"/>
    <n v="47.5"/>
    <x v="1"/>
    <x v="0"/>
    <d v="2022-02-21T00:00:00"/>
    <x v="0"/>
  </r>
  <r>
    <s v="TXN_4639911"/>
    <s v="CUST_20"/>
    <x v="4"/>
    <s v="Item_5_FOOD"/>
    <n v="11"/>
    <n v="1"/>
    <n v="11"/>
    <x v="0"/>
    <x v="1"/>
    <d v="2024-11-29T00:00:00"/>
    <x v="2"/>
  </r>
  <r>
    <s v="TXN_8276463"/>
    <s v="CUST_24"/>
    <x v="6"/>
    <s v="Item_11_EHE"/>
    <n v="20"/>
    <n v="6"/>
    <n v="120"/>
    <x v="0"/>
    <x v="0"/>
    <d v="2024-03-27T00:00:00"/>
    <x v="0"/>
  </r>
  <r>
    <s v="TXN_9719161"/>
    <s v="CUST_21"/>
    <x v="7"/>
    <m/>
    <m/>
    <n v="8"/>
    <n v="304"/>
    <x v="2"/>
    <x v="1"/>
    <d v="2024-09-11T00:00:00"/>
    <x v="2"/>
  </r>
  <r>
    <s v="TXN_9544241"/>
    <s v="CUST_15"/>
    <x v="4"/>
    <s v="Item_7_FOOD"/>
    <n v="14"/>
    <n v="9"/>
    <n v="126"/>
    <x v="2"/>
    <x v="1"/>
    <d v="2023-07-07T00:00:00"/>
    <x v="1"/>
  </r>
  <r>
    <s v="TXN_6188649"/>
    <s v="CUST_01"/>
    <x v="6"/>
    <s v="Item_9_EHE"/>
    <n v="17"/>
    <n v="7"/>
    <n v="119"/>
    <x v="2"/>
    <x v="1"/>
    <d v="2024-10-13T00:00:00"/>
    <x v="2"/>
  </r>
  <r>
    <s v="TXN_4296408"/>
    <s v="CUST_04"/>
    <x v="2"/>
    <s v="Item_13_BUT"/>
    <n v="23"/>
    <n v="6"/>
    <n v="138"/>
    <x v="2"/>
    <x v="0"/>
    <d v="2022-08-26T00:00:00"/>
    <x v="0"/>
  </r>
  <r>
    <s v="TXN_8711676"/>
    <s v="CUST_19"/>
    <x v="5"/>
    <s v="Item_14_FUR"/>
    <n v="24.5"/>
    <n v="8"/>
    <n v="196"/>
    <x v="0"/>
    <x v="0"/>
    <d v="2022-01-09T00:00:00"/>
    <x v="0"/>
  </r>
  <r>
    <s v="TXN_9579049"/>
    <s v="CUST_08"/>
    <x v="5"/>
    <s v="Item_10_FUR"/>
    <n v="18.5"/>
    <n v="10"/>
    <n v="185"/>
    <x v="2"/>
    <x v="0"/>
    <d v="2024-12-23T00:00:00"/>
    <x v="2"/>
  </r>
  <r>
    <s v="TXN_2838184"/>
    <s v="CUST_21"/>
    <x v="7"/>
    <s v="Item_5_CEA"/>
    <n v="11"/>
    <n v="8"/>
    <n v="88"/>
    <x v="1"/>
    <x v="0"/>
    <d v="2022-03-15T00:00:00"/>
    <x v="0"/>
  </r>
  <r>
    <s v="TXN_2396087"/>
    <s v="CUST_16"/>
    <x v="7"/>
    <s v="Item_12_CEA"/>
    <n v="21.5"/>
    <n v="10"/>
    <n v="215"/>
    <x v="1"/>
    <x v="0"/>
    <d v="2022-03-12T00:00:00"/>
    <x v="1"/>
  </r>
  <r>
    <s v="TXN_6234812"/>
    <s v="CUST_06"/>
    <x v="7"/>
    <s v="Item_7_CEA"/>
    <n v="14"/>
    <n v="6"/>
    <n v="84"/>
    <x v="1"/>
    <x v="1"/>
    <d v="2024-09-08T00:00:00"/>
    <x v="0"/>
  </r>
  <r>
    <s v="TXN_1547338"/>
    <s v="CUST_14"/>
    <x v="0"/>
    <s v="Item_11_PAT"/>
    <n v="20"/>
    <n v="3"/>
    <n v="60"/>
    <x v="1"/>
    <x v="0"/>
    <d v="2023-03-21T00:00:00"/>
    <x v="1"/>
  </r>
  <r>
    <s v="TXN_8681656"/>
    <s v="CUST_19"/>
    <x v="5"/>
    <s v="Item_25_FUR"/>
    <n v="41"/>
    <n v="8"/>
    <n v="328"/>
    <x v="2"/>
    <x v="0"/>
    <d v="2022-05-21T00:00:00"/>
    <x v="2"/>
  </r>
  <r>
    <s v="TXN_6809427"/>
    <s v="CUST_16"/>
    <x v="5"/>
    <s v="Item_5_FUR"/>
    <n v="11"/>
    <n v="2"/>
    <n v="22"/>
    <x v="0"/>
    <x v="0"/>
    <d v="2024-09-30T00:00:00"/>
    <x v="0"/>
  </r>
  <r>
    <s v="TXN_2314837"/>
    <s v="CUST_08"/>
    <x v="4"/>
    <s v="Item_20_FOOD"/>
    <n v="33.5"/>
    <n v="10"/>
    <n v="335"/>
    <x v="1"/>
    <x v="0"/>
    <d v="2024-06-21T00:00:00"/>
    <x v="2"/>
  </r>
  <r>
    <s v="TXN_6500125"/>
    <s v="CUST_08"/>
    <x v="7"/>
    <s v="Item_20_CEA"/>
    <n v="33.5"/>
    <n v="8"/>
    <n v="268"/>
    <x v="2"/>
    <x v="0"/>
    <d v="2024-11-09T00:00:00"/>
    <x v="1"/>
  </r>
  <r>
    <s v="TXN_9234803"/>
    <s v="CUST_10"/>
    <x v="2"/>
    <s v="Item_11_BUT"/>
    <n v="20"/>
    <n v="8"/>
    <n v="160"/>
    <x v="2"/>
    <x v="1"/>
    <d v="2022-02-14T00:00:00"/>
    <x v="0"/>
  </r>
  <r>
    <s v="TXN_6970314"/>
    <s v="CUST_01"/>
    <x v="2"/>
    <s v="Item_13_BUT"/>
    <n v="23"/>
    <n v="10"/>
    <n v="230"/>
    <x v="2"/>
    <x v="1"/>
    <d v="2023-01-10T00:00:00"/>
    <x v="2"/>
  </r>
  <r>
    <s v="TXN_2169323"/>
    <s v="CUST_25"/>
    <x v="1"/>
    <s v="Item_13_MILK"/>
    <n v="23"/>
    <n v="9"/>
    <n v="207"/>
    <x v="2"/>
    <x v="0"/>
    <d v="2024-05-22T00:00:00"/>
    <x v="0"/>
  </r>
  <r>
    <s v="TXN_4086512"/>
    <s v="CUST_13"/>
    <x v="4"/>
    <s v="Item_16_FOOD"/>
    <n v="27.5"/>
    <n v="2"/>
    <n v="55"/>
    <x v="0"/>
    <x v="0"/>
    <d v="2022-08-31T00:00:00"/>
    <x v="2"/>
  </r>
  <r>
    <s v="TXN_9493303"/>
    <s v="CUST_13"/>
    <x v="7"/>
    <s v="Item_21_CEA"/>
    <n v="35"/>
    <n v="10"/>
    <n v="350"/>
    <x v="1"/>
    <x v="0"/>
    <d v="2023-11-04T00:00:00"/>
    <x v="0"/>
  </r>
  <r>
    <s v="TXN_6023854"/>
    <s v="CUST_13"/>
    <x v="2"/>
    <s v="Item_19_BUT"/>
    <n v="32"/>
    <n v="4"/>
    <n v="128"/>
    <x v="0"/>
    <x v="0"/>
    <d v="2022-01-31T00:00:00"/>
    <x v="2"/>
  </r>
  <r>
    <s v="TXN_8077906"/>
    <s v="CUST_21"/>
    <x v="1"/>
    <s v="Item_24_MILK"/>
    <n v="39.5"/>
    <n v="4"/>
    <n v="158"/>
    <x v="2"/>
    <x v="0"/>
    <d v="2024-09-03T00:00:00"/>
    <x v="2"/>
  </r>
  <r>
    <s v="TXN_3515383"/>
    <s v="CUST_07"/>
    <x v="7"/>
    <s v="Item_10_CEA"/>
    <n v="18.5"/>
    <n v="6"/>
    <n v="111"/>
    <x v="2"/>
    <x v="1"/>
    <d v="2023-09-13T00:00:00"/>
    <x v="0"/>
  </r>
  <r>
    <s v="TXN_6065064"/>
    <s v="CUST_03"/>
    <x v="0"/>
    <s v="Item_4_PAT"/>
    <n v="9.5"/>
    <n v="4"/>
    <n v="38"/>
    <x v="0"/>
    <x v="1"/>
    <d v="2023-05-24T00:00:00"/>
    <x v="1"/>
  </r>
  <r>
    <s v="TXN_6286190"/>
    <s v="CUST_16"/>
    <x v="3"/>
    <s v="Item_16_BEV"/>
    <n v="27.5"/>
    <n v="8"/>
    <n v="220"/>
    <x v="2"/>
    <x v="0"/>
    <d v="2023-07-23T00:00:00"/>
    <x v="2"/>
  </r>
  <r>
    <s v="TXN_5308843"/>
    <s v="CUST_13"/>
    <x v="4"/>
    <m/>
    <n v="9.5"/>
    <m/>
    <m/>
    <x v="1"/>
    <x v="1"/>
    <d v="2022-12-24T00:00:00"/>
    <x v="0"/>
  </r>
  <r>
    <s v="TXN_4143842"/>
    <s v="CUST_05"/>
    <x v="2"/>
    <m/>
    <n v="23"/>
    <m/>
    <m/>
    <x v="0"/>
    <x v="1"/>
    <d v="2023-06-07T00:00:00"/>
    <x v="0"/>
  </r>
  <r>
    <s v="TXN_6878442"/>
    <s v="CUST_12"/>
    <x v="5"/>
    <s v="Item_1_FUR"/>
    <n v="5"/>
    <n v="4"/>
    <n v="20"/>
    <x v="1"/>
    <x v="1"/>
    <d v="2022-02-23T00:00:00"/>
    <x v="0"/>
  </r>
  <r>
    <s v="TXN_3852840"/>
    <s v="CUST_22"/>
    <x v="5"/>
    <s v="Item_11_FUR"/>
    <n v="20"/>
    <n v="2"/>
    <n v="40"/>
    <x v="2"/>
    <x v="1"/>
    <d v="2023-09-12T00:00:00"/>
    <x v="2"/>
  </r>
  <r>
    <s v="TXN_1513426"/>
    <s v="CUST_13"/>
    <x v="3"/>
    <s v="Item_5_BEV"/>
    <n v="11"/>
    <n v="6"/>
    <n v="66"/>
    <x v="2"/>
    <x v="0"/>
    <d v="2023-07-30T00:00:00"/>
    <x v="2"/>
  </r>
  <r>
    <s v="TXN_2898737"/>
    <s v="CUST_11"/>
    <x v="7"/>
    <s v="Item_22_CEA"/>
    <n v="36.5"/>
    <n v="7"/>
    <n v="255.5"/>
    <x v="0"/>
    <x v="0"/>
    <d v="2024-06-08T00:00:00"/>
    <x v="0"/>
  </r>
  <r>
    <s v="TXN_4865786"/>
    <s v="CUST_14"/>
    <x v="6"/>
    <s v="Item_8_EHE"/>
    <n v="15.5"/>
    <n v="9"/>
    <n v="139.5"/>
    <x v="2"/>
    <x v="0"/>
    <d v="2023-02-25T00:00:00"/>
    <x v="1"/>
  </r>
  <r>
    <s v="TXN_8954299"/>
    <s v="CUST_18"/>
    <x v="0"/>
    <s v="Item_16_PAT"/>
    <n v="27.5"/>
    <n v="8"/>
    <n v="220"/>
    <x v="1"/>
    <x v="0"/>
    <d v="2023-06-20T00:00:00"/>
    <x v="2"/>
  </r>
  <r>
    <s v="TXN_6392061"/>
    <s v="CUST_16"/>
    <x v="3"/>
    <s v="Item_24_BEV"/>
    <n v="39.5"/>
    <n v="5"/>
    <n v="197.5"/>
    <x v="0"/>
    <x v="0"/>
    <d v="2023-01-30T00:00:00"/>
    <x v="0"/>
  </r>
  <r>
    <s v="TXN_6811437"/>
    <s v="CUST_23"/>
    <x v="5"/>
    <s v="Item_3_FUR"/>
    <n v="8"/>
    <n v="4"/>
    <n v="32"/>
    <x v="0"/>
    <x v="1"/>
    <d v="2024-01-28T00:00:00"/>
    <x v="1"/>
  </r>
  <r>
    <s v="TXN_5902799"/>
    <s v="CUST_15"/>
    <x v="1"/>
    <s v="Item_3_MILK"/>
    <n v="8"/>
    <n v="4"/>
    <n v="32"/>
    <x v="1"/>
    <x v="0"/>
    <d v="2023-09-03T00:00:00"/>
    <x v="0"/>
  </r>
  <r>
    <s v="TXN_8674521"/>
    <s v="CUST_19"/>
    <x v="4"/>
    <s v="Item_6_FOOD"/>
    <n v="12.5"/>
    <n v="9"/>
    <n v="112.5"/>
    <x v="2"/>
    <x v="0"/>
    <d v="2023-01-22T00:00:00"/>
    <x v="2"/>
  </r>
  <r>
    <s v="TXN_9708800"/>
    <s v="CUST_03"/>
    <x v="0"/>
    <s v="Item_3_PAT"/>
    <n v="8"/>
    <n v="1"/>
    <n v="8"/>
    <x v="1"/>
    <x v="0"/>
    <d v="2022-03-18T00:00:00"/>
    <x v="2"/>
  </r>
  <r>
    <s v="TXN_9917996"/>
    <s v="CUST_16"/>
    <x v="4"/>
    <s v="Item_19_FOOD"/>
    <n v="32"/>
    <n v="10"/>
    <n v="320"/>
    <x v="2"/>
    <x v="1"/>
    <d v="2023-07-12T00:00:00"/>
    <x v="2"/>
  </r>
  <r>
    <s v="TXN_1294354"/>
    <s v="CUST_10"/>
    <x v="6"/>
    <s v="Item_21_EHE"/>
    <n v="35"/>
    <n v="6"/>
    <n v="210"/>
    <x v="0"/>
    <x v="1"/>
    <d v="2024-07-06T00:00:00"/>
    <x v="0"/>
  </r>
  <r>
    <s v="TXN_3944336"/>
    <s v="CUST_15"/>
    <x v="1"/>
    <s v="Item_13_MILK"/>
    <n v="23"/>
    <n v="1"/>
    <n v="23"/>
    <x v="1"/>
    <x v="1"/>
    <d v="2022-08-28T00:00:00"/>
    <x v="2"/>
  </r>
  <r>
    <s v="TXN_9777557"/>
    <s v="CUST_18"/>
    <x v="6"/>
    <s v="Item_4_EHE"/>
    <n v="9.5"/>
    <n v="9"/>
    <n v="85.5"/>
    <x v="0"/>
    <x v="0"/>
    <d v="2024-11-20T00:00:00"/>
    <x v="2"/>
  </r>
  <r>
    <s v="TXN_5586175"/>
    <s v="CUST_08"/>
    <x v="3"/>
    <s v="Item_9_BEV"/>
    <n v="17"/>
    <n v="6"/>
    <n v="102"/>
    <x v="2"/>
    <x v="1"/>
    <d v="2023-01-07T00:00:00"/>
    <x v="0"/>
  </r>
  <r>
    <s v="TXN_9703514"/>
    <s v="CUST_10"/>
    <x v="6"/>
    <s v="Item_15_EHE"/>
    <n v="26"/>
    <n v="6"/>
    <n v="156"/>
    <x v="2"/>
    <x v="0"/>
    <d v="2023-05-20T00:00:00"/>
    <x v="2"/>
  </r>
  <r>
    <s v="TXN_9063254"/>
    <s v="CUST_04"/>
    <x v="5"/>
    <s v="Item_11_FUR"/>
    <n v="20"/>
    <n v="9"/>
    <n v="180"/>
    <x v="2"/>
    <x v="1"/>
    <d v="2022-04-02T00:00:00"/>
    <x v="1"/>
  </r>
  <r>
    <s v="TXN_7961558"/>
    <s v="CUST_16"/>
    <x v="4"/>
    <s v="Item_13_FOOD"/>
    <n v="23"/>
    <n v="1"/>
    <n v="23"/>
    <x v="0"/>
    <x v="0"/>
    <d v="2023-12-21T00:00:00"/>
    <x v="2"/>
  </r>
  <r>
    <s v="TXN_3396013"/>
    <s v="CUST_15"/>
    <x v="2"/>
    <s v="Item_17_BUT"/>
    <n v="29"/>
    <n v="2"/>
    <n v="58"/>
    <x v="0"/>
    <x v="0"/>
    <d v="2022-08-24T00:00:00"/>
    <x v="1"/>
  </r>
  <r>
    <s v="TXN_4425679"/>
    <s v="CUST_16"/>
    <x v="6"/>
    <s v="Item_8_EHE"/>
    <n v="15.5"/>
    <n v="2"/>
    <n v="31"/>
    <x v="1"/>
    <x v="1"/>
    <d v="2022-11-09T00:00:00"/>
    <x v="1"/>
  </r>
  <r>
    <s v="TXN_4212096"/>
    <s v="CUST_19"/>
    <x v="3"/>
    <s v="Item_25_BEV"/>
    <n v="41"/>
    <n v="2"/>
    <n v="82"/>
    <x v="0"/>
    <x v="0"/>
    <d v="2024-10-16T00:00:00"/>
    <x v="0"/>
  </r>
  <r>
    <s v="TXN_3046542"/>
    <s v="CUST_03"/>
    <x v="5"/>
    <s v="Item_24_FUR"/>
    <n v="39.5"/>
    <n v="7"/>
    <n v="276.5"/>
    <x v="0"/>
    <x v="0"/>
    <d v="2024-04-09T00:00:00"/>
    <x v="1"/>
  </r>
  <r>
    <s v="TXN_5997049"/>
    <s v="CUST_03"/>
    <x v="7"/>
    <s v="Item_7_CEA"/>
    <n v="14"/>
    <n v="7"/>
    <n v="98"/>
    <x v="1"/>
    <x v="1"/>
    <d v="2024-10-14T00:00:00"/>
    <x v="2"/>
  </r>
  <r>
    <s v="TXN_5498797"/>
    <s v="CUST_24"/>
    <x v="3"/>
    <s v="Item_19_BEV"/>
    <n v="32"/>
    <n v="4"/>
    <n v="128"/>
    <x v="0"/>
    <x v="0"/>
    <d v="2023-01-25T00:00:00"/>
    <x v="0"/>
  </r>
  <r>
    <s v="TXN_9961587"/>
    <s v="CUST_18"/>
    <x v="3"/>
    <s v="Item_2_BEV"/>
    <n v="6.5"/>
    <n v="3"/>
    <n v="19.5"/>
    <x v="2"/>
    <x v="0"/>
    <d v="2022-11-21T00:00:00"/>
    <x v="1"/>
  </r>
  <r>
    <s v="TXN_5645945"/>
    <s v="CUST_01"/>
    <x v="1"/>
    <s v="Item_17_MILK"/>
    <n v="29"/>
    <n v="8"/>
    <n v="232"/>
    <x v="1"/>
    <x v="0"/>
    <d v="2024-01-24T00:00:00"/>
    <x v="1"/>
  </r>
  <r>
    <s v="TXN_2752080"/>
    <s v="CUST_20"/>
    <x v="1"/>
    <s v="Item_24_MILK"/>
    <n v="39.5"/>
    <n v="5"/>
    <n v="197.5"/>
    <x v="0"/>
    <x v="1"/>
    <d v="2023-02-18T00:00:00"/>
    <x v="0"/>
  </r>
  <r>
    <s v="TXN_3022586"/>
    <s v="CUST_24"/>
    <x v="2"/>
    <m/>
    <n v="24.5"/>
    <m/>
    <m/>
    <x v="0"/>
    <x v="1"/>
    <d v="2024-08-13T00:00:00"/>
    <x v="0"/>
  </r>
  <r>
    <s v="TXN_9365217"/>
    <s v="CUST_23"/>
    <x v="2"/>
    <s v="Item_20_BUT"/>
    <n v="33.5"/>
    <n v="8"/>
    <n v="268"/>
    <x v="2"/>
    <x v="1"/>
    <d v="2024-05-11T00:00:00"/>
    <x v="1"/>
  </r>
  <r>
    <s v="TXN_8371014"/>
    <s v="CUST_10"/>
    <x v="6"/>
    <s v="Item_20_EHE"/>
    <n v="33.5"/>
    <n v="10"/>
    <n v="335"/>
    <x v="2"/>
    <x v="1"/>
    <d v="2023-11-24T00:00:00"/>
    <x v="1"/>
  </r>
  <r>
    <s v="TXN_7275004"/>
    <s v="CUST_14"/>
    <x v="7"/>
    <s v="Item_19_CEA"/>
    <n v="32"/>
    <n v="5"/>
    <n v="160"/>
    <x v="0"/>
    <x v="1"/>
    <d v="2024-08-14T00:00:00"/>
    <x v="1"/>
  </r>
  <r>
    <s v="TXN_6629897"/>
    <s v="CUST_11"/>
    <x v="3"/>
    <m/>
    <m/>
    <n v="7"/>
    <n v="213.5"/>
    <x v="1"/>
    <x v="1"/>
    <d v="2024-03-05T00:00:00"/>
    <x v="0"/>
  </r>
  <r>
    <s v="TXN_4459954"/>
    <s v="CUST_13"/>
    <x v="7"/>
    <s v="Item_9_CEA"/>
    <n v="17"/>
    <n v="7"/>
    <n v="119"/>
    <x v="2"/>
    <x v="0"/>
    <d v="2024-12-10T00:00:00"/>
    <x v="2"/>
  </r>
  <r>
    <s v="TXN_6921763"/>
    <s v="CUST_23"/>
    <x v="2"/>
    <s v="Item_20_BUT"/>
    <n v="33.5"/>
    <n v="4"/>
    <n v="134"/>
    <x v="2"/>
    <x v="1"/>
    <d v="2023-06-15T00:00:00"/>
    <x v="1"/>
  </r>
  <r>
    <s v="TXN_5266615"/>
    <s v="CUST_20"/>
    <x v="0"/>
    <m/>
    <n v="6.5"/>
    <m/>
    <m/>
    <x v="0"/>
    <x v="1"/>
    <d v="2024-04-10T00:00:00"/>
    <x v="2"/>
  </r>
  <r>
    <s v="TXN_6713692"/>
    <s v="CUST_24"/>
    <x v="1"/>
    <s v="Item_10_MILK"/>
    <n v="18.5"/>
    <n v="7"/>
    <n v="129.5"/>
    <x v="0"/>
    <x v="0"/>
    <d v="2022-07-13T00:00:00"/>
    <x v="2"/>
  </r>
  <r>
    <s v="TXN_8568204"/>
    <s v="CUST_23"/>
    <x v="4"/>
    <s v="Item_18_FOOD"/>
    <n v="30.5"/>
    <n v="10"/>
    <n v="305"/>
    <x v="0"/>
    <x v="1"/>
    <d v="2022-12-08T00:00:00"/>
    <x v="1"/>
  </r>
  <r>
    <s v="TXN_2648609"/>
    <s v="CUST_11"/>
    <x v="1"/>
    <s v="Item_11_MILK"/>
    <n v="20"/>
    <n v="6"/>
    <n v="120"/>
    <x v="1"/>
    <x v="1"/>
    <d v="2022-09-23T00:00:00"/>
    <x v="1"/>
  </r>
  <r>
    <s v="TXN_7986151"/>
    <s v="CUST_17"/>
    <x v="4"/>
    <s v="Item_20_FOOD"/>
    <n v="33.5"/>
    <n v="5"/>
    <n v="167.5"/>
    <x v="0"/>
    <x v="0"/>
    <d v="2023-12-07T00:00:00"/>
    <x v="0"/>
  </r>
  <r>
    <s v="TXN_8350913"/>
    <s v="CUST_02"/>
    <x v="6"/>
    <s v="Item_9_EHE"/>
    <n v="17"/>
    <n v="10"/>
    <n v="170"/>
    <x v="1"/>
    <x v="0"/>
    <d v="2022-05-31T00:00:00"/>
    <x v="1"/>
  </r>
  <r>
    <s v="TXN_6218354"/>
    <s v="CUST_08"/>
    <x v="4"/>
    <s v="Item_17_FOOD"/>
    <n v="29"/>
    <n v="4"/>
    <n v="116"/>
    <x v="0"/>
    <x v="1"/>
    <d v="2023-01-20T00:00:00"/>
    <x v="2"/>
  </r>
  <r>
    <s v="TXN_5612933"/>
    <s v="CUST_23"/>
    <x v="2"/>
    <m/>
    <n v="12.5"/>
    <m/>
    <m/>
    <x v="2"/>
    <x v="1"/>
    <d v="2022-06-02T00:00:00"/>
    <x v="2"/>
  </r>
  <r>
    <s v="TXN_1715848"/>
    <s v="CUST_08"/>
    <x v="7"/>
    <s v="Item_12_CEA"/>
    <n v="21.5"/>
    <n v="5"/>
    <n v="107.5"/>
    <x v="2"/>
    <x v="1"/>
    <d v="2024-09-15T00:00:00"/>
    <x v="0"/>
  </r>
  <r>
    <s v="TXN_9209672"/>
    <s v="CUST_05"/>
    <x v="5"/>
    <s v="Item_17_FUR"/>
    <n v="29"/>
    <n v="3"/>
    <n v="87"/>
    <x v="2"/>
    <x v="0"/>
    <d v="2024-06-05T00:00:00"/>
    <x v="1"/>
  </r>
  <r>
    <s v="TXN_1287015"/>
    <s v="CUST_05"/>
    <x v="3"/>
    <s v="Item_4_BEV"/>
    <n v="9.5"/>
    <n v="6"/>
    <n v="57"/>
    <x v="0"/>
    <x v="0"/>
    <d v="2022-04-20T00:00:00"/>
    <x v="1"/>
  </r>
  <r>
    <s v="TXN_4786582"/>
    <s v="CUST_16"/>
    <x v="6"/>
    <m/>
    <m/>
    <n v="1"/>
    <n v="33.5"/>
    <x v="1"/>
    <x v="0"/>
    <d v="2023-12-18T00:00:00"/>
    <x v="2"/>
  </r>
  <r>
    <s v="TXN_1630063"/>
    <s v="CUST_02"/>
    <x v="2"/>
    <s v="Item_5_BUT"/>
    <n v="11"/>
    <n v="1"/>
    <n v="11"/>
    <x v="0"/>
    <x v="1"/>
    <d v="2024-04-15T00:00:00"/>
    <x v="2"/>
  </r>
  <r>
    <s v="TXN_5432899"/>
    <s v="CUST_21"/>
    <x v="3"/>
    <s v="Item_22_BEV"/>
    <n v="36.5"/>
    <n v="9"/>
    <n v="328.5"/>
    <x v="2"/>
    <x v="1"/>
    <d v="2022-01-13T00:00:00"/>
    <x v="2"/>
  </r>
  <r>
    <s v="TXN_5936964"/>
    <s v="CUST_04"/>
    <x v="1"/>
    <s v="Item_3_MILK"/>
    <n v="8"/>
    <n v="10"/>
    <n v="80"/>
    <x v="1"/>
    <x v="0"/>
    <d v="2024-11-12T00:00:00"/>
    <x v="1"/>
  </r>
  <r>
    <s v="TXN_8551130"/>
    <s v="CUST_19"/>
    <x v="5"/>
    <s v="Item_25_FUR"/>
    <n v="41"/>
    <n v="7"/>
    <n v="287"/>
    <x v="2"/>
    <x v="0"/>
    <d v="2022-03-23T00:00:00"/>
    <x v="0"/>
  </r>
  <r>
    <s v="TXN_1195231"/>
    <s v="CUST_24"/>
    <x v="6"/>
    <s v="Item_1_EHE"/>
    <n v="5"/>
    <n v="8"/>
    <n v="40"/>
    <x v="0"/>
    <x v="1"/>
    <d v="2022-11-28T00:00:00"/>
    <x v="1"/>
  </r>
  <r>
    <s v="TXN_2009520"/>
    <s v="CUST_06"/>
    <x v="0"/>
    <s v="Item_8_PAT"/>
    <n v="15.5"/>
    <n v="8"/>
    <n v="124"/>
    <x v="2"/>
    <x v="1"/>
    <d v="2024-03-10T00:00:00"/>
    <x v="2"/>
  </r>
  <r>
    <s v="TXN_2241242"/>
    <s v="CUST_25"/>
    <x v="5"/>
    <s v="Item_24_FUR"/>
    <n v="39.5"/>
    <n v="5"/>
    <n v="197.5"/>
    <x v="0"/>
    <x v="1"/>
    <d v="2024-03-16T00:00:00"/>
    <x v="1"/>
  </r>
  <r>
    <s v="TXN_3095861"/>
    <s v="CUST_23"/>
    <x v="0"/>
    <s v="Item_22_PAT"/>
    <n v="36.5"/>
    <n v="2"/>
    <n v="73"/>
    <x v="1"/>
    <x v="0"/>
    <d v="2024-08-21T00:00:00"/>
    <x v="2"/>
  </r>
  <r>
    <s v="TXN_2654851"/>
    <s v="CUST_02"/>
    <x v="2"/>
    <s v="Item_12_BUT"/>
    <n v="21.5"/>
    <n v="5"/>
    <n v="107.5"/>
    <x v="1"/>
    <x v="0"/>
    <d v="2024-01-12T00:00:00"/>
    <x v="1"/>
  </r>
  <r>
    <s v="TXN_3846417"/>
    <s v="CUST_17"/>
    <x v="3"/>
    <m/>
    <m/>
    <n v="2"/>
    <n v="34"/>
    <x v="2"/>
    <x v="1"/>
    <d v="2024-03-30T00:00:00"/>
    <x v="0"/>
  </r>
  <r>
    <s v="TXN_6434836"/>
    <s v="CUST_17"/>
    <x v="0"/>
    <s v="Item_12_PAT"/>
    <n v="21.5"/>
    <n v="7"/>
    <n v="150.5"/>
    <x v="2"/>
    <x v="1"/>
    <d v="2024-05-16T00:00:00"/>
    <x v="0"/>
  </r>
  <r>
    <s v="TXN_6928841"/>
    <s v="CUST_02"/>
    <x v="2"/>
    <s v="Item_4_BUT"/>
    <n v="9.5"/>
    <n v="6"/>
    <n v="57"/>
    <x v="0"/>
    <x v="1"/>
    <d v="2022-07-09T00:00:00"/>
    <x v="0"/>
  </r>
  <r>
    <s v="TXN_9885565"/>
    <s v="CUST_21"/>
    <x v="1"/>
    <s v="Item_11_MILK"/>
    <n v="20"/>
    <n v="10"/>
    <n v="200"/>
    <x v="2"/>
    <x v="1"/>
    <d v="2023-01-24T00:00:00"/>
    <x v="1"/>
  </r>
  <r>
    <s v="TXN_3056004"/>
    <s v="CUST_22"/>
    <x v="2"/>
    <s v="Item_17_BUT"/>
    <n v="29"/>
    <n v="5"/>
    <n v="145"/>
    <x v="1"/>
    <x v="0"/>
    <d v="2022-11-30T00:00:00"/>
    <x v="0"/>
  </r>
  <r>
    <s v="TXN_8219398"/>
    <s v="CUST_05"/>
    <x v="1"/>
    <s v="Item_4_MILK"/>
    <n v="9.5"/>
    <n v="3"/>
    <n v="28.5"/>
    <x v="0"/>
    <x v="1"/>
    <d v="2023-10-24T00:00:00"/>
    <x v="0"/>
  </r>
  <r>
    <s v="TXN_7178378"/>
    <s v="CUST_24"/>
    <x v="3"/>
    <s v="Item_3_BEV"/>
    <n v="8"/>
    <n v="4"/>
    <n v="32"/>
    <x v="2"/>
    <x v="0"/>
    <d v="2024-05-17T00:00:00"/>
    <x v="0"/>
  </r>
  <r>
    <s v="TXN_1055174"/>
    <s v="CUST_12"/>
    <x v="7"/>
    <s v="Item_14_CEA"/>
    <n v="24.5"/>
    <n v="2"/>
    <n v="49"/>
    <x v="2"/>
    <x v="1"/>
    <d v="2022-06-17T00:00:00"/>
    <x v="0"/>
  </r>
  <r>
    <s v="TXN_6064627"/>
    <s v="CUST_01"/>
    <x v="3"/>
    <s v="Item_3_BEV"/>
    <n v="8"/>
    <n v="9"/>
    <n v="72"/>
    <x v="2"/>
    <x v="0"/>
    <d v="2022-08-21T00:00:00"/>
    <x v="0"/>
  </r>
  <r>
    <s v="TXN_9313276"/>
    <s v="CUST_22"/>
    <x v="6"/>
    <s v="Item_25_EHE"/>
    <n v="41"/>
    <n v="6"/>
    <n v="246"/>
    <x v="0"/>
    <x v="1"/>
    <d v="2023-02-02T00:00:00"/>
    <x v="0"/>
  </r>
  <r>
    <s v="TXN_1223573"/>
    <s v="CUST_14"/>
    <x v="7"/>
    <s v="Item_6_CEA"/>
    <n v="12.5"/>
    <n v="3"/>
    <n v="37.5"/>
    <x v="1"/>
    <x v="1"/>
    <d v="2024-04-06T00:00:00"/>
    <x v="0"/>
  </r>
  <r>
    <s v="TXN_8835062"/>
    <s v="CUST_10"/>
    <x v="0"/>
    <s v="Item_8_PAT"/>
    <n v="15.5"/>
    <n v="9"/>
    <n v="139.5"/>
    <x v="0"/>
    <x v="1"/>
    <d v="2022-11-02T00:00:00"/>
    <x v="0"/>
  </r>
  <r>
    <s v="TXN_9367468"/>
    <s v="CUST_25"/>
    <x v="1"/>
    <s v="Item_17_MILK"/>
    <n v="29"/>
    <n v="4"/>
    <n v="116"/>
    <x v="2"/>
    <x v="1"/>
    <d v="2024-07-12T00:00:00"/>
    <x v="1"/>
  </r>
  <r>
    <s v="TXN_8782783"/>
    <s v="CUST_05"/>
    <x v="4"/>
    <s v="Item_18_FOOD"/>
    <n v="30.5"/>
    <n v="4"/>
    <n v="122"/>
    <x v="2"/>
    <x v="1"/>
    <d v="2022-03-06T00:00:00"/>
    <x v="0"/>
  </r>
  <r>
    <s v="TXN_2566784"/>
    <s v="CUST_10"/>
    <x v="6"/>
    <s v="Item_13_EHE"/>
    <n v="23"/>
    <n v="9"/>
    <n v="207"/>
    <x v="0"/>
    <x v="0"/>
    <d v="2022-07-23T00:00:00"/>
    <x v="0"/>
  </r>
  <r>
    <s v="TXN_5853925"/>
    <s v="CUST_01"/>
    <x v="0"/>
    <s v="Item_6_PAT"/>
    <n v="12.5"/>
    <n v="2"/>
    <n v="25"/>
    <x v="1"/>
    <x v="0"/>
    <d v="2024-06-23T00:00:00"/>
    <x v="0"/>
  </r>
  <r>
    <s v="TXN_9038879"/>
    <s v="CUST_16"/>
    <x v="2"/>
    <s v="Item_15_BUT"/>
    <n v="26"/>
    <n v="1"/>
    <n v="26"/>
    <x v="0"/>
    <x v="0"/>
    <d v="2022-03-22T00:00:00"/>
    <x v="0"/>
  </r>
  <r>
    <s v="TXN_5277679"/>
    <s v="CUST_20"/>
    <x v="7"/>
    <s v="Item_18_CEA"/>
    <n v="30.5"/>
    <n v="1"/>
    <n v="30.5"/>
    <x v="1"/>
    <x v="1"/>
    <d v="2023-06-08T00:00:00"/>
    <x v="1"/>
  </r>
  <r>
    <s v="TXN_9364068"/>
    <s v="CUST_16"/>
    <x v="2"/>
    <s v="Item_18_BUT"/>
    <n v="30.5"/>
    <n v="8"/>
    <n v="244"/>
    <x v="2"/>
    <x v="0"/>
    <d v="2024-10-08T00:00:00"/>
    <x v="1"/>
  </r>
  <r>
    <s v="TXN_5023868"/>
    <s v="CUST_05"/>
    <x v="1"/>
    <s v="Item_6_MILK"/>
    <n v="12.5"/>
    <n v="2"/>
    <n v="25"/>
    <x v="1"/>
    <x v="0"/>
    <d v="2022-02-22T00:00:00"/>
    <x v="2"/>
  </r>
  <r>
    <s v="TXN_6893842"/>
    <s v="CUST_03"/>
    <x v="0"/>
    <s v="Item_11_PAT"/>
    <n v="20"/>
    <n v="9"/>
    <n v="180"/>
    <x v="2"/>
    <x v="1"/>
    <d v="2023-03-24T00:00:00"/>
    <x v="2"/>
  </r>
  <r>
    <s v="TXN_1785816"/>
    <s v="CUST_01"/>
    <x v="1"/>
    <s v="Item_24_MILK"/>
    <n v="39.5"/>
    <n v="6"/>
    <n v="237"/>
    <x v="1"/>
    <x v="1"/>
    <d v="2024-01-16T00:00:00"/>
    <x v="0"/>
  </r>
  <r>
    <s v="TXN_2092821"/>
    <s v="CUST_21"/>
    <x v="6"/>
    <s v="Item_7_EHE"/>
    <n v="14"/>
    <n v="6"/>
    <n v="84"/>
    <x v="2"/>
    <x v="1"/>
    <d v="2023-11-23T00:00:00"/>
    <x v="0"/>
  </r>
  <r>
    <s v="TXN_4702637"/>
    <s v="CUST_24"/>
    <x v="7"/>
    <s v="Item_25_CEA"/>
    <n v="41"/>
    <n v="9"/>
    <n v="369"/>
    <x v="1"/>
    <x v="1"/>
    <d v="2024-06-20T00:00:00"/>
    <x v="0"/>
  </r>
  <r>
    <s v="TXN_1913617"/>
    <s v="CUST_10"/>
    <x v="0"/>
    <s v="Item_12_PAT"/>
    <n v="21.5"/>
    <n v="1"/>
    <n v="21.5"/>
    <x v="1"/>
    <x v="0"/>
    <d v="2023-12-04T00:00:00"/>
    <x v="2"/>
  </r>
  <r>
    <s v="TXN_7638443"/>
    <s v="CUST_25"/>
    <x v="7"/>
    <s v="Item_23_CEA"/>
    <n v="38"/>
    <n v="4"/>
    <n v="152"/>
    <x v="0"/>
    <x v="0"/>
    <d v="2025-01-02T00:00:00"/>
    <x v="2"/>
  </r>
  <r>
    <s v="TXN_8022463"/>
    <s v="CUST_18"/>
    <x v="5"/>
    <s v="Item_23_FUR"/>
    <n v="38"/>
    <n v="7"/>
    <n v="266"/>
    <x v="1"/>
    <x v="1"/>
    <d v="2022-01-10T00:00:00"/>
    <x v="0"/>
  </r>
  <r>
    <s v="TXN_3480460"/>
    <s v="CUST_14"/>
    <x v="2"/>
    <s v="Item_13_BUT"/>
    <n v="23"/>
    <n v="10"/>
    <n v="230"/>
    <x v="0"/>
    <x v="0"/>
    <d v="2023-02-22T00:00:00"/>
    <x v="2"/>
  </r>
  <r>
    <s v="TXN_1198866"/>
    <s v="CUST_11"/>
    <x v="0"/>
    <s v="Item_15_PAT"/>
    <n v="26"/>
    <n v="8"/>
    <n v="208"/>
    <x v="1"/>
    <x v="0"/>
    <d v="2022-01-12T00:00:00"/>
    <x v="1"/>
  </r>
  <r>
    <s v="TXN_7701507"/>
    <s v="CUST_10"/>
    <x v="0"/>
    <s v="Item_17_PAT"/>
    <n v="29"/>
    <n v="4"/>
    <n v="116"/>
    <x v="0"/>
    <x v="0"/>
    <d v="2024-10-02T00:00:00"/>
    <x v="2"/>
  </r>
  <r>
    <s v="TXN_3753292"/>
    <s v="CUST_17"/>
    <x v="6"/>
    <s v="Item_5_EHE"/>
    <n v="11"/>
    <n v="8"/>
    <n v="88"/>
    <x v="1"/>
    <x v="0"/>
    <d v="2024-05-22T00:00:00"/>
    <x v="0"/>
  </r>
  <r>
    <s v="TXN_4297569"/>
    <s v="CUST_07"/>
    <x v="3"/>
    <s v="Item_17_BEV"/>
    <n v="29"/>
    <n v="10"/>
    <n v="290"/>
    <x v="2"/>
    <x v="0"/>
    <d v="2023-05-10T00:00:00"/>
    <x v="1"/>
  </r>
  <r>
    <s v="TXN_9644345"/>
    <s v="CUST_05"/>
    <x v="7"/>
    <s v="Item_14_CEA"/>
    <n v="24.5"/>
    <n v="2"/>
    <n v="49"/>
    <x v="2"/>
    <x v="0"/>
    <d v="2024-05-04T00:00:00"/>
    <x v="1"/>
  </r>
  <r>
    <s v="TXN_4857821"/>
    <s v="CUST_20"/>
    <x v="3"/>
    <s v="Item_17_BEV"/>
    <n v="29"/>
    <n v="4"/>
    <n v="116"/>
    <x v="2"/>
    <x v="1"/>
    <d v="2024-03-02T00:00:00"/>
    <x v="1"/>
  </r>
  <r>
    <s v="TXN_5597551"/>
    <s v="CUST_03"/>
    <x v="7"/>
    <s v="Item_5_CEA"/>
    <n v="11"/>
    <n v="5"/>
    <n v="55"/>
    <x v="2"/>
    <x v="1"/>
    <d v="2022-11-24T00:00:00"/>
    <x v="2"/>
  </r>
  <r>
    <s v="TXN_1980146"/>
    <s v="CUST_18"/>
    <x v="5"/>
    <s v="Item_18_FUR"/>
    <n v="30.5"/>
    <n v="8"/>
    <n v="244"/>
    <x v="2"/>
    <x v="0"/>
    <d v="2022-05-15T00:00:00"/>
    <x v="0"/>
  </r>
  <r>
    <s v="TXN_7489353"/>
    <s v="CUST_05"/>
    <x v="1"/>
    <s v="Item_8_MILK"/>
    <n v="15.5"/>
    <n v="4"/>
    <n v="62"/>
    <x v="2"/>
    <x v="1"/>
    <d v="2024-10-30T00:00:00"/>
    <x v="2"/>
  </r>
  <r>
    <s v="TXN_2694884"/>
    <s v="CUST_01"/>
    <x v="0"/>
    <s v="Item_22_PAT"/>
    <n v="36.5"/>
    <n v="7"/>
    <n v="255.5"/>
    <x v="2"/>
    <x v="0"/>
    <d v="2024-12-13T00:00:00"/>
    <x v="0"/>
  </r>
  <r>
    <s v="TXN_8892525"/>
    <s v="CUST_19"/>
    <x v="7"/>
    <s v="Item_18_CEA"/>
    <n v="30.5"/>
    <n v="5"/>
    <n v="152.5"/>
    <x v="1"/>
    <x v="1"/>
    <d v="2023-02-18T00:00:00"/>
    <x v="2"/>
  </r>
  <r>
    <s v="TXN_1382113"/>
    <s v="CUST_23"/>
    <x v="3"/>
    <s v="Item_20_BEV"/>
    <n v="33.5"/>
    <n v="1"/>
    <n v="33.5"/>
    <x v="0"/>
    <x v="0"/>
    <d v="2022-03-28T00:00:00"/>
    <x v="1"/>
  </r>
  <r>
    <s v="TXN_3256982"/>
    <s v="CUST_09"/>
    <x v="3"/>
    <s v="Item_16_BEV"/>
    <n v="27.5"/>
    <n v="5"/>
    <n v="137.5"/>
    <x v="0"/>
    <x v="0"/>
    <d v="2022-07-31T00:00:00"/>
    <x v="0"/>
  </r>
  <r>
    <s v="TXN_8830578"/>
    <s v="CUST_18"/>
    <x v="6"/>
    <m/>
    <m/>
    <n v="9"/>
    <n v="112.5"/>
    <x v="2"/>
    <x v="0"/>
    <d v="2023-04-17T00:00:00"/>
    <x v="1"/>
  </r>
  <r>
    <s v="TXN_9103065"/>
    <s v="CUST_03"/>
    <x v="4"/>
    <m/>
    <n v="23"/>
    <m/>
    <m/>
    <x v="2"/>
    <x v="1"/>
    <d v="2022-05-21T00:00:00"/>
    <x v="0"/>
  </r>
  <r>
    <s v="TXN_8658665"/>
    <s v="CUST_22"/>
    <x v="0"/>
    <s v="Item_4_PAT"/>
    <n v="9.5"/>
    <n v="5"/>
    <n v="47.5"/>
    <x v="2"/>
    <x v="1"/>
    <d v="2022-09-09T00:00:00"/>
    <x v="1"/>
  </r>
  <r>
    <s v="TXN_4369693"/>
    <s v="CUST_11"/>
    <x v="4"/>
    <s v="Item_9_FOOD"/>
    <n v="17"/>
    <n v="2"/>
    <n v="34"/>
    <x v="2"/>
    <x v="1"/>
    <d v="2022-07-02T00:00:00"/>
    <x v="0"/>
  </r>
  <r>
    <s v="TXN_9100315"/>
    <s v="CUST_06"/>
    <x v="3"/>
    <s v="Item_19_BEV"/>
    <n v="32"/>
    <n v="10"/>
    <n v="320"/>
    <x v="0"/>
    <x v="0"/>
    <d v="2024-12-11T00:00:00"/>
    <x v="1"/>
  </r>
  <r>
    <s v="TXN_6237111"/>
    <s v="CUST_15"/>
    <x v="5"/>
    <s v="Item_11_FUR"/>
    <n v="20"/>
    <n v="10"/>
    <n v="200"/>
    <x v="0"/>
    <x v="1"/>
    <d v="2023-07-01T00:00:00"/>
    <x v="2"/>
  </r>
  <r>
    <s v="TXN_1955780"/>
    <s v="CUST_18"/>
    <x v="1"/>
    <m/>
    <n v="27.5"/>
    <m/>
    <m/>
    <x v="1"/>
    <x v="0"/>
    <d v="2023-07-12T00:00:00"/>
    <x v="2"/>
  </r>
  <r>
    <s v="TXN_6038207"/>
    <s v="CUST_02"/>
    <x v="0"/>
    <s v="Item_5_PAT"/>
    <n v="11"/>
    <n v="4"/>
    <n v="44"/>
    <x v="0"/>
    <x v="1"/>
    <d v="2024-12-26T00:00:00"/>
    <x v="1"/>
  </r>
  <r>
    <s v="TXN_6025445"/>
    <s v="CUST_06"/>
    <x v="2"/>
    <s v="Item_22_BUT"/>
    <n v="36.5"/>
    <n v="10"/>
    <n v="365"/>
    <x v="2"/>
    <x v="1"/>
    <d v="2023-11-24T00:00:00"/>
    <x v="1"/>
  </r>
  <r>
    <s v="TXN_8591611"/>
    <s v="CUST_21"/>
    <x v="6"/>
    <s v="Item_13_EHE"/>
    <n v="23"/>
    <n v="9"/>
    <n v="207"/>
    <x v="0"/>
    <x v="0"/>
    <d v="2024-08-14T00:00:00"/>
    <x v="0"/>
  </r>
  <r>
    <s v="TXN_9989402"/>
    <s v="CUST_05"/>
    <x v="3"/>
    <s v="Item_15_BEV"/>
    <n v="26"/>
    <n v="5"/>
    <n v="130"/>
    <x v="2"/>
    <x v="0"/>
    <d v="2025-01-01T00:00:00"/>
    <x v="1"/>
  </r>
  <r>
    <s v="TXN_6469412"/>
    <s v="CUST_15"/>
    <x v="3"/>
    <s v="Item_3_BEV"/>
    <n v="8"/>
    <n v="1"/>
    <n v="8"/>
    <x v="0"/>
    <x v="1"/>
    <d v="2023-04-04T00:00:00"/>
    <x v="0"/>
  </r>
  <r>
    <s v="TXN_9160928"/>
    <s v="CUST_11"/>
    <x v="0"/>
    <s v="Item_7_PAT"/>
    <n v="14"/>
    <n v="1"/>
    <n v="14"/>
    <x v="0"/>
    <x v="0"/>
    <d v="2022-08-03T00:00:00"/>
    <x v="1"/>
  </r>
  <r>
    <s v="TXN_6928165"/>
    <s v="CUST_06"/>
    <x v="7"/>
    <s v="Item_5_CEA"/>
    <n v="11"/>
    <n v="9"/>
    <n v="99"/>
    <x v="1"/>
    <x v="0"/>
    <d v="2022-05-24T00:00:00"/>
    <x v="0"/>
  </r>
  <r>
    <s v="TXN_8047214"/>
    <s v="CUST_19"/>
    <x v="1"/>
    <s v="Item_18_MILK"/>
    <n v="30.5"/>
    <n v="4"/>
    <n v="122"/>
    <x v="2"/>
    <x v="0"/>
    <d v="2022-05-17T00:00:00"/>
    <x v="0"/>
  </r>
  <r>
    <s v="TXN_3404090"/>
    <s v="CUST_08"/>
    <x v="2"/>
    <s v="Item_3_BUT"/>
    <n v="8"/>
    <n v="2"/>
    <n v="16"/>
    <x v="0"/>
    <x v="0"/>
    <d v="2022-07-27T00:00:00"/>
    <x v="1"/>
  </r>
  <r>
    <s v="TXN_7375815"/>
    <s v="CUST_04"/>
    <x v="3"/>
    <s v="Item_23_BEV"/>
    <n v="38"/>
    <n v="9"/>
    <n v="342"/>
    <x v="2"/>
    <x v="0"/>
    <d v="2023-03-29T00:00:00"/>
    <x v="2"/>
  </r>
  <r>
    <s v="TXN_4975771"/>
    <s v="CUST_21"/>
    <x v="4"/>
    <s v="Item_4_FOOD"/>
    <n v="9.5"/>
    <n v="7"/>
    <n v="66.5"/>
    <x v="0"/>
    <x v="0"/>
    <d v="2022-06-12T00:00:00"/>
    <x v="0"/>
  </r>
  <r>
    <s v="TXN_7887414"/>
    <s v="CUST_15"/>
    <x v="7"/>
    <s v="Item_19_CEA"/>
    <n v="32"/>
    <n v="9"/>
    <n v="288"/>
    <x v="0"/>
    <x v="1"/>
    <d v="2023-05-26T00:00:00"/>
    <x v="1"/>
  </r>
  <r>
    <s v="TXN_2851908"/>
    <s v="CUST_22"/>
    <x v="1"/>
    <s v="Item_16_MILK"/>
    <n v="27.5"/>
    <n v="1"/>
    <n v="27.5"/>
    <x v="2"/>
    <x v="0"/>
    <d v="2024-01-15T00:00:00"/>
    <x v="2"/>
  </r>
  <r>
    <s v="TXN_7285632"/>
    <s v="CUST_04"/>
    <x v="5"/>
    <s v="Item_19_FUR"/>
    <n v="32"/>
    <n v="6"/>
    <n v="192"/>
    <x v="2"/>
    <x v="1"/>
    <d v="2024-07-23T00:00:00"/>
    <x v="1"/>
  </r>
  <r>
    <s v="TXN_3635725"/>
    <s v="CUST_04"/>
    <x v="5"/>
    <s v="Item_21_FUR"/>
    <n v="35"/>
    <n v="5"/>
    <n v="175"/>
    <x v="0"/>
    <x v="1"/>
    <d v="2024-06-22T00:00:00"/>
    <x v="0"/>
  </r>
  <r>
    <s v="TXN_8949666"/>
    <s v="CUST_01"/>
    <x v="0"/>
    <s v="Item_17_PAT"/>
    <n v="29"/>
    <n v="2"/>
    <n v="58"/>
    <x v="0"/>
    <x v="1"/>
    <d v="2022-11-16T00:00:00"/>
    <x v="0"/>
  </r>
  <r>
    <s v="TXN_6241198"/>
    <s v="CUST_24"/>
    <x v="7"/>
    <m/>
    <n v="35"/>
    <m/>
    <m/>
    <x v="1"/>
    <x v="0"/>
    <d v="2023-10-02T00:00:00"/>
    <x v="1"/>
  </r>
  <r>
    <s v="TXN_7402104"/>
    <s v="CUST_03"/>
    <x v="7"/>
    <s v="Item_5_CEA"/>
    <n v="11"/>
    <n v="8"/>
    <n v="88"/>
    <x v="1"/>
    <x v="0"/>
    <d v="2024-07-31T00:00:00"/>
    <x v="1"/>
  </r>
  <r>
    <s v="TXN_3521530"/>
    <s v="CUST_11"/>
    <x v="3"/>
    <s v="Item_14_BEV"/>
    <n v="24.5"/>
    <n v="5"/>
    <n v="122.5"/>
    <x v="1"/>
    <x v="1"/>
    <d v="2023-01-30T00:00:00"/>
    <x v="0"/>
  </r>
  <r>
    <s v="TXN_2527692"/>
    <s v="CUST_20"/>
    <x v="7"/>
    <s v="Item_12_CEA"/>
    <n v="21.5"/>
    <n v="7"/>
    <n v="150.5"/>
    <x v="1"/>
    <x v="1"/>
    <d v="2023-01-31T00:00:00"/>
    <x v="1"/>
  </r>
  <r>
    <s v="TXN_6590291"/>
    <s v="CUST_07"/>
    <x v="0"/>
    <s v="Item_7_PAT"/>
    <n v="14"/>
    <n v="3"/>
    <n v="42"/>
    <x v="0"/>
    <x v="0"/>
    <d v="2022-05-01T00:00:00"/>
    <x v="0"/>
  </r>
  <r>
    <s v="TXN_5635056"/>
    <s v="CUST_04"/>
    <x v="7"/>
    <m/>
    <m/>
    <n v="6"/>
    <n v="102"/>
    <x v="2"/>
    <x v="0"/>
    <d v="2023-04-24T00:00:00"/>
    <x v="0"/>
  </r>
  <r>
    <s v="TXN_7304233"/>
    <s v="CUST_22"/>
    <x v="4"/>
    <s v="Item_25_FOOD"/>
    <n v="41"/>
    <n v="6"/>
    <n v="246"/>
    <x v="0"/>
    <x v="1"/>
    <d v="2023-03-02T00:00:00"/>
    <x v="1"/>
  </r>
  <r>
    <s v="TXN_9253623"/>
    <s v="CUST_08"/>
    <x v="0"/>
    <s v="Item_1_PAT"/>
    <n v="5"/>
    <n v="2"/>
    <n v="10"/>
    <x v="2"/>
    <x v="0"/>
    <d v="2023-01-06T00:00:00"/>
    <x v="1"/>
  </r>
  <r>
    <s v="TXN_6165989"/>
    <s v="CUST_13"/>
    <x v="4"/>
    <s v="Item_5_FOOD"/>
    <n v="11"/>
    <n v="5"/>
    <n v="55"/>
    <x v="0"/>
    <x v="0"/>
    <d v="2023-12-13T00:00:00"/>
    <x v="1"/>
  </r>
  <r>
    <s v="TXN_1046262"/>
    <s v="CUST_14"/>
    <x v="1"/>
    <m/>
    <m/>
    <n v="5"/>
    <n v="70"/>
    <x v="2"/>
    <x v="1"/>
    <d v="2022-11-19T00:00:00"/>
    <x v="1"/>
  </r>
  <r>
    <s v="TXN_9201978"/>
    <s v="CUST_21"/>
    <x v="2"/>
    <s v="Item_3_BUT"/>
    <n v="8"/>
    <n v="4"/>
    <n v="32"/>
    <x v="2"/>
    <x v="0"/>
    <d v="2024-01-08T00:00:00"/>
    <x v="0"/>
  </r>
  <r>
    <s v="TXN_7454284"/>
    <s v="CUST_06"/>
    <x v="7"/>
    <s v="Item_18_CEA"/>
    <n v="30.5"/>
    <n v="6"/>
    <n v="183"/>
    <x v="2"/>
    <x v="1"/>
    <d v="2022-09-13T00:00:00"/>
    <x v="1"/>
  </r>
  <r>
    <s v="TXN_8123523"/>
    <s v="CUST_04"/>
    <x v="1"/>
    <s v="Item_21_MILK"/>
    <n v="35"/>
    <n v="10"/>
    <n v="350"/>
    <x v="2"/>
    <x v="0"/>
    <d v="2022-07-01T00:00:00"/>
    <x v="0"/>
  </r>
  <r>
    <s v="TXN_1768505"/>
    <s v="CUST_21"/>
    <x v="4"/>
    <m/>
    <n v="8"/>
    <m/>
    <m/>
    <x v="2"/>
    <x v="1"/>
    <d v="2024-08-24T00:00:00"/>
    <x v="0"/>
  </r>
  <r>
    <s v="TXN_1086949"/>
    <s v="CUST_03"/>
    <x v="5"/>
    <s v="Item_5_FUR"/>
    <n v="11"/>
    <n v="3"/>
    <n v="33"/>
    <x v="1"/>
    <x v="1"/>
    <d v="2023-12-07T00:00:00"/>
    <x v="2"/>
  </r>
  <r>
    <s v="TXN_5460457"/>
    <s v="CUST_09"/>
    <x v="1"/>
    <s v="Item_13_MILK"/>
    <n v="23"/>
    <n v="6"/>
    <n v="138"/>
    <x v="0"/>
    <x v="0"/>
    <d v="2022-10-22T00:00:00"/>
    <x v="2"/>
  </r>
  <r>
    <s v="TXN_9861930"/>
    <s v="CUST_12"/>
    <x v="6"/>
    <s v="Item_6_EHE"/>
    <n v="12.5"/>
    <n v="2"/>
    <n v="25"/>
    <x v="0"/>
    <x v="0"/>
    <d v="2022-04-15T00:00:00"/>
    <x v="0"/>
  </r>
  <r>
    <s v="TXN_7622488"/>
    <s v="CUST_13"/>
    <x v="1"/>
    <s v="Item_2_MILK"/>
    <n v="6.5"/>
    <n v="1"/>
    <n v="6.5"/>
    <x v="1"/>
    <x v="1"/>
    <d v="2022-02-09T00:00:00"/>
    <x v="2"/>
  </r>
  <r>
    <s v="TXN_3499913"/>
    <s v="CUST_11"/>
    <x v="5"/>
    <s v="Item_15_FUR"/>
    <n v="26"/>
    <n v="10"/>
    <n v="260"/>
    <x v="1"/>
    <x v="0"/>
    <d v="2022-12-03T00:00:00"/>
    <x v="1"/>
  </r>
  <r>
    <s v="TXN_1913469"/>
    <s v="CUST_20"/>
    <x v="6"/>
    <s v="Item_20_EHE"/>
    <n v="33.5"/>
    <n v="2"/>
    <n v="67"/>
    <x v="0"/>
    <x v="0"/>
    <d v="2022-09-19T00:00:00"/>
    <x v="1"/>
  </r>
  <r>
    <s v="TXN_9233065"/>
    <s v="CUST_02"/>
    <x v="4"/>
    <s v="Item_14_FOOD"/>
    <n v="24.5"/>
    <n v="10"/>
    <n v="245"/>
    <x v="1"/>
    <x v="1"/>
    <d v="2022-02-17T00:00:00"/>
    <x v="2"/>
  </r>
  <r>
    <s v="TXN_8008279"/>
    <s v="CUST_17"/>
    <x v="3"/>
    <s v="Item_10_BEV"/>
    <n v="18.5"/>
    <n v="10"/>
    <n v="185"/>
    <x v="2"/>
    <x v="0"/>
    <d v="2022-11-18T00:00:00"/>
    <x v="0"/>
  </r>
  <r>
    <s v="TXN_7044349"/>
    <s v="CUST_01"/>
    <x v="4"/>
    <s v="Item_25_FOOD"/>
    <n v="41"/>
    <n v="2"/>
    <n v="82"/>
    <x v="1"/>
    <x v="1"/>
    <d v="2022-04-22T00:00:00"/>
    <x v="0"/>
  </r>
  <r>
    <s v="TXN_2345067"/>
    <s v="CUST_08"/>
    <x v="0"/>
    <s v="Item_4_PAT"/>
    <n v="9.5"/>
    <n v="5"/>
    <n v="47.5"/>
    <x v="0"/>
    <x v="1"/>
    <d v="2022-10-02T00:00:00"/>
    <x v="1"/>
  </r>
  <r>
    <s v="TXN_7720273"/>
    <s v="CUST_23"/>
    <x v="3"/>
    <s v="Item_7_BEV"/>
    <n v="14"/>
    <n v="2"/>
    <n v="28"/>
    <x v="1"/>
    <x v="1"/>
    <d v="2024-07-26T00:00:00"/>
    <x v="0"/>
  </r>
  <r>
    <s v="TXN_5600824"/>
    <s v="CUST_08"/>
    <x v="6"/>
    <s v="Item_19_EHE"/>
    <n v="32"/>
    <n v="9"/>
    <n v="288"/>
    <x v="0"/>
    <x v="0"/>
    <d v="2023-10-29T00:00:00"/>
    <x v="1"/>
  </r>
  <r>
    <s v="TXN_5120829"/>
    <s v="CUST_12"/>
    <x v="5"/>
    <s v="Item_5_FUR"/>
    <n v="11"/>
    <n v="3"/>
    <n v="33"/>
    <x v="2"/>
    <x v="1"/>
    <d v="2022-02-13T00:00:00"/>
    <x v="2"/>
  </r>
  <r>
    <s v="TXN_3760533"/>
    <s v="CUST_04"/>
    <x v="7"/>
    <m/>
    <n v="32"/>
    <m/>
    <m/>
    <x v="0"/>
    <x v="0"/>
    <d v="2022-10-31T00:00:00"/>
    <x v="0"/>
  </r>
  <r>
    <s v="TXN_8155559"/>
    <s v="CUST_02"/>
    <x v="2"/>
    <s v="Item_7_BUT"/>
    <n v="14"/>
    <n v="2"/>
    <n v="28"/>
    <x v="2"/>
    <x v="1"/>
    <d v="2023-05-26T00:00:00"/>
    <x v="1"/>
  </r>
  <r>
    <s v="TXN_6806342"/>
    <s v="CUST_02"/>
    <x v="5"/>
    <s v="Item_3_FUR"/>
    <n v="8"/>
    <n v="8"/>
    <n v="64"/>
    <x v="0"/>
    <x v="1"/>
    <d v="2022-08-13T00:00:00"/>
    <x v="0"/>
  </r>
  <r>
    <s v="TXN_2121764"/>
    <s v="CUST_16"/>
    <x v="7"/>
    <s v="Item_5_CEA"/>
    <n v="11"/>
    <n v="9"/>
    <n v="99"/>
    <x v="2"/>
    <x v="0"/>
    <d v="2022-02-14T00:00:00"/>
    <x v="1"/>
  </r>
  <r>
    <s v="TXN_8437474"/>
    <s v="CUST_20"/>
    <x v="7"/>
    <s v="Item_2_CEA"/>
    <n v="6.5"/>
    <n v="10"/>
    <n v="65"/>
    <x v="2"/>
    <x v="1"/>
    <d v="2022-05-25T00:00:00"/>
    <x v="0"/>
  </r>
  <r>
    <s v="TXN_1470677"/>
    <s v="CUST_24"/>
    <x v="1"/>
    <s v="Item_2_MILK"/>
    <n v="6.5"/>
    <n v="6"/>
    <n v="39"/>
    <x v="2"/>
    <x v="0"/>
    <d v="2023-07-31T00:00:00"/>
    <x v="0"/>
  </r>
  <r>
    <s v="TXN_5810679"/>
    <s v="CUST_19"/>
    <x v="7"/>
    <s v="Item_23_CEA"/>
    <n v="38"/>
    <n v="8"/>
    <n v="304"/>
    <x v="1"/>
    <x v="1"/>
    <d v="2024-11-24T00:00:00"/>
    <x v="0"/>
  </r>
  <r>
    <s v="TXN_5483650"/>
    <s v="CUST_04"/>
    <x v="7"/>
    <s v="Item_19_CEA"/>
    <n v="32"/>
    <n v="8"/>
    <n v="256"/>
    <x v="1"/>
    <x v="0"/>
    <d v="2022-09-21T00:00:00"/>
    <x v="1"/>
  </r>
  <r>
    <s v="TXN_6087995"/>
    <s v="CUST_01"/>
    <x v="6"/>
    <s v="Item_13_EHE"/>
    <n v="23"/>
    <n v="6"/>
    <n v="138"/>
    <x v="0"/>
    <x v="1"/>
    <d v="2024-01-16T00:00:00"/>
    <x v="1"/>
  </r>
  <r>
    <s v="TXN_6696518"/>
    <s v="CUST_20"/>
    <x v="7"/>
    <s v="Item_5_CEA"/>
    <n v="11"/>
    <n v="6"/>
    <n v="66"/>
    <x v="2"/>
    <x v="1"/>
    <d v="2024-10-20T00:00:00"/>
    <x v="1"/>
  </r>
  <r>
    <s v="TXN_6271428"/>
    <s v="CUST_25"/>
    <x v="6"/>
    <s v="Item_4_EHE"/>
    <n v="9.5"/>
    <n v="3"/>
    <n v="28.5"/>
    <x v="2"/>
    <x v="0"/>
    <d v="2022-07-12T00:00:00"/>
    <x v="2"/>
  </r>
  <r>
    <s v="TXN_8688377"/>
    <s v="CUST_25"/>
    <x v="1"/>
    <s v="Item_12_MILK"/>
    <n v="21.5"/>
    <n v="1"/>
    <n v="21.5"/>
    <x v="1"/>
    <x v="0"/>
    <d v="2024-02-10T00:00:00"/>
    <x v="0"/>
  </r>
  <r>
    <s v="TXN_6400966"/>
    <s v="CUST_18"/>
    <x v="4"/>
    <s v="Item_20_FOOD"/>
    <n v="33.5"/>
    <n v="7"/>
    <n v="234.5"/>
    <x v="1"/>
    <x v="1"/>
    <d v="2023-05-01T00:00:00"/>
    <x v="2"/>
  </r>
  <r>
    <s v="TXN_3171599"/>
    <s v="CUST_06"/>
    <x v="0"/>
    <s v="Item_12_PAT"/>
    <n v="21.5"/>
    <n v="9"/>
    <n v="193.5"/>
    <x v="1"/>
    <x v="1"/>
    <d v="2023-06-02T00:00:00"/>
    <x v="0"/>
  </r>
  <r>
    <s v="TXN_2458698"/>
    <s v="CUST_05"/>
    <x v="0"/>
    <s v="Item_7_PAT"/>
    <n v="14"/>
    <n v="3"/>
    <n v="42"/>
    <x v="0"/>
    <x v="0"/>
    <d v="2022-08-27T00:00:00"/>
    <x v="1"/>
  </r>
  <r>
    <s v="TXN_5969212"/>
    <s v="CUST_04"/>
    <x v="0"/>
    <s v="Item_4_PAT"/>
    <n v="9.5"/>
    <n v="10"/>
    <n v="95"/>
    <x v="0"/>
    <x v="1"/>
    <d v="2024-10-14T00:00:00"/>
    <x v="0"/>
  </r>
  <r>
    <s v="TXN_8763482"/>
    <s v="CUST_13"/>
    <x v="2"/>
    <s v="Item_16_BUT"/>
    <n v="27.5"/>
    <n v="4"/>
    <n v="110"/>
    <x v="0"/>
    <x v="1"/>
    <d v="2023-12-24T00:00:00"/>
    <x v="2"/>
  </r>
  <r>
    <s v="TXN_8869702"/>
    <s v="CUST_06"/>
    <x v="7"/>
    <s v="Item_6_CEA"/>
    <n v="12.5"/>
    <n v="9"/>
    <n v="112.5"/>
    <x v="0"/>
    <x v="0"/>
    <d v="2023-07-14T00:00:00"/>
    <x v="1"/>
  </r>
  <r>
    <s v="TXN_9247458"/>
    <s v="CUST_25"/>
    <x v="2"/>
    <s v="Item_1_BUT"/>
    <n v="5"/>
    <n v="6"/>
    <n v="30"/>
    <x v="1"/>
    <x v="1"/>
    <d v="2023-05-04T00:00:00"/>
    <x v="1"/>
  </r>
  <r>
    <s v="TXN_2297342"/>
    <s v="CUST_07"/>
    <x v="7"/>
    <s v="Item_19_CEA"/>
    <n v="32"/>
    <n v="10"/>
    <n v="320"/>
    <x v="0"/>
    <x v="0"/>
    <d v="2022-08-01T00:00:00"/>
    <x v="1"/>
  </r>
  <r>
    <s v="TXN_9828877"/>
    <s v="CUST_24"/>
    <x v="2"/>
    <s v="Item_13_BUT"/>
    <n v="23"/>
    <n v="10"/>
    <n v="230"/>
    <x v="2"/>
    <x v="1"/>
    <d v="2022-10-08T00:00:00"/>
    <x v="2"/>
  </r>
  <r>
    <s v="TXN_1451533"/>
    <s v="CUST_07"/>
    <x v="7"/>
    <s v="Item_5_CEA"/>
    <n v="11"/>
    <n v="9"/>
    <n v="99"/>
    <x v="0"/>
    <x v="0"/>
    <d v="2023-02-15T00:00:00"/>
    <x v="1"/>
  </r>
  <r>
    <s v="TXN_2971712"/>
    <s v="CUST_06"/>
    <x v="2"/>
    <s v="Item_2_BUT"/>
    <n v="6.5"/>
    <n v="10"/>
    <n v="65"/>
    <x v="1"/>
    <x v="0"/>
    <d v="2024-02-18T00:00:00"/>
    <x v="2"/>
  </r>
  <r>
    <s v="TXN_4431438"/>
    <s v="CUST_05"/>
    <x v="5"/>
    <s v="Item_5_FUR"/>
    <n v="11"/>
    <n v="6"/>
    <n v="66"/>
    <x v="1"/>
    <x v="0"/>
    <d v="2023-12-31T00:00:00"/>
    <x v="0"/>
  </r>
  <r>
    <s v="TXN_5692167"/>
    <s v="CUST_18"/>
    <x v="6"/>
    <s v="Item_6_EHE"/>
    <n v="12.5"/>
    <n v="2"/>
    <n v="25"/>
    <x v="2"/>
    <x v="1"/>
    <d v="2024-09-25T00:00:00"/>
    <x v="1"/>
  </r>
  <r>
    <s v="TXN_4770477"/>
    <s v="CUST_24"/>
    <x v="6"/>
    <m/>
    <m/>
    <n v="7"/>
    <n v="87.5"/>
    <x v="0"/>
    <x v="0"/>
    <d v="2022-04-10T00:00:00"/>
    <x v="2"/>
  </r>
  <r>
    <s v="TXN_9966592"/>
    <s v="CUST_13"/>
    <x v="5"/>
    <m/>
    <m/>
    <n v="7"/>
    <n v="234.5"/>
    <x v="2"/>
    <x v="1"/>
    <d v="2022-05-17T00:00:00"/>
    <x v="2"/>
  </r>
  <r>
    <s v="TXN_2858218"/>
    <s v="CUST_24"/>
    <x v="3"/>
    <s v="Item_24_BEV"/>
    <n v="39.5"/>
    <n v="9"/>
    <n v="355.5"/>
    <x v="0"/>
    <x v="1"/>
    <d v="2024-06-04T00:00:00"/>
    <x v="0"/>
  </r>
  <r>
    <s v="TXN_6585500"/>
    <s v="CUST_25"/>
    <x v="6"/>
    <m/>
    <n v="5"/>
    <m/>
    <m/>
    <x v="1"/>
    <x v="0"/>
    <d v="2022-10-09T00:00:00"/>
    <x v="0"/>
  </r>
  <r>
    <s v="TXN_3457042"/>
    <s v="CUST_07"/>
    <x v="2"/>
    <s v="Item_25_BUT"/>
    <n v="41"/>
    <n v="7"/>
    <n v="287"/>
    <x v="2"/>
    <x v="0"/>
    <d v="2022-02-06T00:00:00"/>
    <x v="1"/>
  </r>
  <r>
    <s v="TXN_8170521"/>
    <s v="CUST_09"/>
    <x v="5"/>
    <s v="Item_2_FUR"/>
    <n v="6.5"/>
    <n v="1"/>
    <n v="6.5"/>
    <x v="0"/>
    <x v="1"/>
    <d v="2024-02-19T00:00:00"/>
    <x v="0"/>
  </r>
  <r>
    <s v="TXN_5690028"/>
    <s v="CUST_05"/>
    <x v="6"/>
    <s v="Item_12_EHE"/>
    <n v="21.5"/>
    <n v="8"/>
    <n v="172"/>
    <x v="1"/>
    <x v="1"/>
    <d v="2022-04-18T00:00:00"/>
    <x v="2"/>
  </r>
  <r>
    <s v="TXN_4571221"/>
    <s v="CUST_12"/>
    <x v="4"/>
    <s v="Item_1_FOOD"/>
    <n v="5"/>
    <n v="5"/>
    <n v="25"/>
    <x v="0"/>
    <x v="0"/>
    <d v="2022-03-30T00:00:00"/>
    <x v="1"/>
  </r>
  <r>
    <s v="TXN_7439015"/>
    <s v="CUST_17"/>
    <x v="3"/>
    <s v="Item_24_BEV"/>
    <n v="39.5"/>
    <n v="2"/>
    <n v="79"/>
    <x v="2"/>
    <x v="1"/>
    <d v="2024-09-18T00:00:00"/>
    <x v="0"/>
  </r>
  <r>
    <s v="TXN_7446628"/>
    <s v="CUST_12"/>
    <x v="0"/>
    <s v="Item_3_PAT"/>
    <n v="8"/>
    <n v="7"/>
    <n v="56"/>
    <x v="2"/>
    <x v="1"/>
    <d v="2024-11-24T00:00:00"/>
    <x v="2"/>
  </r>
  <r>
    <s v="TXN_4255190"/>
    <s v="CUST_13"/>
    <x v="4"/>
    <s v="Item_14_FOOD"/>
    <n v="24.5"/>
    <n v="6"/>
    <n v="147"/>
    <x v="0"/>
    <x v="1"/>
    <d v="2023-03-15T00:00:00"/>
    <x v="1"/>
  </r>
  <r>
    <s v="TXN_5838263"/>
    <s v="CUST_10"/>
    <x v="1"/>
    <s v="Item_7_MILK"/>
    <n v="14"/>
    <n v="8"/>
    <n v="112"/>
    <x v="1"/>
    <x v="0"/>
    <d v="2022-04-26T00:00:00"/>
    <x v="1"/>
  </r>
  <r>
    <s v="TXN_4617673"/>
    <s v="CUST_24"/>
    <x v="5"/>
    <s v="Item_5_FUR"/>
    <n v="11"/>
    <n v="2"/>
    <n v="22"/>
    <x v="0"/>
    <x v="1"/>
    <d v="2022-03-02T00:00:00"/>
    <x v="1"/>
  </r>
  <r>
    <s v="TXN_6342389"/>
    <s v="CUST_02"/>
    <x v="4"/>
    <m/>
    <n v="30.5"/>
    <m/>
    <m/>
    <x v="2"/>
    <x v="1"/>
    <d v="2024-10-09T00:00:00"/>
    <x v="0"/>
  </r>
  <r>
    <s v="TXN_8648672"/>
    <s v="CUST_04"/>
    <x v="6"/>
    <s v="Item_2_EHE"/>
    <n v="6.5"/>
    <n v="6"/>
    <n v="39"/>
    <x v="0"/>
    <x v="1"/>
    <d v="2022-07-01T00:00:00"/>
    <x v="1"/>
  </r>
  <r>
    <s v="TXN_6440331"/>
    <s v="CUST_17"/>
    <x v="1"/>
    <s v="Item_19_MILK"/>
    <n v="32"/>
    <n v="2"/>
    <n v="64"/>
    <x v="1"/>
    <x v="1"/>
    <d v="2022-03-31T00:00:00"/>
    <x v="0"/>
  </r>
  <r>
    <s v="TXN_2467589"/>
    <s v="CUST_02"/>
    <x v="5"/>
    <s v="Item_5_FUR"/>
    <n v="11"/>
    <n v="10"/>
    <n v="110"/>
    <x v="2"/>
    <x v="0"/>
    <d v="2022-07-02T00:00:00"/>
    <x v="2"/>
  </r>
  <r>
    <s v="TXN_5821224"/>
    <s v="CUST_11"/>
    <x v="1"/>
    <s v="Item_16_MILK"/>
    <n v="27.5"/>
    <n v="9"/>
    <n v="247.5"/>
    <x v="1"/>
    <x v="1"/>
    <d v="2022-05-21T00:00:00"/>
    <x v="0"/>
  </r>
  <r>
    <s v="TXN_8315157"/>
    <s v="CUST_01"/>
    <x v="5"/>
    <m/>
    <n v="41"/>
    <m/>
    <m/>
    <x v="2"/>
    <x v="0"/>
    <d v="2023-04-19T00:00:00"/>
    <x v="1"/>
  </r>
  <r>
    <s v="TXN_9550618"/>
    <s v="CUST_23"/>
    <x v="3"/>
    <s v="Item_24_BEV"/>
    <n v="39.5"/>
    <n v="7"/>
    <n v="276.5"/>
    <x v="2"/>
    <x v="0"/>
    <d v="2022-11-07T00:00:00"/>
    <x v="0"/>
  </r>
  <r>
    <s v="TXN_5007237"/>
    <s v="CUST_15"/>
    <x v="6"/>
    <s v="Item_17_EHE"/>
    <n v="29"/>
    <n v="3"/>
    <n v="87"/>
    <x v="1"/>
    <x v="0"/>
    <d v="2024-11-25T00:00:00"/>
    <x v="2"/>
  </r>
  <r>
    <s v="TXN_7842114"/>
    <s v="CUST_23"/>
    <x v="4"/>
    <s v="Item_14_FOOD"/>
    <n v="24.5"/>
    <n v="6"/>
    <n v="147"/>
    <x v="2"/>
    <x v="0"/>
    <d v="2023-03-11T00:00:00"/>
    <x v="1"/>
  </r>
  <r>
    <s v="TXN_8419008"/>
    <s v="CUST_25"/>
    <x v="2"/>
    <s v="Item_15_BUT"/>
    <n v="26"/>
    <n v="9"/>
    <n v="234"/>
    <x v="1"/>
    <x v="0"/>
    <d v="2022-09-27T00:00:00"/>
    <x v="2"/>
  </r>
  <r>
    <s v="TXN_6182431"/>
    <s v="CUST_07"/>
    <x v="1"/>
    <s v="Item_1_MILK"/>
    <n v="5"/>
    <n v="9"/>
    <n v="45"/>
    <x v="0"/>
    <x v="0"/>
    <d v="2024-03-03T00:00:00"/>
    <x v="0"/>
  </r>
  <r>
    <s v="TXN_6666892"/>
    <s v="CUST_01"/>
    <x v="3"/>
    <s v="Item_11_BEV"/>
    <n v="20"/>
    <n v="3"/>
    <n v="60"/>
    <x v="2"/>
    <x v="0"/>
    <d v="2023-05-22T00:00:00"/>
    <x v="0"/>
  </r>
  <r>
    <s v="TXN_3247687"/>
    <s v="CUST_15"/>
    <x v="3"/>
    <s v="Item_11_BEV"/>
    <n v="20"/>
    <n v="3"/>
    <n v="60"/>
    <x v="2"/>
    <x v="1"/>
    <d v="2023-12-03T00:00:00"/>
    <x v="2"/>
  </r>
  <r>
    <s v="TXN_1622017"/>
    <s v="CUST_03"/>
    <x v="4"/>
    <s v="Item_12_FOOD"/>
    <n v="21.5"/>
    <n v="2"/>
    <n v="43"/>
    <x v="1"/>
    <x v="0"/>
    <d v="2023-07-05T00:00:00"/>
    <x v="2"/>
  </r>
  <r>
    <s v="TXN_3576007"/>
    <s v="CUST_24"/>
    <x v="3"/>
    <s v="Item_22_BEV"/>
    <n v="36.5"/>
    <n v="3"/>
    <n v="109.5"/>
    <x v="2"/>
    <x v="0"/>
    <d v="2023-09-10T00:00:00"/>
    <x v="2"/>
  </r>
  <r>
    <s v="TXN_2880014"/>
    <s v="CUST_12"/>
    <x v="7"/>
    <s v="Item_12_CEA"/>
    <n v="21.5"/>
    <n v="5"/>
    <n v="107.5"/>
    <x v="2"/>
    <x v="1"/>
    <d v="2023-01-03T00:00:00"/>
    <x v="1"/>
  </r>
  <r>
    <s v="TXN_7641109"/>
    <s v="CUST_13"/>
    <x v="0"/>
    <s v="Item_20_PAT"/>
    <n v="33.5"/>
    <n v="8"/>
    <n v="268"/>
    <x v="2"/>
    <x v="1"/>
    <d v="2023-08-20T00:00:00"/>
    <x v="0"/>
  </r>
  <r>
    <s v="TXN_4193004"/>
    <s v="CUST_15"/>
    <x v="7"/>
    <s v="Item_4_CEA"/>
    <n v="9.5"/>
    <n v="4"/>
    <n v="38"/>
    <x v="0"/>
    <x v="1"/>
    <d v="2023-10-23T00:00:00"/>
    <x v="1"/>
  </r>
  <r>
    <s v="TXN_2599833"/>
    <s v="CUST_16"/>
    <x v="5"/>
    <s v="Item_4_FUR"/>
    <n v="9.5"/>
    <n v="9"/>
    <n v="85.5"/>
    <x v="1"/>
    <x v="1"/>
    <d v="2023-05-01T00:00:00"/>
    <x v="2"/>
  </r>
  <r>
    <s v="TXN_9277068"/>
    <s v="CUST_16"/>
    <x v="0"/>
    <s v="Item_23_PAT"/>
    <n v="38"/>
    <n v="6"/>
    <n v="228"/>
    <x v="1"/>
    <x v="0"/>
    <d v="2023-06-16T00:00:00"/>
    <x v="2"/>
  </r>
  <r>
    <s v="TXN_9035121"/>
    <s v="CUST_18"/>
    <x v="3"/>
    <s v="Item_2_BEV"/>
    <n v="6.5"/>
    <n v="3"/>
    <n v="19.5"/>
    <x v="1"/>
    <x v="0"/>
    <d v="2023-03-26T00:00:00"/>
    <x v="2"/>
  </r>
  <r>
    <s v="TXN_5951718"/>
    <s v="CUST_06"/>
    <x v="5"/>
    <s v="Item_19_FUR"/>
    <n v="32"/>
    <n v="6"/>
    <n v="192"/>
    <x v="1"/>
    <x v="1"/>
    <d v="2024-04-22T00:00:00"/>
    <x v="1"/>
  </r>
  <r>
    <s v="TXN_5174529"/>
    <s v="CUST_20"/>
    <x v="0"/>
    <s v="Item_12_PAT"/>
    <n v="21.5"/>
    <n v="8"/>
    <n v="172"/>
    <x v="1"/>
    <x v="1"/>
    <d v="2024-05-13T00:00:00"/>
    <x v="0"/>
  </r>
  <r>
    <s v="TXN_4544094"/>
    <s v="CUST_07"/>
    <x v="2"/>
    <s v="Item_21_BUT"/>
    <n v="35"/>
    <n v="3"/>
    <n v="105"/>
    <x v="1"/>
    <x v="1"/>
    <d v="2023-07-11T00:00:00"/>
    <x v="2"/>
  </r>
  <r>
    <s v="TXN_4481519"/>
    <s v="CUST_03"/>
    <x v="2"/>
    <s v="Item_23_BUT"/>
    <n v="38"/>
    <n v="8"/>
    <n v="304"/>
    <x v="2"/>
    <x v="1"/>
    <d v="2023-05-07T00:00:00"/>
    <x v="1"/>
  </r>
  <r>
    <s v="TXN_8170834"/>
    <s v="CUST_12"/>
    <x v="2"/>
    <s v="Item_5_BUT"/>
    <n v="11"/>
    <n v="1"/>
    <n v="11"/>
    <x v="2"/>
    <x v="1"/>
    <d v="2022-07-09T00:00:00"/>
    <x v="2"/>
  </r>
  <r>
    <s v="TXN_2681399"/>
    <s v="CUST_24"/>
    <x v="2"/>
    <s v="Item_22_BUT"/>
    <n v="36.5"/>
    <n v="3"/>
    <n v="109.5"/>
    <x v="2"/>
    <x v="1"/>
    <d v="2023-10-17T00:00:00"/>
    <x v="0"/>
  </r>
  <r>
    <s v="TXN_9262722"/>
    <s v="CUST_18"/>
    <x v="2"/>
    <s v="Item_21_BUT"/>
    <n v="35"/>
    <n v="7"/>
    <n v="245"/>
    <x v="2"/>
    <x v="0"/>
    <d v="2024-03-21T00:00:00"/>
    <x v="2"/>
  </r>
  <r>
    <s v="TXN_4654556"/>
    <s v="CUST_20"/>
    <x v="5"/>
    <m/>
    <m/>
    <n v="9"/>
    <n v="342"/>
    <x v="2"/>
    <x v="0"/>
    <d v="2023-04-27T00:00:00"/>
    <x v="2"/>
  </r>
  <r>
    <s v="TXN_4279707"/>
    <s v="CUST_19"/>
    <x v="5"/>
    <m/>
    <m/>
    <n v="2"/>
    <n v="13"/>
    <x v="2"/>
    <x v="0"/>
    <d v="2022-03-03T00:00:00"/>
    <x v="0"/>
  </r>
  <r>
    <s v="TXN_1384378"/>
    <s v="CUST_05"/>
    <x v="7"/>
    <s v="Item_18_CEA"/>
    <n v="30.5"/>
    <n v="7"/>
    <n v="213.5"/>
    <x v="1"/>
    <x v="1"/>
    <d v="2023-09-24T00:00:00"/>
    <x v="0"/>
  </r>
  <r>
    <s v="TXN_6609869"/>
    <s v="CUST_08"/>
    <x v="1"/>
    <s v="Item_17_MILK"/>
    <n v="29"/>
    <n v="10"/>
    <n v="290"/>
    <x v="0"/>
    <x v="0"/>
    <d v="2024-11-02T00:00:00"/>
    <x v="1"/>
  </r>
  <r>
    <s v="TXN_2808540"/>
    <s v="CUST_23"/>
    <x v="7"/>
    <s v="Item_18_CEA"/>
    <n v="30.5"/>
    <n v="6"/>
    <n v="183"/>
    <x v="0"/>
    <x v="0"/>
    <d v="2023-02-25T00:00:00"/>
    <x v="0"/>
  </r>
  <r>
    <s v="TXN_4909656"/>
    <s v="CUST_23"/>
    <x v="1"/>
    <s v="Item_24_MILK"/>
    <n v="39.5"/>
    <n v="7"/>
    <n v="276.5"/>
    <x v="1"/>
    <x v="1"/>
    <d v="2023-07-09T00:00:00"/>
    <x v="0"/>
  </r>
  <r>
    <s v="TXN_4062425"/>
    <s v="CUST_04"/>
    <x v="6"/>
    <s v="Item_4_EHE"/>
    <n v="9.5"/>
    <n v="7"/>
    <n v="66.5"/>
    <x v="0"/>
    <x v="1"/>
    <d v="2024-06-21T00:00:00"/>
    <x v="1"/>
  </r>
  <r>
    <s v="TXN_1919855"/>
    <s v="CUST_14"/>
    <x v="4"/>
    <s v="Item_18_FOOD"/>
    <n v="30.5"/>
    <n v="5"/>
    <n v="152.5"/>
    <x v="1"/>
    <x v="1"/>
    <d v="2022-07-09T00:00:00"/>
    <x v="0"/>
  </r>
  <r>
    <s v="TXN_6329610"/>
    <s v="CUST_11"/>
    <x v="7"/>
    <s v="Item_12_CEA"/>
    <n v="21.5"/>
    <n v="6"/>
    <n v="129"/>
    <x v="0"/>
    <x v="0"/>
    <d v="2022-04-12T00:00:00"/>
    <x v="1"/>
  </r>
  <r>
    <s v="TXN_4870452"/>
    <s v="CUST_17"/>
    <x v="3"/>
    <s v="Item_1_BEV"/>
    <n v="5"/>
    <n v="7"/>
    <n v="35"/>
    <x v="1"/>
    <x v="1"/>
    <d v="2023-04-10T00:00:00"/>
    <x v="2"/>
  </r>
  <r>
    <s v="TXN_5729612"/>
    <s v="CUST_11"/>
    <x v="0"/>
    <s v="Item_23_PAT"/>
    <n v="38"/>
    <n v="8"/>
    <n v="304"/>
    <x v="0"/>
    <x v="0"/>
    <d v="2022-10-10T00:00:00"/>
    <x v="0"/>
  </r>
  <r>
    <s v="TXN_2683705"/>
    <s v="CUST_25"/>
    <x v="3"/>
    <s v="Item_1_BEV"/>
    <n v="5"/>
    <n v="5"/>
    <n v="25"/>
    <x v="2"/>
    <x v="0"/>
    <d v="2024-05-13T00:00:00"/>
    <x v="2"/>
  </r>
  <r>
    <s v="TXN_4142629"/>
    <s v="CUST_20"/>
    <x v="0"/>
    <s v="Item_2_PAT"/>
    <n v="6.5"/>
    <n v="2"/>
    <n v="13"/>
    <x v="0"/>
    <x v="0"/>
    <d v="2024-04-24T00:00:00"/>
    <x v="2"/>
  </r>
  <r>
    <s v="TXN_6082372"/>
    <s v="CUST_10"/>
    <x v="5"/>
    <s v="Item_23_FUR"/>
    <n v="38"/>
    <n v="5"/>
    <n v="190"/>
    <x v="0"/>
    <x v="1"/>
    <d v="2022-03-27T00:00:00"/>
    <x v="0"/>
  </r>
  <r>
    <s v="TXN_4076284"/>
    <s v="CUST_05"/>
    <x v="1"/>
    <s v="Item_8_MILK"/>
    <n v="15.5"/>
    <n v="2"/>
    <n v="31"/>
    <x v="1"/>
    <x v="0"/>
    <d v="2025-01-12T00:00:00"/>
    <x v="0"/>
  </r>
  <r>
    <s v="TXN_3798658"/>
    <s v="CUST_25"/>
    <x v="3"/>
    <m/>
    <m/>
    <n v="9"/>
    <n v="369"/>
    <x v="2"/>
    <x v="0"/>
    <d v="2024-02-24T00:00:00"/>
    <x v="2"/>
  </r>
  <r>
    <s v="TXN_2233028"/>
    <s v="CUST_05"/>
    <x v="0"/>
    <s v="Item_7_PAT"/>
    <n v="14"/>
    <n v="1"/>
    <n v="14"/>
    <x v="0"/>
    <x v="0"/>
    <d v="2023-08-06T00:00:00"/>
    <x v="2"/>
  </r>
  <r>
    <s v="TXN_2593320"/>
    <s v="CUST_04"/>
    <x v="1"/>
    <s v="Item_8_MILK"/>
    <n v="15.5"/>
    <n v="6"/>
    <n v="93"/>
    <x v="1"/>
    <x v="1"/>
    <d v="2023-01-21T00:00:00"/>
    <x v="1"/>
  </r>
  <r>
    <s v="TXN_8574556"/>
    <s v="CUST_13"/>
    <x v="1"/>
    <s v="Item_19_MILK"/>
    <n v="32"/>
    <n v="4"/>
    <n v="128"/>
    <x v="2"/>
    <x v="0"/>
    <d v="2023-04-17T00:00:00"/>
    <x v="1"/>
  </r>
  <r>
    <s v="TXN_7949216"/>
    <s v="CUST_15"/>
    <x v="2"/>
    <s v="Item_2_BUT"/>
    <n v="6.5"/>
    <n v="1"/>
    <n v="6.5"/>
    <x v="1"/>
    <x v="1"/>
    <d v="2022-02-27T00:00:00"/>
    <x v="2"/>
  </r>
  <r>
    <s v="TXN_7517582"/>
    <s v="CUST_24"/>
    <x v="7"/>
    <s v="Item_11_CEA"/>
    <n v="20"/>
    <n v="9"/>
    <n v="180"/>
    <x v="1"/>
    <x v="0"/>
    <d v="2022-08-07T00:00:00"/>
    <x v="0"/>
  </r>
  <r>
    <s v="TXN_4344721"/>
    <s v="CUST_15"/>
    <x v="7"/>
    <s v="Item_25_CEA"/>
    <n v="41"/>
    <n v="8"/>
    <n v="328"/>
    <x v="1"/>
    <x v="0"/>
    <d v="2024-01-20T00:00:00"/>
    <x v="2"/>
  </r>
  <r>
    <s v="TXN_2284744"/>
    <s v="CUST_11"/>
    <x v="5"/>
    <s v="Item_5_FUR"/>
    <n v="11"/>
    <n v="7"/>
    <n v="77"/>
    <x v="2"/>
    <x v="0"/>
    <d v="2024-09-30T00:00:00"/>
    <x v="0"/>
  </r>
  <r>
    <s v="TXN_9760823"/>
    <s v="CUST_11"/>
    <x v="3"/>
    <s v="Item_1_BEV"/>
    <n v="5"/>
    <n v="5"/>
    <n v="25"/>
    <x v="1"/>
    <x v="1"/>
    <d v="2023-06-14T00:00:00"/>
    <x v="1"/>
  </r>
  <r>
    <s v="TXN_6090167"/>
    <s v="CUST_06"/>
    <x v="3"/>
    <s v="Item_8_BEV"/>
    <n v="15.5"/>
    <n v="7"/>
    <n v="108.5"/>
    <x v="2"/>
    <x v="1"/>
    <d v="2023-11-18T00:00:00"/>
    <x v="0"/>
  </r>
  <r>
    <s v="TXN_7528195"/>
    <s v="CUST_24"/>
    <x v="0"/>
    <m/>
    <n v="24.5"/>
    <m/>
    <m/>
    <x v="1"/>
    <x v="0"/>
    <d v="2023-03-15T00:00:00"/>
    <x v="2"/>
  </r>
  <r>
    <s v="TXN_4479885"/>
    <s v="CUST_05"/>
    <x v="7"/>
    <s v="Item_9_CEA"/>
    <n v="17"/>
    <n v="3"/>
    <n v="51"/>
    <x v="0"/>
    <x v="0"/>
    <d v="2023-06-16T00:00:00"/>
    <x v="2"/>
  </r>
  <r>
    <s v="TXN_5380293"/>
    <s v="CUST_05"/>
    <x v="7"/>
    <s v="Item_19_CEA"/>
    <n v="32"/>
    <n v="6"/>
    <n v="192"/>
    <x v="2"/>
    <x v="1"/>
    <d v="2024-10-08T00:00:00"/>
    <x v="1"/>
  </r>
  <r>
    <s v="TXN_8616642"/>
    <s v="CUST_20"/>
    <x v="1"/>
    <m/>
    <m/>
    <n v="4"/>
    <n v="146"/>
    <x v="0"/>
    <x v="0"/>
    <d v="2023-11-06T00:00:00"/>
    <x v="1"/>
  </r>
  <r>
    <s v="TXN_2417229"/>
    <s v="CUST_13"/>
    <x v="7"/>
    <s v="Item_7_CEA"/>
    <n v="14"/>
    <n v="2"/>
    <n v="28"/>
    <x v="2"/>
    <x v="1"/>
    <d v="2022-06-08T00:00:00"/>
    <x v="1"/>
  </r>
  <r>
    <s v="TXN_8674282"/>
    <s v="CUST_23"/>
    <x v="2"/>
    <s v="Item_25_BUT"/>
    <n v="41"/>
    <n v="8"/>
    <n v="328"/>
    <x v="1"/>
    <x v="1"/>
    <d v="2023-05-20T00:00:00"/>
    <x v="2"/>
  </r>
  <r>
    <s v="TXN_6352989"/>
    <s v="CUST_13"/>
    <x v="4"/>
    <s v="Item_10_FOOD"/>
    <n v="18.5"/>
    <n v="6"/>
    <n v="111"/>
    <x v="1"/>
    <x v="1"/>
    <d v="2024-08-31T00:00:00"/>
    <x v="2"/>
  </r>
  <r>
    <s v="TXN_4721128"/>
    <s v="CUST_22"/>
    <x v="6"/>
    <s v="Item_15_EHE"/>
    <n v="26"/>
    <n v="3"/>
    <n v="78"/>
    <x v="2"/>
    <x v="1"/>
    <d v="2023-07-08T00:00:00"/>
    <x v="1"/>
  </r>
  <r>
    <s v="TXN_9316296"/>
    <s v="CUST_13"/>
    <x v="0"/>
    <s v="Item_20_PAT"/>
    <n v="33.5"/>
    <n v="9"/>
    <n v="301.5"/>
    <x v="2"/>
    <x v="0"/>
    <d v="2022-06-18T00:00:00"/>
    <x v="0"/>
  </r>
  <r>
    <s v="TXN_9305312"/>
    <s v="CUST_03"/>
    <x v="0"/>
    <s v="Item_23_PAT"/>
    <n v="38"/>
    <n v="4"/>
    <n v="152"/>
    <x v="0"/>
    <x v="0"/>
    <d v="2023-07-04T00:00:00"/>
    <x v="2"/>
  </r>
  <r>
    <s v="TXN_3795064"/>
    <s v="CUST_06"/>
    <x v="4"/>
    <s v="Item_14_FOOD"/>
    <n v="24.5"/>
    <n v="6"/>
    <n v="147"/>
    <x v="2"/>
    <x v="1"/>
    <d v="2023-09-27T00:00:00"/>
    <x v="0"/>
  </r>
  <r>
    <s v="TXN_5983240"/>
    <s v="CUST_13"/>
    <x v="6"/>
    <s v="Item_23_EHE"/>
    <n v="38"/>
    <n v="5"/>
    <n v="190"/>
    <x v="1"/>
    <x v="1"/>
    <d v="2023-04-25T00:00:00"/>
    <x v="0"/>
  </r>
  <r>
    <s v="TXN_6738480"/>
    <s v="CUST_09"/>
    <x v="1"/>
    <s v="Item_3_MILK"/>
    <n v="8"/>
    <n v="3"/>
    <n v="24"/>
    <x v="0"/>
    <x v="1"/>
    <d v="2022-10-20T00:00:00"/>
    <x v="2"/>
  </r>
  <r>
    <s v="TXN_3081988"/>
    <s v="CUST_16"/>
    <x v="3"/>
    <s v="Item_4_BEV"/>
    <n v="9.5"/>
    <n v="2"/>
    <n v="19"/>
    <x v="1"/>
    <x v="0"/>
    <d v="2024-06-08T00:00:00"/>
    <x v="1"/>
  </r>
  <r>
    <s v="TXN_3978170"/>
    <s v="CUST_24"/>
    <x v="6"/>
    <s v="Item_1_EHE"/>
    <n v="5"/>
    <n v="3"/>
    <n v="15"/>
    <x v="0"/>
    <x v="0"/>
    <d v="2023-11-18T00:00:00"/>
    <x v="2"/>
  </r>
  <r>
    <s v="TXN_2080604"/>
    <s v="CUST_23"/>
    <x v="7"/>
    <s v="Item_11_CEA"/>
    <n v="20"/>
    <n v="3"/>
    <n v="60"/>
    <x v="0"/>
    <x v="0"/>
    <d v="2024-06-18T00:00:00"/>
    <x v="1"/>
  </r>
  <r>
    <s v="TXN_9217850"/>
    <s v="CUST_03"/>
    <x v="4"/>
    <s v="Item_10_FOOD"/>
    <n v="18.5"/>
    <n v="9"/>
    <n v="166.5"/>
    <x v="0"/>
    <x v="1"/>
    <d v="2022-10-07T00:00:00"/>
    <x v="1"/>
  </r>
  <r>
    <s v="TXN_8573178"/>
    <s v="CUST_13"/>
    <x v="7"/>
    <s v="Item_8_CEA"/>
    <n v="15.5"/>
    <n v="9"/>
    <n v="139.5"/>
    <x v="1"/>
    <x v="1"/>
    <d v="2023-11-17T00:00:00"/>
    <x v="1"/>
  </r>
  <r>
    <s v="TXN_6755240"/>
    <s v="CUST_12"/>
    <x v="5"/>
    <s v="Item_20_FUR"/>
    <n v="33.5"/>
    <n v="1"/>
    <n v="33.5"/>
    <x v="0"/>
    <x v="1"/>
    <d v="2024-05-22T00:00:00"/>
    <x v="2"/>
  </r>
  <r>
    <s v="TXN_9799936"/>
    <s v="CUST_13"/>
    <x v="6"/>
    <s v="Item_10_EHE"/>
    <n v="18.5"/>
    <n v="2"/>
    <n v="37"/>
    <x v="2"/>
    <x v="1"/>
    <d v="2024-10-03T00:00:00"/>
    <x v="2"/>
  </r>
  <r>
    <s v="TXN_1285084"/>
    <s v="CUST_05"/>
    <x v="7"/>
    <s v="Item_6_CEA"/>
    <n v="12.5"/>
    <n v="2"/>
    <n v="25"/>
    <x v="0"/>
    <x v="1"/>
    <d v="2024-07-03T00:00:00"/>
    <x v="0"/>
  </r>
  <r>
    <s v="TXN_9275968"/>
    <s v="CUST_19"/>
    <x v="4"/>
    <s v="Item_25_FOOD"/>
    <n v="41"/>
    <n v="8"/>
    <n v="328"/>
    <x v="1"/>
    <x v="0"/>
    <d v="2024-11-30T00:00:00"/>
    <x v="2"/>
  </r>
  <r>
    <s v="TXN_2123484"/>
    <s v="CUST_17"/>
    <x v="6"/>
    <s v="Item_2_EHE"/>
    <n v="6.5"/>
    <n v="8"/>
    <n v="52"/>
    <x v="1"/>
    <x v="1"/>
    <d v="2022-12-13T00:00:00"/>
    <x v="2"/>
  </r>
  <r>
    <s v="TXN_3995208"/>
    <s v="CUST_05"/>
    <x v="4"/>
    <m/>
    <n v="17"/>
    <m/>
    <m/>
    <x v="0"/>
    <x v="1"/>
    <d v="2022-06-02T00:00:00"/>
    <x v="2"/>
  </r>
  <r>
    <s v="TXN_1595090"/>
    <s v="CUST_19"/>
    <x v="0"/>
    <m/>
    <m/>
    <n v="6"/>
    <n v="246"/>
    <x v="2"/>
    <x v="0"/>
    <d v="2024-07-11T00:00:00"/>
    <x v="2"/>
  </r>
  <r>
    <s v="TXN_6761654"/>
    <s v="CUST_10"/>
    <x v="7"/>
    <s v="Item_8_CEA"/>
    <n v="15.5"/>
    <n v="5"/>
    <n v="77.5"/>
    <x v="1"/>
    <x v="0"/>
    <d v="2023-07-20T00:00:00"/>
    <x v="1"/>
  </r>
  <r>
    <s v="TXN_8487424"/>
    <s v="CUST_23"/>
    <x v="1"/>
    <s v="Item_17_MILK"/>
    <n v="29"/>
    <n v="6"/>
    <n v="174"/>
    <x v="2"/>
    <x v="0"/>
    <d v="2023-10-18T00:00:00"/>
    <x v="0"/>
  </r>
  <r>
    <s v="TXN_3867722"/>
    <s v="CUST_06"/>
    <x v="5"/>
    <s v="Item_11_FUR"/>
    <n v="20"/>
    <n v="1"/>
    <n v="20"/>
    <x v="1"/>
    <x v="1"/>
    <d v="2024-12-02T00:00:00"/>
    <x v="0"/>
  </r>
  <r>
    <s v="TXN_6129392"/>
    <s v="CUST_25"/>
    <x v="7"/>
    <s v="Item_10_CEA"/>
    <n v="18.5"/>
    <n v="7"/>
    <n v="129.5"/>
    <x v="0"/>
    <x v="0"/>
    <d v="2024-11-20T00:00:00"/>
    <x v="2"/>
  </r>
  <r>
    <s v="TXN_4838066"/>
    <s v="CUST_22"/>
    <x v="6"/>
    <s v="Item_8_EHE"/>
    <n v="15.5"/>
    <n v="10"/>
    <n v="155"/>
    <x v="1"/>
    <x v="0"/>
    <d v="2022-08-26T00:00:00"/>
    <x v="0"/>
  </r>
  <r>
    <s v="TXN_6454214"/>
    <s v="CUST_11"/>
    <x v="0"/>
    <s v="Item_23_PAT"/>
    <n v="38"/>
    <n v="2"/>
    <n v="76"/>
    <x v="2"/>
    <x v="1"/>
    <d v="2024-07-23T00:00:00"/>
    <x v="2"/>
  </r>
  <r>
    <s v="TXN_3876726"/>
    <s v="CUST_05"/>
    <x v="6"/>
    <s v="Item_9_EHE"/>
    <n v="17"/>
    <n v="2"/>
    <n v="34"/>
    <x v="2"/>
    <x v="1"/>
    <d v="2024-10-08T00:00:00"/>
    <x v="0"/>
  </r>
  <r>
    <s v="TXN_2268464"/>
    <s v="CUST_15"/>
    <x v="4"/>
    <s v="Item_20_FOOD"/>
    <n v="33.5"/>
    <n v="5"/>
    <n v="167.5"/>
    <x v="2"/>
    <x v="0"/>
    <d v="2022-08-17T00:00:00"/>
    <x v="2"/>
  </r>
  <r>
    <s v="TXN_2797985"/>
    <s v="CUST_21"/>
    <x v="6"/>
    <s v="Item_19_EHE"/>
    <n v="32"/>
    <n v="2"/>
    <n v="64"/>
    <x v="0"/>
    <x v="1"/>
    <d v="2023-01-23T00:00:00"/>
    <x v="0"/>
  </r>
  <r>
    <s v="TXN_2032489"/>
    <s v="CUST_14"/>
    <x v="2"/>
    <m/>
    <m/>
    <n v="8"/>
    <n v="304"/>
    <x v="2"/>
    <x v="0"/>
    <d v="2023-09-24T00:00:00"/>
    <x v="0"/>
  </r>
  <r>
    <s v="TXN_1372787"/>
    <s v="CUST_24"/>
    <x v="0"/>
    <s v="Item_11_PAT"/>
    <n v="20"/>
    <n v="10"/>
    <n v="200"/>
    <x v="2"/>
    <x v="0"/>
    <d v="2022-06-02T00:00:00"/>
    <x v="1"/>
  </r>
  <r>
    <s v="TXN_8749312"/>
    <s v="CUST_02"/>
    <x v="0"/>
    <s v="Item_14_PAT"/>
    <n v="24.5"/>
    <n v="7"/>
    <n v="171.5"/>
    <x v="1"/>
    <x v="0"/>
    <d v="2022-08-24T00:00:00"/>
    <x v="2"/>
  </r>
  <r>
    <s v="TXN_8241824"/>
    <s v="CUST_13"/>
    <x v="0"/>
    <s v="Item_13_PAT"/>
    <n v="23"/>
    <n v="8"/>
    <n v="184"/>
    <x v="0"/>
    <x v="0"/>
    <d v="2022-01-25T00:00:00"/>
    <x v="0"/>
  </r>
  <r>
    <s v="TXN_4116552"/>
    <s v="CUST_15"/>
    <x v="2"/>
    <s v="Item_23_BUT"/>
    <n v="38"/>
    <n v="3"/>
    <n v="114"/>
    <x v="0"/>
    <x v="0"/>
    <d v="2024-10-05T00:00:00"/>
    <x v="0"/>
  </r>
  <r>
    <s v="TXN_4411326"/>
    <s v="CUST_20"/>
    <x v="3"/>
    <s v="Item_19_BEV"/>
    <n v="32"/>
    <n v="6"/>
    <n v="192"/>
    <x v="2"/>
    <x v="1"/>
    <d v="2022-01-20T00:00:00"/>
    <x v="2"/>
  </r>
  <r>
    <s v="TXN_4396796"/>
    <s v="CUST_09"/>
    <x v="2"/>
    <s v="Item_11_BUT"/>
    <n v="20"/>
    <n v="2"/>
    <n v="40"/>
    <x v="0"/>
    <x v="1"/>
    <d v="2023-08-31T00:00:00"/>
    <x v="2"/>
  </r>
  <r>
    <s v="TXN_6954466"/>
    <s v="CUST_25"/>
    <x v="2"/>
    <s v="Item_16_BUT"/>
    <n v="27.5"/>
    <n v="5"/>
    <n v="137.5"/>
    <x v="1"/>
    <x v="1"/>
    <d v="2024-11-24T00:00:00"/>
    <x v="1"/>
  </r>
  <r>
    <s v="TXN_8699943"/>
    <s v="CUST_07"/>
    <x v="2"/>
    <s v="Item_3_BUT"/>
    <n v="8"/>
    <n v="6"/>
    <n v="48"/>
    <x v="1"/>
    <x v="0"/>
    <d v="2022-04-27T00:00:00"/>
    <x v="2"/>
  </r>
  <r>
    <s v="TXN_7451610"/>
    <s v="CUST_19"/>
    <x v="0"/>
    <s v="Item_23_PAT"/>
    <n v="38"/>
    <n v="9"/>
    <n v="342"/>
    <x v="2"/>
    <x v="0"/>
    <d v="2024-03-25T00:00:00"/>
    <x v="0"/>
  </r>
  <r>
    <s v="TXN_7467051"/>
    <s v="CUST_22"/>
    <x v="1"/>
    <m/>
    <n v="14"/>
    <m/>
    <m/>
    <x v="1"/>
    <x v="1"/>
    <d v="2024-05-18T00:00:00"/>
    <x v="1"/>
  </r>
  <r>
    <s v="TXN_8244764"/>
    <s v="CUST_04"/>
    <x v="7"/>
    <s v="Item_13_CEA"/>
    <n v="23"/>
    <n v="5"/>
    <n v="115"/>
    <x v="0"/>
    <x v="1"/>
    <d v="2022-11-28T00:00:00"/>
    <x v="2"/>
  </r>
  <r>
    <s v="TXN_3490256"/>
    <s v="CUST_05"/>
    <x v="7"/>
    <s v="Item_10_CEA"/>
    <n v="18.5"/>
    <n v="4"/>
    <n v="74"/>
    <x v="1"/>
    <x v="1"/>
    <d v="2024-03-12T00:00:00"/>
    <x v="2"/>
  </r>
  <r>
    <s v="TXN_2251815"/>
    <s v="CUST_08"/>
    <x v="4"/>
    <s v="Item_24_FOOD"/>
    <n v="39.5"/>
    <n v="6"/>
    <n v="237"/>
    <x v="0"/>
    <x v="1"/>
    <d v="2023-10-22T00:00:00"/>
    <x v="0"/>
  </r>
  <r>
    <s v="TXN_4106782"/>
    <s v="CUST_09"/>
    <x v="3"/>
    <s v="Item_20_BEV"/>
    <n v="33.5"/>
    <n v="5"/>
    <n v="167.5"/>
    <x v="1"/>
    <x v="0"/>
    <d v="2022-06-16T00:00:00"/>
    <x v="2"/>
  </r>
  <r>
    <s v="TXN_6637102"/>
    <s v="CUST_08"/>
    <x v="5"/>
    <s v="Item_2_FUR"/>
    <n v="6.5"/>
    <n v="10"/>
    <n v="65"/>
    <x v="1"/>
    <x v="1"/>
    <d v="2023-08-22T00:00:00"/>
    <x v="1"/>
  </r>
  <r>
    <s v="TXN_3192013"/>
    <s v="CUST_01"/>
    <x v="3"/>
    <m/>
    <m/>
    <n v="9"/>
    <n v="315"/>
    <x v="2"/>
    <x v="1"/>
    <d v="2022-02-13T00:00:00"/>
    <x v="0"/>
  </r>
  <r>
    <s v="TXN_1411832"/>
    <s v="CUST_13"/>
    <x v="4"/>
    <s v="Item_3_FOOD"/>
    <n v="8"/>
    <n v="10"/>
    <n v="80"/>
    <x v="2"/>
    <x v="0"/>
    <d v="2022-11-23T00:00:00"/>
    <x v="1"/>
  </r>
  <r>
    <s v="TXN_5336983"/>
    <s v="CUST_10"/>
    <x v="7"/>
    <s v="Item_4_CEA"/>
    <n v="9.5"/>
    <n v="1"/>
    <n v="9.5"/>
    <x v="1"/>
    <x v="0"/>
    <d v="2024-03-22T00:00:00"/>
    <x v="1"/>
  </r>
  <r>
    <s v="TXN_6109021"/>
    <s v="CUST_06"/>
    <x v="6"/>
    <s v="Item_16_EHE"/>
    <n v="27.5"/>
    <n v="1"/>
    <n v="27.5"/>
    <x v="0"/>
    <x v="0"/>
    <d v="2024-11-03T00:00:00"/>
    <x v="0"/>
  </r>
  <r>
    <s v="TXN_8963861"/>
    <s v="CUST_23"/>
    <x v="0"/>
    <s v="Item_14_PAT"/>
    <n v="24.5"/>
    <n v="7"/>
    <n v="171.5"/>
    <x v="0"/>
    <x v="0"/>
    <d v="2024-06-12T00:00:00"/>
    <x v="2"/>
  </r>
  <r>
    <s v="TXN_1014375"/>
    <s v="CUST_17"/>
    <x v="4"/>
    <s v="Item_17_FOOD"/>
    <n v="29"/>
    <n v="3"/>
    <n v="87"/>
    <x v="0"/>
    <x v="0"/>
    <d v="2023-09-28T00:00:00"/>
    <x v="0"/>
  </r>
  <r>
    <s v="TXN_5308548"/>
    <s v="CUST_12"/>
    <x v="2"/>
    <s v="Item_25_BUT"/>
    <n v="41"/>
    <n v="5"/>
    <n v="205"/>
    <x v="1"/>
    <x v="0"/>
    <d v="2023-10-01T00:00:00"/>
    <x v="0"/>
  </r>
  <r>
    <s v="TXN_9404791"/>
    <s v="CUST_05"/>
    <x v="6"/>
    <m/>
    <m/>
    <n v="9"/>
    <n v="369"/>
    <x v="2"/>
    <x v="1"/>
    <d v="2023-08-31T00:00:00"/>
    <x v="2"/>
  </r>
  <r>
    <s v="TXN_3394031"/>
    <s v="CUST_04"/>
    <x v="1"/>
    <s v="Item_13_MILK"/>
    <n v="23"/>
    <n v="2"/>
    <n v="46"/>
    <x v="1"/>
    <x v="1"/>
    <d v="2023-11-07T00:00:00"/>
    <x v="0"/>
  </r>
  <r>
    <s v="TXN_9868145"/>
    <s v="CUST_15"/>
    <x v="0"/>
    <m/>
    <n v="9.5"/>
    <m/>
    <m/>
    <x v="1"/>
    <x v="1"/>
    <d v="2023-06-02T00:00:00"/>
    <x v="0"/>
  </r>
  <r>
    <s v="TXN_5681367"/>
    <s v="CUST_25"/>
    <x v="0"/>
    <s v="Item_15_PAT"/>
    <n v="26"/>
    <n v="8"/>
    <n v="208"/>
    <x v="1"/>
    <x v="0"/>
    <d v="2022-04-26T00:00:00"/>
    <x v="1"/>
  </r>
  <r>
    <s v="TXN_3260804"/>
    <s v="CUST_14"/>
    <x v="3"/>
    <s v="Item_25_BEV"/>
    <n v="41"/>
    <n v="8"/>
    <n v="328"/>
    <x v="0"/>
    <x v="0"/>
    <d v="2024-08-02T00:00:00"/>
    <x v="1"/>
  </r>
  <r>
    <s v="TXN_7432361"/>
    <s v="CUST_24"/>
    <x v="7"/>
    <s v="Item_3_CEA"/>
    <n v="8"/>
    <n v="10"/>
    <n v="80"/>
    <x v="1"/>
    <x v="0"/>
    <d v="2023-10-28T00:00:00"/>
    <x v="1"/>
  </r>
  <r>
    <s v="TXN_2598151"/>
    <s v="CUST_22"/>
    <x v="6"/>
    <s v="Item_8_EHE"/>
    <n v="15.5"/>
    <n v="5"/>
    <n v="77.5"/>
    <x v="0"/>
    <x v="1"/>
    <d v="2022-04-30T00:00:00"/>
    <x v="2"/>
  </r>
  <r>
    <s v="TXN_3171724"/>
    <s v="CUST_18"/>
    <x v="0"/>
    <m/>
    <n v="29"/>
    <m/>
    <m/>
    <x v="0"/>
    <x v="0"/>
    <d v="2023-05-07T00:00:00"/>
    <x v="1"/>
  </r>
  <r>
    <s v="TXN_3249079"/>
    <s v="CUST_01"/>
    <x v="2"/>
    <s v="Item_6_BUT"/>
    <n v="12.5"/>
    <n v="5"/>
    <n v="62.5"/>
    <x v="0"/>
    <x v="0"/>
    <d v="2022-01-24T00:00:00"/>
    <x v="1"/>
  </r>
  <r>
    <s v="TXN_3482951"/>
    <s v="CUST_10"/>
    <x v="4"/>
    <s v="Item_24_FOOD"/>
    <n v="39.5"/>
    <n v="7"/>
    <n v="276.5"/>
    <x v="0"/>
    <x v="1"/>
    <d v="2023-01-14T00:00:00"/>
    <x v="2"/>
  </r>
  <r>
    <s v="TXN_1494063"/>
    <s v="CUST_11"/>
    <x v="2"/>
    <s v="Item_6_BUT"/>
    <n v="12.5"/>
    <n v="4"/>
    <n v="50"/>
    <x v="1"/>
    <x v="1"/>
    <d v="2024-01-16T00:00:00"/>
    <x v="0"/>
  </r>
  <r>
    <s v="TXN_3939276"/>
    <s v="CUST_18"/>
    <x v="5"/>
    <s v="Item_25_FUR"/>
    <n v="41"/>
    <n v="2"/>
    <n v="82"/>
    <x v="2"/>
    <x v="1"/>
    <d v="2022-05-04T00:00:00"/>
    <x v="2"/>
  </r>
  <r>
    <s v="TXN_6343666"/>
    <s v="CUST_15"/>
    <x v="5"/>
    <s v="Item_16_FUR"/>
    <n v="27.5"/>
    <n v="8"/>
    <n v="220"/>
    <x v="2"/>
    <x v="1"/>
    <d v="2024-11-13T00:00:00"/>
    <x v="2"/>
  </r>
  <r>
    <s v="TXN_1961400"/>
    <s v="CUST_01"/>
    <x v="7"/>
    <s v="Item_8_CEA"/>
    <n v="15.5"/>
    <n v="7"/>
    <n v="108.5"/>
    <x v="0"/>
    <x v="1"/>
    <d v="2023-04-24T00:00:00"/>
    <x v="1"/>
  </r>
  <r>
    <s v="TXN_4016049"/>
    <s v="CUST_23"/>
    <x v="3"/>
    <s v="Item_25_BEV"/>
    <n v="41"/>
    <n v="2"/>
    <n v="82"/>
    <x v="2"/>
    <x v="1"/>
    <d v="2022-11-15T00:00:00"/>
    <x v="2"/>
  </r>
  <r>
    <s v="TXN_8390560"/>
    <s v="CUST_24"/>
    <x v="2"/>
    <s v="Item_3_BUT"/>
    <n v="8"/>
    <n v="1"/>
    <n v="8"/>
    <x v="0"/>
    <x v="1"/>
    <d v="2023-01-15T00:00:00"/>
    <x v="2"/>
  </r>
  <r>
    <s v="TXN_2718872"/>
    <s v="CUST_17"/>
    <x v="7"/>
    <s v="Item_5_CEA"/>
    <n v="11"/>
    <n v="1"/>
    <n v="11"/>
    <x v="0"/>
    <x v="1"/>
    <d v="2023-08-05T00:00:00"/>
    <x v="1"/>
  </r>
  <r>
    <s v="TXN_3770345"/>
    <s v="CUST_25"/>
    <x v="1"/>
    <s v="Item_6_MILK"/>
    <n v="12.5"/>
    <n v="6"/>
    <n v="75"/>
    <x v="0"/>
    <x v="0"/>
    <d v="2022-02-19T00:00:00"/>
    <x v="0"/>
  </r>
  <r>
    <s v="TXN_8107966"/>
    <s v="CUST_20"/>
    <x v="4"/>
    <s v="Item_20_FOOD"/>
    <n v="33.5"/>
    <n v="10"/>
    <n v="335"/>
    <x v="2"/>
    <x v="1"/>
    <d v="2023-05-22T00:00:00"/>
    <x v="0"/>
  </r>
  <r>
    <s v="TXN_4585670"/>
    <s v="CUST_03"/>
    <x v="4"/>
    <s v="Item_21_FOOD"/>
    <n v="35"/>
    <n v="8"/>
    <n v="280"/>
    <x v="0"/>
    <x v="0"/>
    <d v="2022-05-28T00:00:00"/>
    <x v="0"/>
  </r>
  <r>
    <s v="TXN_9724342"/>
    <s v="CUST_07"/>
    <x v="1"/>
    <s v="Item_12_MILK"/>
    <n v="21.5"/>
    <n v="5"/>
    <n v="107.5"/>
    <x v="2"/>
    <x v="1"/>
    <d v="2022-08-13T00:00:00"/>
    <x v="2"/>
  </r>
  <r>
    <s v="TXN_3101171"/>
    <s v="CUST_09"/>
    <x v="0"/>
    <s v="Item_14_PAT"/>
    <n v="24.5"/>
    <n v="9"/>
    <n v="220.5"/>
    <x v="1"/>
    <x v="0"/>
    <d v="2023-04-04T00:00:00"/>
    <x v="2"/>
  </r>
  <r>
    <s v="TXN_6630344"/>
    <s v="CUST_04"/>
    <x v="1"/>
    <s v="Item_7_MILK"/>
    <n v="14"/>
    <n v="8"/>
    <n v="112"/>
    <x v="0"/>
    <x v="1"/>
    <d v="2023-02-24T00:00:00"/>
    <x v="0"/>
  </r>
  <r>
    <s v="TXN_7277962"/>
    <s v="CUST_16"/>
    <x v="7"/>
    <s v="Item_10_CEA"/>
    <n v="18.5"/>
    <n v="1"/>
    <n v="18.5"/>
    <x v="2"/>
    <x v="1"/>
    <d v="2022-02-08T00:00:00"/>
    <x v="0"/>
  </r>
  <r>
    <s v="TXN_5289066"/>
    <s v="CUST_11"/>
    <x v="6"/>
    <s v="Item_25_EHE"/>
    <n v="41"/>
    <n v="5"/>
    <n v="205"/>
    <x v="1"/>
    <x v="0"/>
    <d v="2024-09-06T00:00:00"/>
    <x v="2"/>
  </r>
  <r>
    <s v="TXN_5637756"/>
    <s v="CUST_19"/>
    <x v="6"/>
    <s v="Item_25_EHE"/>
    <n v="41"/>
    <n v="4"/>
    <n v="164"/>
    <x v="2"/>
    <x v="0"/>
    <d v="2024-01-28T00:00:00"/>
    <x v="1"/>
  </r>
  <r>
    <s v="TXN_4758145"/>
    <s v="CUST_24"/>
    <x v="3"/>
    <s v="Item_15_BEV"/>
    <n v="26"/>
    <n v="6"/>
    <n v="156"/>
    <x v="2"/>
    <x v="1"/>
    <d v="2022-04-19T00:00:00"/>
    <x v="1"/>
  </r>
  <r>
    <s v="TXN_6853941"/>
    <s v="CUST_21"/>
    <x v="0"/>
    <s v="Item_23_PAT"/>
    <n v="38"/>
    <n v="4"/>
    <n v="152"/>
    <x v="1"/>
    <x v="0"/>
    <d v="2024-12-24T00:00:00"/>
    <x v="1"/>
  </r>
  <r>
    <s v="TXN_6196135"/>
    <s v="CUST_05"/>
    <x v="6"/>
    <s v="Item_19_EHE"/>
    <n v="32"/>
    <n v="2"/>
    <n v="64"/>
    <x v="0"/>
    <x v="0"/>
    <d v="2023-07-10T00:00:00"/>
    <x v="2"/>
  </r>
  <r>
    <s v="TXN_3217845"/>
    <s v="CUST_03"/>
    <x v="6"/>
    <s v="Item_23_EHE"/>
    <n v="38"/>
    <n v="3"/>
    <n v="114"/>
    <x v="1"/>
    <x v="0"/>
    <d v="2023-04-08T00:00:00"/>
    <x v="2"/>
  </r>
  <r>
    <s v="TXN_9488694"/>
    <s v="CUST_06"/>
    <x v="5"/>
    <s v="Item_20_FUR"/>
    <n v="33.5"/>
    <n v="4"/>
    <n v="134"/>
    <x v="0"/>
    <x v="0"/>
    <d v="2023-06-01T00:00:00"/>
    <x v="2"/>
  </r>
  <r>
    <s v="TXN_5926111"/>
    <s v="CUST_11"/>
    <x v="0"/>
    <s v="Item_20_PAT"/>
    <n v="33.5"/>
    <n v="9"/>
    <n v="301.5"/>
    <x v="2"/>
    <x v="0"/>
    <d v="2023-05-01T00:00:00"/>
    <x v="0"/>
  </r>
  <r>
    <s v="TXN_3365345"/>
    <s v="CUST_12"/>
    <x v="6"/>
    <s v="Item_25_EHE"/>
    <n v="41"/>
    <n v="2"/>
    <n v="82"/>
    <x v="1"/>
    <x v="1"/>
    <d v="2024-02-04T00:00:00"/>
    <x v="2"/>
  </r>
  <r>
    <s v="TXN_9083605"/>
    <s v="CUST_20"/>
    <x v="2"/>
    <s v="Item_17_BUT"/>
    <n v="29"/>
    <n v="4"/>
    <n v="116"/>
    <x v="0"/>
    <x v="1"/>
    <d v="2023-08-16T00:00:00"/>
    <x v="1"/>
  </r>
  <r>
    <s v="TXN_1669239"/>
    <s v="CUST_14"/>
    <x v="4"/>
    <s v="Item_16_FOOD"/>
    <n v="27.5"/>
    <n v="3"/>
    <n v="82.5"/>
    <x v="0"/>
    <x v="1"/>
    <d v="2024-03-14T00:00:00"/>
    <x v="1"/>
  </r>
  <r>
    <s v="TXN_8927323"/>
    <s v="CUST_25"/>
    <x v="3"/>
    <s v="Item_14_BEV"/>
    <n v="24.5"/>
    <n v="1"/>
    <n v="24.5"/>
    <x v="2"/>
    <x v="0"/>
    <d v="2024-01-21T00:00:00"/>
    <x v="2"/>
  </r>
  <r>
    <s v="TXN_7673761"/>
    <s v="CUST_25"/>
    <x v="4"/>
    <s v="Item_11_FOOD"/>
    <n v="20"/>
    <n v="10"/>
    <n v="200"/>
    <x v="0"/>
    <x v="0"/>
    <d v="2023-09-19T00:00:00"/>
    <x v="1"/>
  </r>
  <r>
    <s v="TXN_6078486"/>
    <s v="CUST_20"/>
    <x v="7"/>
    <s v="Item_8_CEA"/>
    <n v="15.5"/>
    <n v="4"/>
    <n v="62"/>
    <x v="2"/>
    <x v="1"/>
    <d v="2024-04-25T00:00:00"/>
    <x v="0"/>
  </r>
  <r>
    <s v="TXN_4329433"/>
    <s v="CUST_06"/>
    <x v="6"/>
    <s v="Item_17_EHE"/>
    <n v="29"/>
    <n v="1"/>
    <n v="29"/>
    <x v="1"/>
    <x v="1"/>
    <d v="2024-04-08T00:00:00"/>
    <x v="2"/>
  </r>
  <r>
    <s v="TXN_4700436"/>
    <s v="CUST_23"/>
    <x v="2"/>
    <s v="Item_7_BUT"/>
    <n v="14"/>
    <n v="3"/>
    <n v="42"/>
    <x v="0"/>
    <x v="1"/>
    <d v="2022-11-11T00:00:00"/>
    <x v="1"/>
  </r>
  <r>
    <s v="TXN_6608719"/>
    <s v="CUST_03"/>
    <x v="0"/>
    <s v="Item_7_PAT"/>
    <n v="14"/>
    <n v="2"/>
    <n v="28"/>
    <x v="0"/>
    <x v="1"/>
    <d v="2022-05-27T00:00:00"/>
    <x v="1"/>
  </r>
  <r>
    <s v="TXN_1851869"/>
    <s v="CUST_20"/>
    <x v="6"/>
    <m/>
    <n v="33.5"/>
    <m/>
    <m/>
    <x v="2"/>
    <x v="1"/>
    <d v="2023-12-17T00:00:00"/>
    <x v="0"/>
  </r>
  <r>
    <s v="TXN_2370062"/>
    <s v="CUST_10"/>
    <x v="1"/>
    <s v="Item_13_MILK"/>
    <n v="23"/>
    <n v="6"/>
    <n v="138"/>
    <x v="0"/>
    <x v="0"/>
    <d v="2023-05-24T00:00:00"/>
    <x v="1"/>
  </r>
  <r>
    <s v="TXN_3664941"/>
    <s v="CUST_12"/>
    <x v="5"/>
    <s v="Item_4_FUR"/>
    <n v="9.5"/>
    <n v="10"/>
    <n v="95"/>
    <x v="0"/>
    <x v="0"/>
    <d v="2023-10-29T00:00:00"/>
    <x v="2"/>
  </r>
  <r>
    <s v="TXN_6595084"/>
    <s v="CUST_25"/>
    <x v="2"/>
    <s v="Item_8_BUT"/>
    <n v="15.5"/>
    <n v="8"/>
    <n v="124"/>
    <x v="0"/>
    <x v="0"/>
    <d v="2023-06-24T00:00:00"/>
    <x v="0"/>
  </r>
  <r>
    <s v="TXN_6837562"/>
    <s v="CUST_03"/>
    <x v="1"/>
    <s v="Item_8_MILK"/>
    <n v="15.5"/>
    <n v="6"/>
    <n v="93"/>
    <x v="2"/>
    <x v="0"/>
    <d v="2022-07-30T00:00:00"/>
    <x v="0"/>
  </r>
  <r>
    <s v="TXN_6834166"/>
    <s v="CUST_07"/>
    <x v="4"/>
    <s v="Item_16_FOOD"/>
    <n v="27.5"/>
    <n v="7"/>
    <n v="192.5"/>
    <x v="0"/>
    <x v="1"/>
    <d v="2024-02-14T00:00:00"/>
    <x v="2"/>
  </r>
  <r>
    <s v="TXN_4935565"/>
    <s v="CUST_07"/>
    <x v="5"/>
    <s v="Item_5_FUR"/>
    <n v="11"/>
    <n v="5"/>
    <n v="55"/>
    <x v="1"/>
    <x v="0"/>
    <d v="2022-06-05T00:00:00"/>
    <x v="0"/>
  </r>
  <r>
    <s v="TXN_4795710"/>
    <s v="CUST_02"/>
    <x v="4"/>
    <s v="Item_15_FOOD"/>
    <n v="26"/>
    <n v="8"/>
    <n v="208"/>
    <x v="1"/>
    <x v="1"/>
    <d v="2023-02-01T00:00:00"/>
    <x v="1"/>
  </r>
  <r>
    <s v="TXN_2232621"/>
    <s v="CUST_07"/>
    <x v="2"/>
    <s v="Item_2_BUT"/>
    <n v="6.5"/>
    <n v="7"/>
    <n v="45.5"/>
    <x v="1"/>
    <x v="0"/>
    <d v="2024-05-27T00:00:00"/>
    <x v="2"/>
  </r>
  <r>
    <s v="TXN_1962874"/>
    <s v="CUST_03"/>
    <x v="4"/>
    <s v="Item_4_FOOD"/>
    <n v="9.5"/>
    <n v="9"/>
    <n v="85.5"/>
    <x v="2"/>
    <x v="1"/>
    <d v="2023-07-27T00:00:00"/>
    <x v="1"/>
  </r>
  <r>
    <s v="TXN_2562140"/>
    <s v="CUST_08"/>
    <x v="2"/>
    <s v="Item_25_BUT"/>
    <n v="41"/>
    <n v="8"/>
    <n v="328"/>
    <x v="1"/>
    <x v="0"/>
    <d v="2024-11-06T00:00:00"/>
    <x v="0"/>
  </r>
  <r>
    <s v="TXN_2291678"/>
    <s v="CUST_21"/>
    <x v="1"/>
    <s v="Item_16_MILK"/>
    <n v="27.5"/>
    <n v="10"/>
    <n v="275"/>
    <x v="1"/>
    <x v="1"/>
    <d v="2024-12-22T00:00:00"/>
    <x v="0"/>
  </r>
  <r>
    <s v="TXN_3245632"/>
    <s v="CUST_10"/>
    <x v="0"/>
    <s v="Item_19_PAT"/>
    <n v="32"/>
    <n v="6"/>
    <n v="192"/>
    <x v="0"/>
    <x v="0"/>
    <d v="2022-02-09T00:00:00"/>
    <x v="0"/>
  </r>
  <r>
    <s v="TXN_3581663"/>
    <s v="CUST_20"/>
    <x v="6"/>
    <s v="Item_5_EHE"/>
    <n v="11"/>
    <n v="1"/>
    <n v="11"/>
    <x v="2"/>
    <x v="0"/>
    <d v="2024-12-29T00:00:00"/>
    <x v="1"/>
  </r>
  <r>
    <s v="TXN_8972502"/>
    <s v="CUST_12"/>
    <x v="4"/>
    <m/>
    <n v="9.5"/>
    <m/>
    <m/>
    <x v="0"/>
    <x v="0"/>
    <d v="2024-05-05T00:00:00"/>
    <x v="2"/>
  </r>
  <r>
    <s v="TXN_3431927"/>
    <s v="CUST_21"/>
    <x v="6"/>
    <s v="Item_15_EHE"/>
    <n v="26"/>
    <n v="1"/>
    <n v="26"/>
    <x v="1"/>
    <x v="1"/>
    <d v="2024-01-06T00:00:00"/>
    <x v="2"/>
  </r>
  <r>
    <s v="TXN_5219250"/>
    <s v="CUST_23"/>
    <x v="6"/>
    <s v="Item_13_EHE"/>
    <n v="23"/>
    <n v="3"/>
    <n v="69"/>
    <x v="2"/>
    <x v="1"/>
    <d v="2023-02-08T00:00:00"/>
    <x v="0"/>
  </r>
  <r>
    <s v="TXN_7356854"/>
    <s v="CUST_06"/>
    <x v="0"/>
    <s v="Item_11_PAT"/>
    <n v="20"/>
    <n v="10"/>
    <n v="200"/>
    <x v="1"/>
    <x v="0"/>
    <d v="2024-10-30T00:00:00"/>
    <x v="0"/>
  </r>
  <r>
    <s v="TXN_8911952"/>
    <s v="CUST_23"/>
    <x v="6"/>
    <s v="Item_9_EHE"/>
    <n v="17"/>
    <n v="7"/>
    <n v="119"/>
    <x v="2"/>
    <x v="1"/>
    <d v="2024-06-07T00:00:00"/>
    <x v="1"/>
  </r>
  <r>
    <s v="TXN_9550546"/>
    <s v="CUST_15"/>
    <x v="0"/>
    <s v="Item_22_PAT"/>
    <n v="36.5"/>
    <n v="6"/>
    <n v="219"/>
    <x v="0"/>
    <x v="1"/>
    <d v="2024-10-15T00:00:00"/>
    <x v="2"/>
  </r>
  <r>
    <s v="TXN_3810168"/>
    <s v="CUST_05"/>
    <x v="0"/>
    <s v="Item_23_PAT"/>
    <n v="38"/>
    <n v="7"/>
    <n v="266"/>
    <x v="2"/>
    <x v="1"/>
    <d v="2022-09-22T00:00:00"/>
    <x v="2"/>
  </r>
  <r>
    <s v="TXN_4759525"/>
    <s v="CUST_11"/>
    <x v="5"/>
    <s v="Item_25_FUR"/>
    <n v="41"/>
    <n v="1"/>
    <n v="41"/>
    <x v="0"/>
    <x v="1"/>
    <d v="2024-11-27T00:00:00"/>
    <x v="0"/>
  </r>
  <r>
    <s v="TXN_2228877"/>
    <s v="CUST_20"/>
    <x v="0"/>
    <s v="Item_23_PAT"/>
    <n v="38"/>
    <n v="7"/>
    <n v="266"/>
    <x v="2"/>
    <x v="0"/>
    <d v="2022-04-21T00:00:00"/>
    <x v="1"/>
  </r>
  <r>
    <s v="TXN_7459959"/>
    <s v="CUST_09"/>
    <x v="3"/>
    <s v="Item_10_BEV"/>
    <n v="18.5"/>
    <n v="7"/>
    <n v="129.5"/>
    <x v="2"/>
    <x v="0"/>
    <d v="2023-04-06T00:00:00"/>
    <x v="2"/>
  </r>
  <r>
    <s v="TXN_1516520"/>
    <s v="CUST_18"/>
    <x v="4"/>
    <s v="Item_3_FOOD"/>
    <n v="8"/>
    <n v="2"/>
    <n v="16"/>
    <x v="1"/>
    <x v="0"/>
    <d v="2024-12-19T00:00:00"/>
    <x v="2"/>
  </r>
  <r>
    <s v="TXN_3201354"/>
    <s v="CUST_13"/>
    <x v="0"/>
    <s v="Item_20_PAT"/>
    <n v="33.5"/>
    <n v="3"/>
    <n v="100.5"/>
    <x v="2"/>
    <x v="1"/>
    <d v="2023-01-23T00:00:00"/>
    <x v="1"/>
  </r>
  <r>
    <s v="TXN_9537792"/>
    <s v="CUST_15"/>
    <x v="1"/>
    <s v="Item_8_MILK"/>
    <n v="15.5"/>
    <n v="9"/>
    <n v="139.5"/>
    <x v="2"/>
    <x v="1"/>
    <d v="2023-04-25T00:00:00"/>
    <x v="1"/>
  </r>
  <r>
    <s v="TXN_5161250"/>
    <s v="CUST_12"/>
    <x v="5"/>
    <s v="Item_5_FUR"/>
    <n v="11"/>
    <n v="8"/>
    <n v="88"/>
    <x v="2"/>
    <x v="0"/>
    <d v="2024-12-31T00:00:00"/>
    <x v="0"/>
  </r>
  <r>
    <s v="TXN_6874926"/>
    <s v="CUST_02"/>
    <x v="2"/>
    <s v="Item_5_BUT"/>
    <n v="11"/>
    <n v="2"/>
    <n v="22"/>
    <x v="1"/>
    <x v="1"/>
    <d v="2024-04-22T00:00:00"/>
    <x v="2"/>
  </r>
  <r>
    <s v="TXN_4658138"/>
    <s v="CUST_18"/>
    <x v="6"/>
    <s v="Item_24_EHE"/>
    <n v="39.5"/>
    <n v="10"/>
    <n v="395"/>
    <x v="1"/>
    <x v="0"/>
    <d v="2022-10-03T00:00:00"/>
    <x v="2"/>
  </r>
  <r>
    <s v="TXN_3918997"/>
    <s v="CUST_04"/>
    <x v="1"/>
    <s v="Item_17_MILK"/>
    <n v="29"/>
    <n v="8"/>
    <n v="232"/>
    <x v="1"/>
    <x v="1"/>
    <d v="2023-04-29T00:00:00"/>
    <x v="1"/>
  </r>
  <r>
    <s v="TXN_8108026"/>
    <s v="CUST_19"/>
    <x v="5"/>
    <s v="Item_5_FUR"/>
    <n v="11"/>
    <n v="9"/>
    <n v="99"/>
    <x v="1"/>
    <x v="0"/>
    <d v="2022-12-03T00:00:00"/>
    <x v="1"/>
  </r>
  <r>
    <s v="TXN_2868753"/>
    <s v="CUST_22"/>
    <x v="3"/>
    <s v="Item_8_BEV"/>
    <n v="15.5"/>
    <n v="10"/>
    <n v="155"/>
    <x v="0"/>
    <x v="0"/>
    <d v="2024-03-12T00:00:00"/>
    <x v="2"/>
  </r>
  <r>
    <s v="TXN_2156507"/>
    <s v="CUST_10"/>
    <x v="3"/>
    <s v="Item_22_BEV"/>
    <n v="36.5"/>
    <n v="10"/>
    <n v="365"/>
    <x v="0"/>
    <x v="0"/>
    <d v="2024-06-06T00:00:00"/>
    <x v="1"/>
  </r>
  <r>
    <s v="TXN_7485369"/>
    <s v="CUST_25"/>
    <x v="5"/>
    <s v="Item_20_FUR"/>
    <n v="33.5"/>
    <n v="3"/>
    <n v="100.5"/>
    <x v="0"/>
    <x v="0"/>
    <d v="2022-06-19T00:00:00"/>
    <x v="0"/>
  </r>
  <r>
    <s v="TXN_4508080"/>
    <s v="CUST_17"/>
    <x v="7"/>
    <s v="Item_7_CEA"/>
    <n v="14"/>
    <n v="10"/>
    <n v="140"/>
    <x v="0"/>
    <x v="1"/>
    <d v="2024-12-25T00:00:00"/>
    <x v="1"/>
  </r>
  <r>
    <s v="TXN_5577761"/>
    <s v="CUST_03"/>
    <x v="3"/>
    <s v="Item_24_BEV"/>
    <n v="39.5"/>
    <n v="6"/>
    <n v="237"/>
    <x v="2"/>
    <x v="0"/>
    <d v="2023-10-06T00:00:00"/>
    <x v="1"/>
  </r>
  <r>
    <s v="TXN_7869272"/>
    <s v="CUST_06"/>
    <x v="2"/>
    <m/>
    <n v="9.5"/>
    <m/>
    <m/>
    <x v="0"/>
    <x v="1"/>
    <d v="2023-01-12T00:00:00"/>
    <x v="2"/>
  </r>
  <r>
    <s v="TXN_7450689"/>
    <s v="CUST_18"/>
    <x v="2"/>
    <m/>
    <n v="12.5"/>
    <m/>
    <m/>
    <x v="1"/>
    <x v="0"/>
    <d v="2023-05-25T00:00:00"/>
    <x v="0"/>
  </r>
  <r>
    <s v="TXN_3456456"/>
    <s v="CUST_14"/>
    <x v="3"/>
    <s v="Item_1_BEV"/>
    <n v="5"/>
    <n v="2"/>
    <n v="10"/>
    <x v="1"/>
    <x v="1"/>
    <d v="2024-11-13T00:00:00"/>
    <x v="2"/>
  </r>
  <r>
    <s v="TXN_7666691"/>
    <s v="CUST_11"/>
    <x v="2"/>
    <s v="Item_22_BUT"/>
    <n v="36.5"/>
    <n v="6"/>
    <n v="219"/>
    <x v="1"/>
    <x v="1"/>
    <d v="2023-03-26T00:00:00"/>
    <x v="1"/>
  </r>
  <r>
    <s v="TXN_6766893"/>
    <s v="CUST_02"/>
    <x v="5"/>
    <s v="Item_25_FUR"/>
    <n v="41"/>
    <n v="7"/>
    <n v="287"/>
    <x v="2"/>
    <x v="1"/>
    <d v="2023-04-29T00:00:00"/>
    <x v="1"/>
  </r>
  <r>
    <s v="TXN_6528640"/>
    <s v="CUST_08"/>
    <x v="5"/>
    <s v="Item_14_FUR"/>
    <n v="24.5"/>
    <n v="9"/>
    <n v="220.5"/>
    <x v="0"/>
    <x v="0"/>
    <d v="2022-02-18T00:00:00"/>
    <x v="1"/>
  </r>
  <r>
    <s v="TXN_8423167"/>
    <s v="CUST_11"/>
    <x v="1"/>
    <s v="Item_19_MILK"/>
    <n v="32"/>
    <n v="8"/>
    <n v="256"/>
    <x v="1"/>
    <x v="1"/>
    <d v="2023-03-21T00:00:00"/>
    <x v="1"/>
  </r>
  <r>
    <s v="TXN_6845254"/>
    <s v="CUST_24"/>
    <x v="1"/>
    <s v="Item_6_MILK"/>
    <n v="12.5"/>
    <n v="4"/>
    <n v="50"/>
    <x v="0"/>
    <x v="0"/>
    <d v="2024-11-02T00:00:00"/>
    <x v="1"/>
  </r>
  <r>
    <s v="TXN_6271401"/>
    <s v="CUST_03"/>
    <x v="2"/>
    <s v="Item_20_BUT"/>
    <n v="33.5"/>
    <n v="1"/>
    <n v="33.5"/>
    <x v="1"/>
    <x v="0"/>
    <d v="2023-01-12T00:00:00"/>
    <x v="2"/>
  </r>
  <r>
    <s v="TXN_6184133"/>
    <s v="CUST_21"/>
    <x v="6"/>
    <s v="Item_8_EHE"/>
    <n v="15.5"/>
    <n v="8"/>
    <n v="124"/>
    <x v="0"/>
    <x v="1"/>
    <d v="2024-05-14T00:00:00"/>
    <x v="1"/>
  </r>
  <r>
    <s v="TXN_9776378"/>
    <s v="CUST_16"/>
    <x v="3"/>
    <s v="Item_24_BEV"/>
    <n v="39.5"/>
    <n v="1"/>
    <n v="39.5"/>
    <x v="2"/>
    <x v="1"/>
    <d v="2023-04-27T00:00:00"/>
    <x v="1"/>
  </r>
  <r>
    <s v="TXN_2377075"/>
    <s v="CUST_05"/>
    <x v="6"/>
    <s v="Item_18_EHE"/>
    <n v="30.5"/>
    <n v="3"/>
    <n v="91.5"/>
    <x v="0"/>
    <x v="1"/>
    <d v="2022-11-01T00:00:00"/>
    <x v="0"/>
  </r>
  <r>
    <s v="TXN_5859797"/>
    <s v="CUST_25"/>
    <x v="0"/>
    <s v="Item_17_PAT"/>
    <n v="29"/>
    <n v="1"/>
    <n v="29"/>
    <x v="2"/>
    <x v="1"/>
    <d v="2022-05-28T00:00:00"/>
    <x v="2"/>
  </r>
  <r>
    <s v="TXN_5434376"/>
    <s v="CUST_09"/>
    <x v="7"/>
    <s v="Item_11_CEA"/>
    <n v="20"/>
    <n v="9"/>
    <n v="180"/>
    <x v="0"/>
    <x v="1"/>
    <d v="2022-09-22T00:00:00"/>
    <x v="2"/>
  </r>
  <r>
    <s v="TXN_5277964"/>
    <s v="CUST_03"/>
    <x v="2"/>
    <s v="Item_7_BUT"/>
    <n v="14"/>
    <n v="5"/>
    <n v="70"/>
    <x v="2"/>
    <x v="1"/>
    <d v="2023-01-28T00:00:00"/>
    <x v="1"/>
  </r>
  <r>
    <s v="TXN_6110164"/>
    <s v="CUST_05"/>
    <x v="7"/>
    <s v="Item_16_CEA"/>
    <n v="27.5"/>
    <n v="7"/>
    <n v="192.5"/>
    <x v="1"/>
    <x v="1"/>
    <d v="2023-10-12T00:00:00"/>
    <x v="1"/>
  </r>
  <r>
    <s v="TXN_3573477"/>
    <s v="CUST_18"/>
    <x v="1"/>
    <m/>
    <n v="32"/>
    <m/>
    <m/>
    <x v="2"/>
    <x v="1"/>
    <d v="2023-08-22T00:00:00"/>
    <x v="0"/>
  </r>
  <r>
    <s v="TXN_9654178"/>
    <s v="CUST_15"/>
    <x v="4"/>
    <s v="Item_5_FOOD"/>
    <n v="11"/>
    <n v="4"/>
    <n v="44"/>
    <x v="0"/>
    <x v="0"/>
    <d v="2022-01-28T00:00:00"/>
    <x v="2"/>
  </r>
  <r>
    <s v="TXN_3145344"/>
    <s v="CUST_19"/>
    <x v="1"/>
    <s v="Item_16_MILK"/>
    <n v="27.5"/>
    <n v="1"/>
    <n v="27.5"/>
    <x v="0"/>
    <x v="1"/>
    <d v="2023-07-20T00:00:00"/>
    <x v="2"/>
  </r>
  <r>
    <s v="TXN_6688642"/>
    <s v="CUST_25"/>
    <x v="2"/>
    <s v="Item_13_BUT"/>
    <n v="23"/>
    <n v="3"/>
    <n v="69"/>
    <x v="2"/>
    <x v="0"/>
    <d v="2023-12-20T00:00:00"/>
    <x v="1"/>
  </r>
  <r>
    <s v="TXN_8689399"/>
    <s v="CUST_22"/>
    <x v="3"/>
    <s v="Item_14_BEV"/>
    <n v="24.5"/>
    <n v="2"/>
    <n v="49"/>
    <x v="0"/>
    <x v="0"/>
    <d v="2022-02-04T00:00:00"/>
    <x v="2"/>
  </r>
  <r>
    <s v="TXN_4133670"/>
    <s v="CUST_21"/>
    <x v="4"/>
    <s v="Item_9_FOOD"/>
    <n v="17"/>
    <n v="3"/>
    <n v="51"/>
    <x v="2"/>
    <x v="1"/>
    <d v="2023-04-01T00:00:00"/>
    <x v="2"/>
  </r>
  <r>
    <s v="TXN_1135615"/>
    <s v="CUST_21"/>
    <x v="3"/>
    <s v="Item_2_BEV"/>
    <n v="6.5"/>
    <n v="8"/>
    <n v="52"/>
    <x v="0"/>
    <x v="1"/>
    <d v="2022-08-25T00:00:00"/>
    <x v="0"/>
  </r>
  <r>
    <s v="TXN_4017920"/>
    <s v="CUST_24"/>
    <x v="1"/>
    <s v="Item_1_MILK"/>
    <n v="5"/>
    <n v="7"/>
    <n v="35"/>
    <x v="2"/>
    <x v="1"/>
    <d v="2024-12-26T00:00:00"/>
    <x v="2"/>
  </r>
  <r>
    <s v="TXN_1174385"/>
    <s v="CUST_18"/>
    <x v="7"/>
    <s v="Item_19_CEA"/>
    <n v="32"/>
    <n v="1"/>
    <n v="32"/>
    <x v="2"/>
    <x v="1"/>
    <d v="2024-03-12T00:00:00"/>
    <x v="0"/>
  </r>
  <r>
    <s v="TXN_5481214"/>
    <s v="CUST_14"/>
    <x v="0"/>
    <s v="Item_13_PAT"/>
    <n v="23"/>
    <n v="7"/>
    <n v="161"/>
    <x v="1"/>
    <x v="0"/>
    <d v="2022-04-16T00:00:00"/>
    <x v="1"/>
  </r>
  <r>
    <s v="TXN_9648410"/>
    <s v="CUST_25"/>
    <x v="4"/>
    <s v="Item_5_FOOD"/>
    <n v="11"/>
    <n v="7"/>
    <n v="77"/>
    <x v="1"/>
    <x v="0"/>
    <d v="2023-01-09T00:00:00"/>
    <x v="0"/>
  </r>
  <r>
    <s v="TXN_7536831"/>
    <s v="CUST_18"/>
    <x v="2"/>
    <s v="Item_16_BUT"/>
    <n v="27.5"/>
    <n v="6"/>
    <n v="165"/>
    <x v="2"/>
    <x v="0"/>
    <d v="2022-12-08T00:00:00"/>
    <x v="1"/>
  </r>
  <r>
    <s v="TXN_4090954"/>
    <s v="CUST_21"/>
    <x v="1"/>
    <m/>
    <n v="32"/>
    <m/>
    <m/>
    <x v="1"/>
    <x v="0"/>
    <d v="2024-08-03T00:00:00"/>
    <x v="1"/>
  </r>
  <r>
    <s v="TXN_4466822"/>
    <s v="CUST_21"/>
    <x v="6"/>
    <s v="Item_4_EHE"/>
    <n v="9.5"/>
    <n v="10"/>
    <n v="95"/>
    <x v="0"/>
    <x v="1"/>
    <d v="2024-02-25T00:00:00"/>
    <x v="0"/>
  </r>
  <r>
    <s v="TXN_4562594"/>
    <s v="CUST_19"/>
    <x v="1"/>
    <s v="Item_3_MILK"/>
    <n v="8"/>
    <n v="1"/>
    <n v="8"/>
    <x v="1"/>
    <x v="1"/>
    <d v="2023-12-15T00:00:00"/>
    <x v="0"/>
  </r>
  <r>
    <s v="TXN_6724795"/>
    <s v="CUST_16"/>
    <x v="3"/>
    <s v="Item_4_BEV"/>
    <n v="9.5"/>
    <n v="8"/>
    <n v="76"/>
    <x v="1"/>
    <x v="0"/>
    <d v="2024-08-14T00:00:00"/>
    <x v="2"/>
  </r>
  <r>
    <s v="TXN_3478292"/>
    <s v="CUST_14"/>
    <x v="1"/>
    <s v="Item_16_MILK"/>
    <n v="27.5"/>
    <n v="9"/>
    <n v="247.5"/>
    <x v="0"/>
    <x v="0"/>
    <d v="2023-04-05T00:00:00"/>
    <x v="1"/>
  </r>
  <r>
    <s v="TXN_3627669"/>
    <s v="CUST_13"/>
    <x v="0"/>
    <s v="Item_25_PAT"/>
    <n v="41"/>
    <n v="4"/>
    <n v="164"/>
    <x v="2"/>
    <x v="1"/>
    <d v="2024-11-12T00:00:00"/>
    <x v="1"/>
  </r>
  <r>
    <s v="TXN_5455904"/>
    <s v="CUST_02"/>
    <x v="6"/>
    <s v="Item_22_EHE"/>
    <n v="36.5"/>
    <n v="8"/>
    <n v="292"/>
    <x v="1"/>
    <x v="0"/>
    <d v="2024-07-04T00:00:00"/>
    <x v="0"/>
  </r>
  <r>
    <s v="TXN_8994166"/>
    <s v="CUST_02"/>
    <x v="4"/>
    <s v="Item_16_FOOD"/>
    <n v="27.5"/>
    <n v="4"/>
    <n v="110"/>
    <x v="2"/>
    <x v="0"/>
    <d v="2022-09-26T00:00:00"/>
    <x v="0"/>
  </r>
  <r>
    <s v="TXN_8680983"/>
    <s v="CUST_02"/>
    <x v="4"/>
    <s v="Item_24_FOOD"/>
    <n v="39.5"/>
    <n v="9"/>
    <n v="355.5"/>
    <x v="2"/>
    <x v="0"/>
    <d v="2022-11-29T00:00:00"/>
    <x v="0"/>
  </r>
  <r>
    <s v="TXN_9980683"/>
    <s v="CUST_02"/>
    <x v="5"/>
    <s v="Item_3_FUR"/>
    <n v="8"/>
    <n v="3"/>
    <n v="24"/>
    <x v="0"/>
    <x v="1"/>
    <d v="2023-07-01T00:00:00"/>
    <x v="0"/>
  </r>
  <r>
    <s v="TXN_5598682"/>
    <s v="CUST_13"/>
    <x v="2"/>
    <s v="Item_20_BUT"/>
    <n v="33.5"/>
    <n v="5"/>
    <n v="167.5"/>
    <x v="2"/>
    <x v="1"/>
    <d v="2022-04-25T00:00:00"/>
    <x v="0"/>
  </r>
  <r>
    <s v="TXN_5238332"/>
    <s v="CUST_23"/>
    <x v="3"/>
    <m/>
    <n v="24.5"/>
    <m/>
    <m/>
    <x v="0"/>
    <x v="0"/>
    <d v="2025-01-15T00:00:00"/>
    <x v="1"/>
  </r>
  <r>
    <s v="TXN_6868890"/>
    <s v="CUST_15"/>
    <x v="1"/>
    <s v="Item_23_MILK"/>
    <n v="38"/>
    <n v="2"/>
    <n v="76"/>
    <x v="0"/>
    <x v="1"/>
    <d v="2023-01-05T00:00:00"/>
    <x v="1"/>
  </r>
  <r>
    <s v="TXN_3412748"/>
    <s v="CUST_04"/>
    <x v="2"/>
    <s v="Item_15_BUT"/>
    <n v="26"/>
    <n v="6"/>
    <n v="156"/>
    <x v="0"/>
    <x v="0"/>
    <d v="2024-06-12T00:00:00"/>
    <x v="1"/>
  </r>
  <r>
    <s v="TXN_2632666"/>
    <s v="CUST_01"/>
    <x v="2"/>
    <s v="Item_1_BUT"/>
    <n v="5"/>
    <n v="7"/>
    <n v="35"/>
    <x v="0"/>
    <x v="0"/>
    <d v="2023-06-15T00:00:00"/>
    <x v="1"/>
  </r>
  <r>
    <s v="TXN_3389691"/>
    <s v="CUST_03"/>
    <x v="0"/>
    <s v="Item_10_PAT"/>
    <n v="18.5"/>
    <n v="2"/>
    <n v="37"/>
    <x v="1"/>
    <x v="0"/>
    <d v="2023-10-15T00:00:00"/>
    <x v="1"/>
  </r>
  <r>
    <s v="TXN_9815869"/>
    <s v="CUST_17"/>
    <x v="6"/>
    <m/>
    <m/>
    <n v="9"/>
    <n v="180"/>
    <x v="1"/>
    <x v="1"/>
    <d v="2022-06-25T00:00:00"/>
    <x v="2"/>
  </r>
  <r>
    <s v="TXN_7284110"/>
    <s v="CUST_06"/>
    <x v="4"/>
    <s v="Item_22_FOOD"/>
    <n v="36.5"/>
    <n v="10"/>
    <n v="365"/>
    <x v="1"/>
    <x v="1"/>
    <d v="2023-07-31T00:00:00"/>
    <x v="1"/>
  </r>
  <r>
    <s v="TXN_3614727"/>
    <s v="CUST_18"/>
    <x v="7"/>
    <s v="Item_25_CEA"/>
    <n v="41"/>
    <n v="7"/>
    <n v="287"/>
    <x v="2"/>
    <x v="0"/>
    <d v="2022-01-12T00:00:00"/>
    <x v="0"/>
  </r>
  <r>
    <s v="TXN_9403273"/>
    <s v="CUST_18"/>
    <x v="6"/>
    <s v="Item_12_EHE"/>
    <n v="21.5"/>
    <n v="7"/>
    <n v="150.5"/>
    <x v="0"/>
    <x v="1"/>
    <d v="2023-11-01T00:00:00"/>
    <x v="1"/>
  </r>
  <r>
    <s v="TXN_7152319"/>
    <s v="CUST_14"/>
    <x v="3"/>
    <s v="Item_22_BEV"/>
    <n v="36.5"/>
    <n v="1"/>
    <n v="36.5"/>
    <x v="1"/>
    <x v="0"/>
    <d v="2023-07-28T00:00:00"/>
    <x v="0"/>
  </r>
  <r>
    <s v="TXN_8405843"/>
    <s v="CUST_23"/>
    <x v="2"/>
    <s v="Item_5_BUT"/>
    <n v="11"/>
    <n v="6"/>
    <n v="66"/>
    <x v="1"/>
    <x v="0"/>
    <d v="2022-01-06T00:00:00"/>
    <x v="0"/>
  </r>
  <r>
    <s v="TXN_8620480"/>
    <s v="CUST_03"/>
    <x v="6"/>
    <s v="Item_4_EHE"/>
    <n v="9.5"/>
    <n v="2"/>
    <n v="19"/>
    <x v="1"/>
    <x v="0"/>
    <d v="2023-09-01T00:00:00"/>
    <x v="0"/>
  </r>
  <r>
    <s v="TXN_1520722"/>
    <s v="CUST_16"/>
    <x v="0"/>
    <s v="Item_13_PAT"/>
    <n v="23"/>
    <n v="4"/>
    <n v="92"/>
    <x v="2"/>
    <x v="0"/>
    <d v="2024-01-29T00:00:00"/>
    <x v="0"/>
  </r>
  <r>
    <s v="TXN_9518640"/>
    <s v="CUST_06"/>
    <x v="7"/>
    <s v="Item_6_CEA"/>
    <n v="12.5"/>
    <n v="8"/>
    <n v="100"/>
    <x v="2"/>
    <x v="1"/>
    <d v="2024-12-24T00:00:00"/>
    <x v="1"/>
  </r>
  <r>
    <s v="TXN_6166332"/>
    <s v="CUST_07"/>
    <x v="3"/>
    <s v="Item_6_BEV"/>
    <n v="12.5"/>
    <n v="9"/>
    <n v="112.5"/>
    <x v="2"/>
    <x v="0"/>
    <d v="2022-02-15T00:00:00"/>
    <x v="2"/>
  </r>
  <r>
    <s v="TXN_2192262"/>
    <s v="CUST_24"/>
    <x v="6"/>
    <s v="Item_2_EHE"/>
    <n v="6.5"/>
    <n v="1"/>
    <n v="6.5"/>
    <x v="2"/>
    <x v="0"/>
    <d v="2024-08-17T00:00:00"/>
    <x v="2"/>
  </r>
  <r>
    <s v="TXN_7604093"/>
    <s v="CUST_09"/>
    <x v="4"/>
    <s v="Item_7_FOOD"/>
    <n v="14"/>
    <n v="5"/>
    <n v="70"/>
    <x v="1"/>
    <x v="1"/>
    <d v="2022-02-06T00:00:00"/>
    <x v="1"/>
  </r>
  <r>
    <s v="TXN_6442349"/>
    <s v="CUST_17"/>
    <x v="1"/>
    <m/>
    <m/>
    <n v="5"/>
    <n v="137.5"/>
    <x v="1"/>
    <x v="1"/>
    <d v="2025-01-01T00:00:00"/>
    <x v="2"/>
  </r>
  <r>
    <s v="TXN_9208311"/>
    <s v="CUST_06"/>
    <x v="6"/>
    <m/>
    <n v="33.5"/>
    <m/>
    <m/>
    <x v="0"/>
    <x v="1"/>
    <d v="2023-04-12T00:00:00"/>
    <x v="2"/>
  </r>
  <r>
    <s v="TXN_3140238"/>
    <s v="CUST_14"/>
    <x v="2"/>
    <s v="Item_8_BUT"/>
    <n v="15.5"/>
    <n v="1"/>
    <n v="15.5"/>
    <x v="0"/>
    <x v="0"/>
    <d v="2024-08-12T00:00:00"/>
    <x v="2"/>
  </r>
  <r>
    <s v="TXN_4436192"/>
    <s v="CUST_18"/>
    <x v="3"/>
    <s v="Item_12_BEV"/>
    <n v="21.5"/>
    <n v="10"/>
    <n v="215"/>
    <x v="1"/>
    <x v="1"/>
    <d v="2023-04-29T00:00:00"/>
    <x v="1"/>
  </r>
  <r>
    <s v="TXN_5838495"/>
    <s v="CUST_14"/>
    <x v="1"/>
    <s v="Item_3_MILK"/>
    <n v="8"/>
    <n v="9"/>
    <n v="72"/>
    <x v="1"/>
    <x v="0"/>
    <d v="2022-10-17T00:00:00"/>
    <x v="1"/>
  </r>
  <r>
    <s v="TXN_9189148"/>
    <s v="CUST_15"/>
    <x v="2"/>
    <s v="Item_17_BUT"/>
    <n v="29"/>
    <n v="10"/>
    <n v="290"/>
    <x v="0"/>
    <x v="0"/>
    <d v="2024-03-20T00:00:00"/>
    <x v="1"/>
  </r>
  <r>
    <s v="TXN_2472029"/>
    <s v="CUST_07"/>
    <x v="6"/>
    <s v="Item_4_EHE"/>
    <n v="9.5"/>
    <n v="7"/>
    <n v="66.5"/>
    <x v="0"/>
    <x v="1"/>
    <d v="2022-11-29T00:00:00"/>
    <x v="0"/>
  </r>
  <r>
    <s v="TXN_5501281"/>
    <s v="CUST_19"/>
    <x v="6"/>
    <s v="Item_8_EHE"/>
    <n v="15.5"/>
    <n v="8"/>
    <n v="124"/>
    <x v="2"/>
    <x v="1"/>
    <d v="2024-01-03T00:00:00"/>
    <x v="1"/>
  </r>
  <r>
    <s v="TXN_1394876"/>
    <s v="CUST_20"/>
    <x v="5"/>
    <s v="Item_25_FUR"/>
    <n v="41"/>
    <n v="3"/>
    <n v="123"/>
    <x v="1"/>
    <x v="0"/>
    <d v="2022-12-30T00:00:00"/>
    <x v="0"/>
  </r>
  <r>
    <s v="TXN_4200825"/>
    <s v="CUST_03"/>
    <x v="7"/>
    <s v="Item_16_CEA"/>
    <n v="27.5"/>
    <n v="7"/>
    <n v="192.5"/>
    <x v="1"/>
    <x v="1"/>
    <d v="2023-02-09T00:00:00"/>
    <x v="2"/>
  </r>
  <r>
    <s v="TXN_2084835"/>
    <s v="CUST_17"/>
    <x v="2"/>
    <s v="Item_3_BUT"/>
    <n v="8"/>
    <n v="6"/>
    <n v="48"/>
    <x v="2"/>
    <x v="1"/>
    <d v="2022-06-06T00:00:00"/>
    <x v="2"/>
  </r>
  <r>
    <s v="TXN_4475893"/>
    <s v="CUST_11"/>
    <x v="3"/>
    <s v="Item_25_BEV"/>
    <n v="41"/>
    <n v="6"/>
    <n v="246"/>
    <x v="1"/>
    <x v="0"/>
    <d v="2024-09-25T00:00:00"/>
    <x v="2"/>
  </r>
  <r>
    <s v="TXN_9702142"/>
    <s v="CUST_20"/>
    <x v="6"/>
    <s v="Item_11_EHE"/>
    <n v="20"/>
    <n v="10"/>
    <n v="200"/>
    <x v="1"/>
    <x v="0"/>
    <d v="2022-05-03T00:00:00"/>
    <x v="2"/>
  </r>
  <r>
    <s v="TXN_4571123"/>
    <s v="CUST_13"/>
    <x v="6"/>
    <s v="Item_23_EHE"/>
    <n v="38"/>
    <n v="8"/>
    <n v="304"/>
    <x v="0"/>
    <x v="1"/>
    <d v="2022-02-14T00:00:00"/>
    <x v="2"/>
  </r>
  <r>
    <s v="TXN_3522960"/>
    <s v="CUST_10"/>
    <x v="6"/>
    <s v="Item_12_EHE"/>
    <n v="21.5"/>
    <n v="1"/>
    <n v="21.5"/>
    <x v="0"/>
    <x v="0"/>
    <d v="2023-08-01T00:00:00"/>
    <x v="0"/>
  </r>
  <r>
    <s v="TXN_8637678"/>
    <s v="CUST_16"/>
    <x v="0"/>
    <s v="Item_6_PAT"/>
    <n v="12.5"/>
    <n v="2"/>
    <n v="25"/>
    <x v="2"/>
    <x v="0"/>
    <d v="2023-12-08T00:00:00"/>
    <x v="0"/>
  </r>
  <r>
    <s v="TXN_1033656"/>
    <s v="CUST_18"/>
    <x v="6"/>
    <s v="Item_15_EHE"/>
    <n v="26"/>
    <n v="5"/>
    <n v="130"/>
    <x v="1"/>
    <x v="0"/>
    <d v="2024-04-29T00:00:00"/>
    <x v="2"/>
  </r>
  <r>
    <s v="TXN_3887868"/>
    <s v="CUST_25"/>
    <x v="1"/>
    <s v="Item_21_MILK"/>
    <n v="35"/>
    <n v="2"/>
    <n v="70"/>
    <x v="0"/>
    <x v="1"/>
    <d v="2024-11-22T00:00:00"/>
    <x v="1"/>
  </r>
  <r>
    <s v="TXN_8141257"/>
    <s v="CUST_09"/>
    <x v="3"/>
    <s v="Item_25_BEV"/>
    <n v="41"/>
    <n v="4"/>
    <n v="164"/>
    <x v="0"/>
    <x v="1"/>
    <d v="2024-01-11T00:00:00"/>
    <x v="0"/>
  </r>
  <r>
    <s v="TXN_9454455"/>
    <s v="CUST_22"/>
    <x v="0"/>
    <s v="Item_20_PAT"/>
    <n v="33.5"/>
    <n v="5"/>
    <n v="167.5"/>
    <x v="1"/>
    <x v="1"/>
    <d v="2022-01-19T00:00:00"/>
    <x v="2"/>
  </r>
  <r>
    <s v="TXN_6582092"/>
    <s v="CUST_18"/>
    <x v="3"/>
    <s v="Item_12_BEV"/>
    <n v="21.5"/>
    <n v="1"/>
    <n v="21.5"/>
    <x v="1"/>
    <x v="0"/>
    <d v="2024-04-09T00:00:00"/>
    <x v="0"/>
  </r>
  <r>
    <s v="TXN_3091025"/>
    <s v="CUST_23"/>
    <x v="6"/>
    <s v="Item_17_EHE"/>
    <n v="29"/>
    <n v="6"/>
    <n v="174"/>
    <x v="2"/>
    <x v="0"/>
    <d v="2024-05-07T00:00:00"/>
    <x v="0"/>
  </r>
  <r>
    <s v="TXN_4665437"/>
    <s v="CUST_17"/>
    <x v="7"/>
    <s v="Item_19_CEA"/>
    <n v="32"/>
    <n v="5"/>
    <n v="160"/>
    <x v="2"/>
    <x v="0"/>
    <d v="2024-11-23T00:00:00"/>
    <x v="2"/>
  </r>
  <r>
    <s v="TXN_2434158"/>
    <s v="CUST_03"/>
    <x v="6"/>
    <s v="Item_8_EHE"/>
    <n v="15.5"/>
    <n v="6"/>
    <n v="93"/>
    <x v="1"/>
    <x v="1"/>
    <d v="2023-10-30T00:00:00"/>
    <x v="1"/>
  </r>
  <r>
    <s v="TXN_7790991"/>
    <s v="CUST_25"/>
    <x v="1"/>
    <s v="Item_4_MILK"/>
    <n v="9.5"/>
    <n v="5"/>
    <n v="47.5"/>
    <x v="1"/>
    <x v="0"/>
    <d v="2024-03-13T00:00:00"/>
    <x v="0"/>
  </r>
  <r>
    <s v="TXN_5951686"/>
    <s v="CUST_13"/>
    <x v="7"/>
    <s v="Item_21_CEA"/>
    <n v="35"/>
    <n v="3"/>
    <n v="105"/>
    <x v="2"/>
    <x v="0"/>
    <d v="2023-07-30T00:00:00"/>
    <x v="1"/>
  </r>
  <r>
    <s v="TXN_2811659"/>
    <s v="CUST_03"/>
    <x v="3"/>
    <s v="Item_2_BEV"/>
    <n v="6.5"/>
    <n v="8"/>
    <n v="52"/>
    <x v="1"/>
    <x v="0"/>
    <d v="2022-07-26T00:00:00"/>
    <x v="1"/>
  </r>
  <r>
    <s v="TXN_8438783"/>
    <s v="CUST_04"/>
    <x v="6"/>
    <m/>
    <m/>
    <n v="7"/>
    <n v="234.5"/>
    <x v="0"/>
    <x v="0"/>
    <d v="2022-02-04T00:00:00"/>
    <x v="2"/>
  </r>
  <r>
    <s v="TXN_1540116"/>
    <s v="CUST_21"/>
    <x v="5"/>
    <s v="Item_1_FUR"/>
    <n v="5"/>
    <n v="7"/>
    <n v="35"/>
    <x v="1"/>
    <x v="0"/>
    <d v="2024-11-01T00:00:00"/>
    <x v="2"/>
  </r>
  <r>
    <s v="TXN_2065846"/>
    <s v="CUST_19"/>
    <x v="1"/>
    <m/>
    <m/>
    <n v="1"/>
    <n v="32"/>
    <x v="1"/>
    <x v="0"/>
    <d v="2024-02-12T00:00:00"/>
    <x v="0"/>
  </r>
  <r>
    <s v="TXN_9993395"/>
    <s v="CUST_22"/>
    <x v="2"/>
    <s v="Item_2_BUT"/>
    <n v="6.5"/>
    <n v="2"/>
    <n v="13"/>
    <x v="1"/>
    <x v="1"/>
    <d v="2023-02-09T00:00:00"/>
    <x v="0"/>
  </r>
  <r>
    <s v="TXN_9037115"/>
    <s v="CUST_06"/>
    <x v="0"/>
    <s v="Item_20_PAT"/>
    <n v="33.5"/>
    <n v="1"/>
    <n v="33.5"/>
    <x v="1"/>
    <x v="0"/>
    <d v="2024-01-10T00:00:00"/>
    <x v="2"/>
  </r>
  <r>
    <s v="TXN_6354290"/>
    <s v="CUST_17"/>
    <x v="2"/>
    <s v="Item_20_BUT"/>
    <n v="33.5"/>
    <n v="7"/>
    <n v="234.5"/>
    <x v="0"/>
    <x v="0"/>
    <d v="2024-05-05T00:00:00"/>
    <x v="0"/>
  </r>
  <r>
    <s v="TXN_5943276"/>
    <s v="CUST_02"/>
    <x v="4"/>
    <m/>
    <m/>
    <n v="2"/>
    <n v="82"/>
    <x v="1"/>
    <x v="0"/>
    <d v="2023-07-25T00:00:00"/>
    <x v="0"/>
  </r>
  <r>
    <s v="TXN_6931532"/>
    <s v="CUST_15"/>
    <x v="2"/>
    <s v="Item_8_BUT"/>
    <n v="15.5"/>
    <n v="1"/>
    <n v="15.5"/>
    <x v="1"/>
    <x v="0"/>
    <d v="2022-11-16T00:00:00"/>
    <x v="0"/>
  </r>
  <r>
    <s v="TXN_9259738"/>
    <s v="CUST_25"/>
    <x v="4"/>
    <s v="Item_25_FOOD"/>
    <n v="41"/>
    <n v="8"/>
    <n v="328"/>
    <x v="2"/>
    <x v="0"/>
    <d v="2022-11-14T00:00:00"/>
    <x v="1"/>
  </r>
  <r>
    <s v="TXN_7589315"/>
    <s v="CUST_04"/>
    <x v="7"/>
    <s v="Item_4_CEA"/>
    <n v="9.5"/>
    <n v="10"/>
    <n v="95"/>
    <x v="1"/>
    <x v="1"/>
    <d v="2022-12-16T00:00:00"/>
    <x v="0"/>
  </r>
  <r>
    <s v="TXN_2767877"/>
    <s v="CUST_09"/>
    <x v="0"/>
    <s v="Item_6_PAT"/>
    <n v="12.5"/>
    <n v="1"/>
    <n v="12.5"/>
    <x v="2"/>
    <x v="1"/>
    <d v="2024-08-01T00:00:00"/>
    <x v="1"/>
  </r>
  <r>
    <s v="TXN_6088854"/>
    <s v="CUST_06"/>
    <x v="0"/>
    <s v="Item_7_PAT"/>
    <n v="14"/>
    <n v="9"/>
    <n v="126"/>
    <x v="2"/>
    <x v="0"/>
    <d v="2024-12-17T00:00:00"/>
    <x v="1"/>
  </r>
  <r>
    <s v="TXN_2097083"/>
    <s v="CUST_02"/>
    <x v="1"/>
    <s v="Item_13_MILK"/>
    <n v="23"/>
    <n v="8"/>
    <n v="184"/>
    <x v="1"/>
    <x v="1"/>
    <d v="2024-10-13T00:00:00"/>
    <x v="0"/>
  </r>
  <r>
    <s v="TXN_7169895"/>
    <s v="CUST_07"/>
    <x v="4"/>
    <s v="Item_25_FOOD"/>
    <n v="41"/>
    <n v="10"/>
    <n v="410"/>
    <x v="0"/>
    <x v="1"/>
    <d v="2022-05-11T00:00:00"/>
    <x v="2"/>
  </r>
  <r>
    <s v="TXN_2174591"/>
    <s v="CUST_11"/>
    <x v="6"/>
    <s v="Item_15_EHE"/>
    <n v="26"/>
    <n v="8"/>
    <n v="208"/>
    <x v="0"/>
    <x v="0"/>
    <d v="2022-09-12T00:00:00"/>
    <x v="0"/>
  </r>
  <r>
    <s v="TXN_6812555"/>
    <s v="CUST_02"/>
    <x v="3"/>
    <s v="Item_25_BEV"/>
    <n v="41"/>
    <n v="10"/>
    <n v="410"/>
    <x v="2"/>
    <x v="1"/>
    <d v="2024-01-24T00:00:00"/>
    <x v="0"/>
  </r>
  <r>
    <s v="TXN_2691375"/>
    <s v="CUST_13"/>
    <x v="5"/>
    <s v="Item_18_FUR"/>
    <n v="30.5"/>
    <n v="10"/>
    <n v="305"/>
    <x v="0"/>
    <x v="1"/>
    <d v="2023-04-29T00:00:00"/>
    <x v="1"/>
  </r>
  <r>
    <s v="TXN_7904645"/>
    <s v="CUST_19"/>
    <x v="0"/>
    <s v="Item_25_PAT"/>
    <n v="41"/>
    <n v="6"/>
    <n v="246"/>
    <x v="2"/>
    <x v="1"/>
    <d v="2022-12-14T00:00:00"/>
    <x v="0"/>
  </r>
  <r>
    <s v="TXN_3384109"/>
    <s v="CUST_10"/>
    <x v="0"/>
    <s v="Item_6_PAT"/>
    <n v="12.5"/>
    <n v="2"/>
    <n v="25"/>
    <x v="0"/>
    <x v="1"/>
    <d v="2022-09-30T00:00:00"/>
    <x v="1"/>
  </r>
  <r>
    <s v="TXN_7624812"/>
    <s v="CUST_07"/>
    <x v="5"/>
    <s v="Item_9_FUR"/>
    <n v="17"/>
    <n v="4"/>
    <n v="68"/>
    <x v="1"/>
    <x v="1"/>
    <d v="2022-02-11T00:00:00"/>
    <x v="1"/>
  </r>
  <r>
    <s v="TXN_1278400"/>
    <s v="CUST_15"/>
    <x v="0"/>
    <s v="Item_24_PAT"/>
    <n v="39.5"/>
    <n v="5"/>
    <n v="197.5"/>
    <x v="0"/>
    <x v="1"/>
    <d v="2024-04-08T00:00:00"/>
    <x v="0"/>
  </r>
  <r>
    <s v="TXN_7152095"/>
    <s v="CUST_08"/>
    <x v="7"/>
    <s v="Item_22_CEA"/>
    <n v="36.5"/>
    <n v="3"/>
    <n v="109.5"/>
    <x v="1"/>
    <x v="0"/>
    <d v="2022-06-05T00:00:00"/>
    <x v="0"/>
  </r>
  <r>
    <s v="TXN_5151400"/>
    <s v="CUST_10"/>
    <x v="0"/>
    <s v="Item_20_PAT"/>
    <n v="33.5"/>
    <n v="1"/>
    <n v="33.5"/>
    <x v="1"/>
    <x v="0"/>
    <d v="2024-05-12T00:00:00"/>
    <x v="0"/>
  </r>
  <r>
    <s v="TXN_4473481"/>
    <s v="CUST_16"/>
    <x v="3"/>
    <s v="Item_19_BEV"/>
    <n v="32"/>
    <n v="4"/>
    <n v="128"/>
    <x v="0"/>
    <x v="0"/>
    <d v="2023-11-20T00:00:00"/>
    <x v="1"/>
  </r>
  <r>
    <s v="TXN_9161684"/>
    <s v="CUST_16"/>
    <x v="7"/>
    <s v="Item_23_CEA"/>
    <n v="38"/>
    <n v="5"/>
    <n v="190"/>
    <x v="1"/>
    <x v="0"/>
    <d v="2024-07-29T00:00:00"/>
    <x v="0"/>
  </r>
  <r>
    <s v="TXN_7865105"/>
    <s v="CUST_01"/>
    <x v="5"/>
    <s v="Item_17_FUR"/>
    <n v="29"/>
    <n v="8"/>
    <n v="232"/>
    <x v="2"/>
    <x v="1"/>
    <d v="2024-02-03T00:00:00"/>
    <x v="0"/>
  </r>
  <r>
    <s v="TXN_2221764"/>
    <s v="CUST_20"/>
    <x v="0"/>
    <s v="Item_5_PAT"/>
    <n v="11"/>
    <n v="1"/>
    <n v="11"/>
    <x v="1"/>
    <x v="0"/>
    <d v="2023-11-17T00:00:00"/>
    <x v="0"/>
  </r>
  <r>
    <s v="TXN_2476664"/>
    <s v="CUST_23"/>
    <x v="4"/>
    <s v="Item_10_FOOD"/>
    <n v="18.5"/>
    <n v="5"/>
    <n v="92.5"/>
    <x v="2"/>
    <x v="1"/>
    <d v="2023-02-07T00:00:00"/>
    <x v="0"/>
  </r>
  <r>
    <s v="TXN_2124123"/>
    <s v="CUST_12"/>
    <x v="6"/>
    <s v="Item_15_EHE"/>
    <n v="26"/>
    <n v="10"/>
    <n v="260"/>
    <x v="0"/>
    <x v="0"/>
    <d v="2024-01-23T00:00:00"/>
    <x v="1"/>
  </r>
  <r>
    <s v="TXN_2215196"/>
    <s v="CUST_03"/>
    <x v="3"/>
    <s v="Item_9_BEV"/>
    <n v="17"/>
    <n v="6"/>
    <n v="102"/>
    <x v="1"/>
    <x v="1"/>
    <d v="2022-02-04T00:00:00"/>
    <x v="0"/>
  </r>
  <r>
    <s v="TXN_7369427"/>
    <s v="CUST_21"/>
    <x v="5"/>
    <s v="Item_6_FUR"/>
    <n v="12.5"/>
    <n v="10"/>
    <n v="125"/>
    <x v="0"/>
    <x v="1"/>
    <d v="2023-08-23T00:00:00"/>
    <x v="2"/>
  </r>
  <r>
    <s v="TXN_4281742"/>
    <s v="CUST_13"/>
    <x v="6"/>
    <s v="Item_2_EHE"/>
    <n v="6.5"/>
    <n v="6"/>
    <n v="39"/>
    <x v="0"/>
    <x v="0"/>
    <d v="2024-04-22T00:00:00"/>
    <x v="1"/>
  </r>
  <r>
    <s v="TXN_5443961"/>
    <s v="CUST_06"/>
    <x v="6"/>
    <s v="Item_18_EHE"/>
    <n v="30.5"/>
    <n v="4"/>
    <n v="122"/>
    <x v="0"/>
    <x v="1"/>
    <d v="2022-04-29T00:00:00"/>
    <x v="2"/>
  </r>
  <r>
    <s v="TXN_5407015"/>
    <s v="CUST_22"/>
    <x v="1"/>
    <s v="Item_4_MILK"/>
    <n v="9.5"/>
    <n v="5"/>
    <n v="47.5"/>
    <x v="0"/>
    <x v="1"/>
    <d v="2023-07-10T00:00:00"/>
    <x v="1"/>
  </r>
  <r>
    <s v="TXN_5608512"/>
    <s v="CUST_17"/>
    <x v="2"/>
    <s v="Item_15_BUT"/>
    <n v="26"/>
    <n v="6"/>
    <n v="156"/>
    <x v="0"/>
    <x v="0"/>
    <d v="2022-09-27T00:00:00"/>
    <x v="0"/>
  </r>
  <r>
    <s v="TXN_1219590"/>
    <s v="CUST_25"/>
    <x v="4"/>
    <s v="Item_23_FOOD"/>
    <n v="38"/>
    <n v="3"/>
    <n v="114"/>
    <x v="1"/>
    <x v="0"/>
    <d v="2024-01-16T00:00:00"/>
    <x v="0"/>
  </r>
  <r>
    <s v="TXN_1424166"/>
    <s v="CUST_22"/>
    <x v="4"/>
    <s v="Item_20_FOOD"/>
    <n v="33.5"/>
    <n v="7"/>
    <n v="234.5"/>
    <x v="1"/>
    <x v="1"/>
    <d v="2022-05-16T00:00:00"/>
    <x v="0"/>
  </r>
  <r>
    <s v="TXN_3964699"/>
    <s v="CUST_15"/>
    <x v="0"/>
    <m/>
    <n v="29"/>
    <m/>
    <m/>
    <x v="1"/>
    <x v="1"/>
    <d v="2023-12-19T00:00:00"/>
    <x v="2"/>
  </r>
  <r>
    <s v="TXN_2940196"/>
    <s v="CUST_10"/>
    <x v="1"/>
    <s v="Item_17_MILK"/>
    <n v="29"/>
    <n v="4"/>
    <n v="116"/>
    <x v="2"/>
    <x v="0"/>
    <d v="2022-12-02T00:00:00"/>
    <x v="0"/>
  </r>
  <r>
    <s v="TXN_7648026"/>
    <s v="CUST_09"/>
    <x v="3"/>
    <s v="Item_24_BEV"/>
    <n v="39.5"/>
    <n v="10"/>
    <n v="395"/>
    <x v="1"/>
    <x v="0"/>
    <d v="2024-01-24T00:00:00"/>
    <x v="0"/>
  </r>
  <r>
    <s v="TXN_2052834"/>
    <s v="CUST_17"/>
    <x v="2"/>
    <s v="Item_16_BUT"/>
    <n v="27.5"/>
    <n v="9"/>
    <n v="247.5"/>
    <x v="2"/>
    <x v="1"/>
    <d v="2024-02-28T00:00:00"/>
    <x v="0"/>
  </r>
  <r>
    <s v="TXN_9276040"/>
    <s v="CUST_20"/>
    <x v="4"/>
    <s v="Item_23_FOOD"/>
    <n v="38"/>
    <n v="10"/>
    <n v="380"/>
    <x v="0"/>
    <x v="1"/>
    <d v="2023-12-09T00:00:00"/>
    <x v="1"/>
  </r>
  <r>
    <s v="TXN_8666461"/>
    <s v="CUST_20"/>
    <x v="4"/>
    <s v="Item_5_FOOD"/>
    <n v="11"/>
    <n v="7"/>
    <n v="77"/>
    <x v="1"/>
    <x v="1"/>
    <d v="2024-01-13T00:00:00"/>
    <x v="1"/>
  </r>
  <r>
    <s v="TXN_8585970"/>
    <s v="CUST_06"/>
    <x v="6"/>
    <s v="Item_15_EHE"/>
    <n v="26"/>
    <n v="4"/>
    <n v="104"/>
    <x v="0"/>
    <x v="0"/>
    <d v="2023-09-19T00:00:00"/>
    <x v="1"/>
  </r>
  <r>
    <s v="TXN_4021555"/>
    <s v="CUST_10"/>
    <x v="3"/>
    <s v="Item_15_BEV"/>
    <n v="26"/>
    <n v="2"/>
    <n v="52"/>
    <x v="2"/>
    <x v="1"/>
    <d v="2024-06-09T00:00:00"/>
    <x v="2"/>
  </r>
  <r>
    <s v="TXN_9197284"/>
    <s v="CUST_11"/>
    <x v="6"/>
    <s v="Item_21_EHE"/>
    <n v="35"/>
    <n v="5"/>
    <n v="175"/>
    <x v="0"/>
    <x v="0"/>
    <d v="2024-06-02T00:00:00"/>
    <x v="2"/>
  </r>
  <r>
    <s v="TXN_4824863"/>
    <s v="CUST_10"/>
    <x v="6"/>
    <s v="Item_8_EHE"/>
    <n v="15.5"/>
    <n v="9"/>
    <n v="139.5"/>
    <x v="0"/>
    <x v="0"/>
    <d v="2022-07-05T00:00:00"/>
    <x v="0"/>
  </r>
  <r>
    <s v="TXN_3306261"/>
    <s v="CUST_15"/>
    <x v="6"/>
    <m/>
    <n v="6.5"/>
    <m/>
    <m/>
    <x v="0"/>
    <x v="1"/>
    <d v="2024-03-25T00:00:00"/>
    <x v="1"/>
  </r>
  <r>
    <s v="TXN_1193062"/>
    <s v="CUST_22"/>
    <x v="5"/>
    <s v="Item_20_FUR"/>
    <n v="33.5"/>
    <n v="5"/>
    <n v="167.5"/>
    <x v="1"/>
    <x v="1"/>
    <d v="2022-02-23T00:00:00"/>
    <x v="0"/>
  </r>
  <r>
    <s v="TXN_4914355"/>
    <s v="CUST_17"/>
    <x v="0"/>
    <s v="Item_9_PAT"/>
    <n v="17"/>
    <n v="1"/>
    <n v="17"/>
    <x v="2"/>
    <x v="0"/>
    <d v="2023-04-07T00:00:00"/>
    <x v="0"/>
  </r>
  <r>
    <s v="TXN_7528525"/>
    <s v="CUST_11"/>
    <x v="0"/>
    <s v="Item_7_PAT"/>
    <n v="14"/>
    <n v="4"/>
    <n v="56"/>
    <x v="2"/>
    <x v="1"/>
    <d v="2023-05-06T00:00:00"/>
    <x v="1"/>
  </r>
  <r>
    <s v="TXN_3203939"/>
    <s v="CUST_10"/>
    <x v="3"/>
    <s v="Item_21_BEV"/>
    <n v="35"/>
    <n v="5"/>
    <n v="175"/>
    <x v="2"/>
    <x v="1"/>
    <d v="2024-05-15T00:00:00"/>
    <x v="2"/>
  </r>
  <r>
    <s v="TXN_4897799"/>
    <s v="CUST_04"/>
    <x v="1"/>
    <s v="Item_6_MILK"/>
    <n v="12.5"/>
    <n v="2"/>
    <n v="25"/>
    <x v="0"/>
    <x v="0"/>
    <d v="2023-09-14T00:00:00"/>
    <x v="2"/>
  </r>
  <r>
    <s v="TXN_9618649"/>
    <s v="CUST_23"/>
    <x v="3"/>
    <s v="Item_14_BEV"/>
    <n v="24.5"/>
    <n v="10"/>
    <n v="245"/>
    <x v="0"/>
    <x v="1"/>
    <d v="2023-09-12T00:00:00"/>
    <x v="2"/>
  </r>
  <r>
    <s v="TXN_5421103"/>
    <s v="CUST_14"/>
    <x v="7"/>
    <s v="Item_18_CEA"/>
    <n v="30.5"/>
    <n v="7"/>
    <n v="213.5"/>
    <x v="1"/>
    <x v="0"/>
    <d v="2025-01-01T00:00:00"/>
    <x v="2"/>
  </r>
  <r>
    <s v="TXN_4245153"/>
    <s v="CUST_08"/>
    <x v="3"/>
    <s v="Item_19_BEV"/>
    <n v="32"/>
    <n v="10"/>
    <n v="320"/>
    <x v="2"/>
    <x v="1"/>
    <d v="2024-08-20T00:00:00"/>
    <x v="1"/>
  </r>
  <r>
    <s v="TXN_3854731"/>
    <s v="CUST_03"/>
    <x v="4"/>
    <s v="Item_13_FOOD"/>
    <n v="23"/>
    <n v="5"/>
    <n v="115"/>
    <x v="1"/>
    <x v="1"/>
    <d v="2025-01-01T00:00:00"/>
    <x v="0"/>
  </r>
  <r>
    <s v="TXN_6582789"/>
    <s v="CUST_24"/>
    <x v="7"/>
    <s v="Item_10_CEA"/>
    <n v="18.5"/>
    <n v="4"/>
    <n v="74"/>
    <x v="0"/>
    <x v="0"/>
    <d v="2023-01-23T00:00:00"/>
    <x v="0"/>
  </r>
  <r>
    <s v="TXN_5509332"/>
    <s v="CUST_02"/>
    <x v="4"/>
    <s v="Item_20_FOOD"/>
    <n v="33.5"/>
    <n v="9"/>
    <n v="301.5"/>
    <x v="1"/>
    <x v="1"/>
    <d v="2022-12-29T00:00:00"/>
    <x v="1"/>
  </r>
  <r>
    <s v="TXN_6900823"/>
    <s v="CUST_04"/>
    <x v="2"/>
    <s v="Item_3_BUT"/>
    <n v="8"/>
    <n v="4"/>
    <n v="32"/>
    <x v="1"/>
    <x v="0"/>
    <d v="2024-02-27T00:00:00"/>
    <x v="0"/>
  </r>
  <r>
    <s v="TXN_5581558"/>
    <s v="CUST_09"/>
    <x v="7"/>
    <s v="Item_5_CEA"/>
    <n v="11"/>
    <n v="8"/>
    <n v="88"/>
    <x v="0"/>
    <x v="1"/>
    <d v="2022-09-22T00:00:00"/>
    <x v="1"/>
  </r>
  <r>
    <s v="TXN_8877890"/>
    <s v="CUST_13"/>
    <x v="6"/>
    <s v="Item_23_EHE"/>
    <n v="38"/>
    <n v="1"/>
    <n v="38"/>
    <x v="2"/>
    <x v="1"/>
    <d v="2022-09-08T00:00:00"/>
    <x v="0"/>
  </r>
  <r>
    <s v="TXN_9478937"/>
    <s v="CUST_05"/>
    <x v="0"/>
    <m/>
    <n v="23"/>
    <m/>
    <m/>
    <x v="0"/>
    <x v="0"/>
    <d v="2022-11-14T00:00:00"/>
    <x v="0"/>
  </r>
  <r>
    <s v="TXN_3981959"/>
    <s v="CUST_02"/>
    <x v="1"/>
    <s v="Item_1_MILK"/>
    <n v="5"/>
    <n v="9"/>
    <n v="45"/>
    <x v="1"/>
    <x v="1"/>
    <d v="2022-04-16T00:00:00"/>
    <x v="2"/>
  </r>
  <r>
    <s v="TXN_3044686"/>
    <s v="CUST_07"/>
    <x v="6"/>
    <s v="Item_2_EHE"/>
    <n v="6.5"/>
    <n v="3"/>
    <n v="19.5"/>
    <x v="0"/>
    <x v="1"/>
    <d v="2022-09-16T00:00:00"/>
    <x v="0"/>
  </r>
  <r>
    <s v="TXN_5269978"/>
    <s v="CUST_17"/>
    <x v="4"/>
    <s v="Item_21_FOOD"/>
    <n v="35"/>
    <n v="6"/>
    <n v="210"/>
    <x v="0"/>
    <x v="0"/>
    <d v="2024-03-30T00:00:00"/>
    <x v="0"/>
  </r>
  <r>
    <s v="TXN_4140793"/>
    <s v="CUST_03"/>
    <x v="6"/>
    <s v="Item_8_EHE"/>
    <n v="15.5"/>
    <n v="8"/>
    <n v="124"/>
    <x v="2"/>
    <x v="0"/>
    <d v="2022-11-29T00:00:00"/>
    <x v="1"/>
  </r>
  <r>
    <s v="TXN_5870737"/>
    <s v="CUST_17"/>
    <x v="7"/>
    <s v="Item_25_CEA"/>
    <n v="41"/>
    <n v="10"/>
    <n v="410"/>
    <x v="1"/>
    <x v="0"/>
    <d v="2024-12-24T00:00:00"/>
    <x v="1"/>
  </r>
  <r>
    <s v="TXN_7979356"/>
    <s v="CUST_09"/>
    <x v="7"/>
    <s v="Item_17_CEA"/>
    <n v="29"/>
    <n v="9"/>
    <n v="261"/>
    <x v="1"/>
    <x v="0"/>
    <d v="2022-11-19T00:00:00"/>
    <x v="1"/>
  </r>
  <r>
    <s v="TXN_8222598"/>
    <s v="CUST_24"/>
    <x v="3"/>
    <s v="Item_10_BEV"/>
    <n v="18.5"/>
    <n v="3"/>
    <n v="55.5"/>
    <x v="0"/>
    <x v="1"/>
    <d v="2023-06-24T00:00:00"/>
    <x v="2"/>
  </r>
  <r>
    <s v="TXN_4007615"/>
    <s v="CUST_18"/>
    <x v="7"/>
    <s v="Item_10_CEA"/>
    <n v="18.5"/>
    <n v="7"/>
    <n v="129.5"/>
    <x v="2"/>
    <x v="1"/>
    <d v="2025-01-08T00:00:00"/>
    <x v="0"/>
  </r>
  <r>
    <s v="TXN_7952000"/>
    <s v="CUST_02"/>
    <x v="6"/>
    <s v="Item_23_EHE"/>
    <n v="38"/>
    <n v="4"/>
    <n v="152"/>
    <x v="2"/>
    <x v="0"/>
    <d v="2022-03-08T00:00:00"/>
    <x v="2"/>
  </r>
  <r>
    <s v="TXN_9012822"/>
    <s v="CUST_03"/>
    <x v="6"/>
    <s v="Item_17_EHE"/>
    <n v="29"/>
    <n v="8"/>
    <n v="232"/>
    <x v="2"/>
    <x v="0"/>
    <d v="2022-09-02T00:00:00"/>
    <x v="2"/>
  </r>
  <r>
    <s v="TXN_3513460"/>
    <s v="CUST_02"/>
    <x v="1"/>
    <s v="Item_22_MILK"/>
    <n v="36.5"/>
    <n v="6"/>
    <n v="219"/>
    <x v="0"/>
    <x v="1"/>
    <d v="2023-07-11T00:00:00"/>
    <x v="1"/>
  </r>
  <r>
    <s v="TXN_5061512"/>
    <s v="CUST_21"/>
    <x v="3"/>
    <s v="Item_20_BEV"/>
    <n v="33.5"/>
    <n v="10"/>
    <n v="335"/>
    <x v="1"/>
    <x v="0"/>
    <d v="2024-03-19T00:00:00"/>
    <x v="1"/>
  </r>
  <r>
    <s v="TXN_9777368"/>
    <s v="CUST_01"/>
    <x v="4"/>
    <s v="Item_25_FOOD"/>
    <n v="41"/>
    <n v="10"/>
    <n v="410"/>
    <x v="0"/>
    <x v="0"/>
    <d v="2023-10-10T00:00:00"/>
    <x v="0"/>
  </r>
  <r>
    <s v="TXN_9601038"/>
    <s v="CUST_02"/>
    <x v="0"/>
    <s v="Item_14_PAT"/>
    <n v="24.5"/>
    <n v="1"/>
    <n v="24.5"/>
    <x v="1"/>
    <x v="0"/>
    <d v="2024-10-29T00:00:00"/>
    <x v="0"/>
  </r>
  <r>
    <s v="TXN_8582247"/>
    <s v="CUST_17"/>
    <x v="5"/>
    <s v="Item_20_FUR"/>
    <n v="33.5"/>
    <n v="4"/>
    <n v="134"/>
    <x v="0"/>
    <x v="1"/>
    <d v="2024-07-20T00:00:00"/>
    <x v="1"/>
  </r>
  <r>
    <s v="TXN_9520489"/>
    <s v="CUST_18"/>
    <x v="3"/>
    <s v="Item_12_BEV"/>
    <n v="21.5"/>
    <n v="8"/>
    <n v="172"/>
    <x v="2"/>
    <x v="1"/>
    <d v="2022-06-01T00:00:00"/>
    <x v="2"/>
  </r>
  <r>
    <s v="TXN_4311947"/>
    <s v="CUST_18"/>
    <x v="6"/>
    <m/>
    <n v="14"/>
    <m/>
    <m/>
    <x v="0"/>
    <x v="1"/>
    <d v="2023-07-17T00:00:00"/>
    <x v="1"/>
  </r>
  <r>
    <s v="TXN_9554139"/>
    <s v="CUST_19"/>
    <x v="4"/>
    <s v="Item_12_FOOD"/>
    <n v="21.5"/>
    <n v="9"/>
    <n v="193.5"/>
    <x v="2"/>
    <x v="0"/>
    <d v="2022-09-27T00:00:00"/>
    <x v="2"/>
  </r>
  <r>
    <s v="TXN_4845406"/>
    <s v="CUST_01"/>
    <x v="2"/>
    <s v="Item_11_BUT"/>
    <n v="20"/>
    <n v="2"/>
    <n v="40"/>
    <x v="0"/>
    <x v="1"/>
    <d v="2024-02-16T00:00:00"/>
    <x v="1"/>
  </r>
  <r>
    <s v="TXN_9612514"/>
    <s v="CUST_13"/>
    <x v="7"/>
    <s v="Item_11_CEA"/>
    <n v="20"/>
    <n v="6"/>
    <n v="120"/>
    <x v="1"/>
    <x v="1"/>
    <d v="2024-06-24T00:00:00"/>
    <x v="0"/>
  </r>
  <r>
    <s v="TXN_5290650"/>
    <s v="CUST_01"/>
    <x v="2"/>
    <s v="Item_22_BUT"/>
    <n v="36.5"/>
    <n v="9"/>
    <n v="328.5"/>
    <x v="0"/>
    <x v="1"/>
    <d v="2023-06-28T00:00:00"/>
    <x v="0"/>
  </r>
  <r>
    <s v="TXN_6873753"/>
    <s v="CUST_25"/>
    <x v="0"/>
    <s v="Item_4_PAT"/>
    <n v="9.5"/>
    <n v="9"/>
    <n v="85.5"/>
    <x v="0"/>
    <x v="0"/>
    <d v="2022-05-26T00:00:00"/>
    <x v="2"/>
  </r>
  <r>
    <s v="TXN_7228096"/>
    <s v="CUST_21"/>
    <x v="1"/>
    <s v="Item_18_MILK"/>
    <n v="30.5"/>
    <n v="10"/>
    <n v="305"/>
    <x v="1"/>
    <x v="0"/>
    <d v="2022-03-31T00:00:00"/>
    <x v="1"/>
  </r>
  <r>
    <s v="TXN_4323462"/>
    <s v="CUST_22"/>
    <x v="7"/>
    <s v="Item_10_CEA"/>
    <n v="18.5"/>
    <n v="8"/>
    <n v="148"/>
    <x v="2"/>
    <x v="0"/>
    <d v="2023-01-09T00:00:00"/>
    <x v="2"/>
  </r>
  <r>
    <s v="TXN_3151420"/>
    <s v="CUST_10"/>
    <x v="6"/>
    <s v="Item_6_EHE"/>
    <n v="12.5"/>
    <n v="4"/>
    <n v="50"/>
    <x v="0"/>
    <x v="0"/>
    <d v="2022-06-23T00:00:00"/>
    <x v="2"/>
  </r>
  <r>
    <s v="TXN_9158265"/>
    <s v="CUST_06"/>
    <x v="2"/>
    <s v="Item_2_BUT"/>
    <n v="6.5"/>
    <n v="1"/>
    <n v="6.5"/>
    <x v="2"/>
    <x v="1"/>
    <d v="2024-08-07T00:00:00"/>
    <x v="2"/>
  </r>
  <r>
    <s v="TXN_9736193"/>
    <s v="CUST_10"/>
    <x v="1"/>
    <s v="Item_12_MILK"/>
    <n v="21.5"/>
    <n v="8"/>
    <n v="172"/>
    <x v="2"/>
    <x v="1"/>
    <d v="2024-05-28T00:00:00"/>
    <x v="1"/>
  </r>
  <r>
    <s v="TXN_3462357"/>
    <s v="CUST_16"/>
    <x v="4"/>
    <s v="Item_14_FOOD"/>
    <n v="24.5"/>
    <n v="8"/>
    <n v="196"/>
    <x v="2"/>
    <x v="1"/>
    <d v="2023-08-27T00:00:00"/>
    <x v="0"/>
  </r>
  <r>
    <s v="TXN_1834624"/>
    <s v="CUST_25"/>
    <x v="0"/>
    <m/>
    <n v="39.5"/>
    <m/>
    <m/>
    <x v="2"/>
    <x v="1"/>
    <d v="2023-07-22T00:00:00"/>
    <x v="0"/>
  </r>
  <r>
    <s v="TXN_3322099"/>
    <s v="CUST_17"/>
    <x v="6"/>
    <s v="Item_13_EHE"/>
    <n v="23"/>
    <n v="6"/>
    <n v="138"/>
    <x v="0"/>
    <x v="1"/>
    <d v="2023-04-02T00:00:00"/>
    <x v="1"/>
  </r>
  <r>
    <s v="TXN_3406391"/>
    <s v="CUST_08"/>
    <x v="0"/>
    <s v="Item_25_PAT"/>
    <n v="41"/>
    <n v="5"/>
    <n v="205"/>
    <x v="1"/>
    <x v="1"/>
    <d v="2023-02-04T00:00:00"/>
    <x v="1"/>
  </r>
  <r>
    <s v="TXN_2403041"/>
    <s v="CUST_11"/>
    <x v="7"/>
    <s v="Item_5_CEA"/>
    <n v="11"/>
    <n v="7"/>
    <n v="77"/>
    <x v="2"/>
    <x v="0"/>
    <d v="2023-05-15T00:00:00"/>
    <x v="2"/>
  </r>
  <r>
    <s v="TXN_8306625"/>
    <s v="CUST_11"/>
    <x v="6"/>
    <s v="Item_19_EHE"/>
    <n v="32"/>
    <n v="3"/>
    <n v="96"/>
    <x v="2"/>
    <x v="0"/>
    <d v="2023-08-12T00:00:00"/>
    <x v="2"/>
  </r>
  <r>
    <s v="TXN_5118834"/>
    <s v="CUST_08"/>
    <x v="7"/>
    <s v="Item_16_CEA"/>
    <n v="27.5"/>
    <n v="4"/>
    <n v="110"/>
    <x v="1"/>
    <x v="1"/>
    <d v="2022-04-25T00:00:00"/>
    <x v="0"/>
  </r>
  <r>
    <s v="TXN_6162781"/>
    <s v="CUST_09"/>
    <x v="2"/>
    <s v="Item_13_BUT"/>
    <n v="23"/>
    <n v="10"/>
    <n v="230"/>
    <x v="1"/>
    <x v="0"/>
    <d v="2022-02-27T00:00:00"/>
    <x v="1"/>
  </r>
  <r>
    <s v="TXN_1095198"/>
    <s v="CUST_25"/>
    <x v="6"/>
    <s v="Item_19_EHE"/>
    <n v="32"/>
    <n v="2"/>
    <n v="64"/>
    <x v="1"/>
    <x v="0"/>
    <d v="2022-11-04T00:00:00"/>
    <x v="2"/>
  </r>
  <r>
    <s v="TXN_1244212"/>
    <s v="CUST_24"/>
    <x v="1"/>
    <s v="Item_11_MILK"/>
    <n v="20"/>
    <n v="6"/>
    <n v="120"/>
    <x v="2"/>
    <x v="0"/>
    <d v="2024-10-15T00:00:00"/>
    <x v="0"/>
  </r>
  <r>
    <s v="TXN_3456696"/>
    <s v="CUST_12"/>
    <x v="0"/>
    <s v="Item_20_PAT"/>
    <n v="33.5"/>
    <n v="6"/>
    <n v="201"/>
    <x v="0"/>
    <x v="0"/>
    <d v="2023-07-27T00:00:00"/>
    <x v="0"/>
  </r>
  <r>
    <s v="TXN_6195298"/>
    <s v="CUST_14"/>
    <x v="5"/>
    <s v="Item_25_FUR"/>
    <n v="41"/>
    <n v="7"/>
    <n v="287"/>
    <x v="1"/>
    <x v="1"/>
    <d v="2023-12-22T00:00:00"/>
    <x v="2"/>
  </r>
  <r>
    <s v="TXN_8769384"/>
    <s v="CUST_02"/>
    <x v="0"/>
    <s v="Item_9_PAT"/>
    <n v="17"/>
    <n v="6"/>
    <n v="102"/>
    <x v="2"/>
    <x v="1"/>
    <d v="2023-07-20T00:00:00"/>
    <x v="1"/>
  </r>
  <r>
    <s v="TXN_3969448"/>
    <s v="CUST_23"/>
    <x v="7"/>
    <s v="Item_15_CEA"/>
    <n v="26"/>
    <n v="9"/>
    <n v="234"/>
    <x v="0"/>
    <x v="1"/>
    <d v="2023-07-30T00:00:00"/>
    <x v="1"/>
  </r>
  <r>
    <s v="TXN_3969761"/>
    <s v="CUST_03"/>
    <x v="1"/>
    <m/>
    <m/>
    <n v="1"/>
    <n v="32"/>
    <x v="0"/>
    <x v="0"/>
    <d v="2022-10-02T00:00:00"/>
    <x v="2"/>
  </r>
  <r>
    <s v="TXN_1780281"/>
    <s v="CUST_16"/>
    <x v="4"/>
    <s v="Item_23_FOOD"/>
    <n v="38"/>
    <n v="2"/>
    <n v="76"/>
    <x v="2"/>
    <x v="0"/>
    <d v="2024-12-07T00:00:00"/>
    <x v="1"/>
  </r>
  <r>
    <s v="TXN_5125056"/>
    <s v="CUST_01"/>
    <x v="6"/>
    <s v="Item_9_EHE"/>
    <n v="17"/>
    <n v="7"/>
    <n v="119"/>
    <x v="0"/>
    <x v="1"/>
    <d v="2023-12-10T00:00:00"/>
    <x v="0"/>
  </r>
  <r>
    <s v="TXN_6481590"/>
    <s v="CUST_22"/>
    <x v="3"/>
    <s v="Item_12_BEV"/>
    <n v="21.5"/>
    <n v="7"/>
    <n v="150.5"/>
    <x v="1"/>
    <x v="1"/>
    <d v="2022-08-24T00:00:00"/>
    <x v="0"/>
  </r>
  <r>
    <s v="TXN_8521009"/>
    <s v="CUST_12"/>
    <x v="4"/>
    <s v="Item_1_FOOD"/>
    <n v="5"/>
    <n v="8"/>
    <n v="40"/>
    <x v="2"/>
    <x v="1"/>
    <d v="2023-01-02T00:00:00"/>
    <x v="2"/>
  </r>
  <r>
    <s v="TXN_9663281"/>
    <s v="CUST_10"/>
    <x v="1"/>
    <m/>
    <n v="9.5"/>
    <m/>
    <m/>
    <x v="0"/>
    <x v="1"/>
    <d v="2024-06-08T00:00:00"/>
    <x v="2"/>
  </r>
  <r>
    <s v="TXN_8252234"/>
    <s v="CUST_04"/>
    <x v="7"/>
    <s v="Item_3_CEA"/>
    <n v="8"/>
    <n v="6"/>
    <n v="48"/>
    <x v="1"/>
    <x v="0"/>
    <d v="2024-12-28T00:00:00"/>
    <x v="0"/>
  </r>
  <r>
    <s v="TXN_8874047"/>
    <s v="CUST_05"/>
    <x v="3"/>
    <s v="Item_10_BEV"/>
    <n v="18.5"/>
    <n v="10"/>
    <n v="185"/>
    <x v="0"/>
    <x v="0"/>
    <d v="2022-03-31T00:00:00"/>
    <x v="0"/>
  </r>
  <r>
    <s v="TXN_2816347"/>
    <s v="CUST_07"/>
    <x v="2"/>
    <s v="Item_4_BUT"/>
    <n v="9.5"/>
    <n v="9"/>
    <n v="85.5"/>
    <x v="0"/>
    <x v="1"/>
    <d v="2023-06-02T00:00:00"/>
    <x v="2"/>
  </r>
  <r>
    <s v="TXN_7107634"/>
    <s v="CUST_24"/>
    <x v="1"/>
    <m/>
    <m/>
    <n v="3"/>
    <n v="114"/>
    <x v="0"/>
    <x v="0"/>
    <d v="2022-05-16T00:00:00"/>
    <x v="1"/>
  </r>
  <r>
    <s v="TXN_7967269"/>
    <s v="CUST_21"/>
    <x v="6"/>
    <s v="Item_4_EHE"/>
    <n v="9.5"/>
    <n v="7"/>
    <n v="66.5"/>
    <x v="2"/>
    <x v="1"/>
    <d v="2022-05-03T00:00:00"/>
    <x v="0"/>
  </r>
  <r>
    <s v="TXN_1039114"/>
    <s v="CUST_08"/>
    <x v="0"/>
    <s v="Item_13_PAT"/>
    <n v="23"/>
    <n v="7"/>
    <n v="161"/>
    <x v="2"/>
    <x v="1"/>
    <d v="2023-12-19T00:00:00"/>
    <x v="1"/>
  </r>
  <r>
    <s v="TXN_7529501"/>
    <s v="CUST_18"/>
    <x v="5"/>
    <s v="Item_11_FUR"/>
    <n v="20"/>
    <n v="8"/>
    <n v="160"/>
    <x v="2"/>
    <x v="0"/>
    <d v="2023-11-13T00:00:00"/>
    <x v="1"/>
  </r>
  <r>
    <s v="TXN_4071110"/>
    <s v="CUST_17"/>
    <x v="3"/>
    <s v="Item_2_BEV"/>
    <n v="6.5"/>
    <n v="4"/>
    <n v="26"/>
    <x v="2"/>
    <x v="1"/>
    <d v="2022-11-09T00:00:00"/>
    <x v="2"/>
  </r>
  <r>
    <s v="TXN_9914794"/>
    <s v="CUST_09"/>
    <x v="5"/>
    <s v="Item_11_FUR"/>
    <n v="20"/>
    <n v="9"/>
    <n v="180"/>
    <x v="1"/>
    <x v="0"/>
    <d v="2024-12-12T00:00:00"/>
    <x v="2"/>
  </r>
  <r>
    <s v="TXN_3003224"/>
    <s v="CUST_24"/>
    <x v="4"/>
    <s v="Item_9_FOOD"/>
    <n v="17"/>
    <n v="9"/>
    <n v="153"/>
    <x v="2"/>
    <x v="1"/>
    <d v="2024-05-29T00:00:00"/>
    <x v="0"/>
  </r>
  <r>
    <s v="TXN_9024860"/>
    <s v="CUST_04"/>
    <x v="7"/>
    <s v="Item_19_CEA"/>
    <n v="32"/>
    <n v="2"/>
    <n v="64"/>
    <x v="0"/>
    <x v="0"/>
    <d v="2024-12-21T00:00:00"/>
    <x v="0"/>
  </r>
  <r>
    <s v="TXN_6635815"/>
    <s v="CUST_03"/>
    <x v="2"/>
    <s v="Item_23_BUT"/>
    <n v="38"/>
    <n v="2"/>
    <n v="76"/>
    <x v="2"/>
    <x v="1"/>
    <d v="2022-02-05T00:00:00"/>
    <x v="1"/>
  </r>
  <r>
    <s v="TXN_7595390"/>
    <s v="CUST_14"/>
    <x v="2"/>
    <s v="Item_13_BUT"/>
    <n v="23"/>
    <n v="6"/>
    <n v="138"/>
    <x v="1"/>
    <x v="1"/>
    <d v="2023-04-08T00:00:00"/>
    <x v="1"/>
  </r>
  <r>
    <s v="TXN_5770406"/>
    <s v="CUST_04"/>
    <x v="1"/>
    <s v="Item_18_MILK"/>
    <n v="30.5"/>
    <n v="7"/>
    <n v="213.5"/>
    <x v="0"/>
    <x v="1"/>
    <d v="2022-08-27T00:00:00"/>
    <x v="1"/>
  </r>
  <r>
    <s v="TXN_8878131"/>
    <s v="CUST_11"/>
    <x v="1"/>
    <s v="Item_4_MILK"/>
    <n v="9.5"/>
    <n v="5"/>
    <n v="47.5"/>
    <x v="1"/>
    <x v="0"/>
    <d v="2024-12-19T00:00:00"/>
    <x v="1"/>
  </r>
  <r>
    <s v="TXN_9464600"/>
    <s v="CUST_11"/>
    <x v="5"/>
    <s v="Item_21_FUR"/>
    <n v="35"/>
    <n v="9"/>
    <n v="315"/>
    <x v="2"/>
    <x v="1"/>
    <d v="2024-10-04T00:00:00"/>
    <x v="1"/>
  </r>
  <r>
    <s v="TXN_7308336"/>
    <s v="CUST_19"/>
    <x v="7"/>
    <s v="Item_20_CEA"/>
    <n v="33.5"/>
    <n v="4"/>
    <n v="134"/>
    <x v="2"/>
    <x v="0"/>
    <d v="2024-11-12T00:00:00"/>
    <x v="2"/>
  </r>
  <r>
    <s v="TXN_6956096"/>
    <s v="CUST_03"/>
    <x v="0"/>
    <s v="Item_22_PAT"/>
    <n v="36.5"/>
    <n v="4"/>
    <n v="146"/>
    <x v="1"/>
    <x v="0"/>
    <d v="2022-05-02T00:00:00"/>
    <x v="0"/>
  </r>
  <r>
    <s v="TXN_5365850"/>
    <s v="CUST_25"/>
    <x v="1"/>
    <s v="Item_21_MILK"/>
    <n v="35"/>
    <n v="2"/>
    <n v="70"/>
    <x v="1"/>
    <x v="1"/>
    <d v="2024-02-01T00:00:00"/>
    <x v="2"/>
  </r>
  <r>
    <s v="TXN_2663672"/>
    <s v="CUST_05"/>
    <x v="2"/>
    <s v="Item_22_BUT"/>
    <n v="36.5"/>
    <n v="10"/>
    <n v="365"/>
    <x v="2"/>
    <x v="0"/>
    <d v="2023-09-12T00:00:00"/>
    <x v="0"/>
  </r>
  <r>
    <s v="TXN_9931237"/>
    <s v="CUST_22"/>
    <x v="6"/>
    <s v="Item_5_EHE"/>
    <n v="11"/>
    <n v="7"/>
    <n v="77"/>
    <x v="2"/>
    <x v="0"/>
    <d v="2024-11-18T00:00:00"/>
    <x v="2"/>
  </r>
  <r>
    <s v="TXN_6970525"/>
    <s v="CUST_06"/>
    <x v="7"/>
    <s v="Item_25_CEA"/>
    <n v="41"/>
    <n v="3"/>
    <n v="123"/>
    <x v="1"/>
    <x v="1"/>
    <d v="2023-01-27T00:00:00"/>
    <x v="2"/>
  </r>
  <r>
    <s v="TXN_1901259"/>
    <s v="CUST_13"/>
    <x v="1"/>
    <s v="Item_15_MILK"/>
    <n v="26"/>
    <n v="9"/>
    <n v="234"/>
    <x v="2"/>
    <x v="1"/>
    <d v="2024-09-05T00:00:00"/>
    <x v="2"/>
  </r>
  <r>
    <s v="TXN_2052776"/>
    <s v="CUST_17"/>
    <x v="0"/>
    <s v="Item_7_PAT"/>
    <n v="14"/>
    <n v="8"/>
    <n v="112"/>
    <x v="2"/>
    <x v="0"/>
    <d v="2024-11-01T00:00:00"/>
    <x v="0"/>
  </r>
  <r>
    <s v="TXN_8658857"/>
    <s v="CUST_07"/>
    <x v="3"/>
    <s v="Item_3_BEV"/>
    <n v="8"/>
    <n v="2"/>
    <n v="16"/>
    <x v="2"/>
    <x v="1"/>
    <d v="2024-05-19T00:00:00"/>
    <x v="2"/>
  </r>
  <r>
    <s v="TXN_9527872"/>
    <s v="CUST_03"/>
    <x v="6"/>
    <s v="Item_21_EHE"/>
    <n v="35"/>
    <n v="3"/>
    <n v="105"/>
    <x v="2"/>
    <x v="0"/>
    <d v="2024-07-14T00:00:00"/>
    <x v="2"/>
  </r>
  <r>
    <s v="TXN_1838690"/>
    <s v="CUST_20"/>
    <x v="5"/>
    <s v="Item_21_FUR"/>
    <n v="35"/>
    <n v="8"/>
    <n v="280"/>
    <x v="2"/>
    <x v="0"/>
    <d v="2024-09-20T00:00:00"/>
    <x v="0"/>
  </r>
  <r>
    <s v="TXN_5796919"/>
    <s v="CUST_09"/>
    <x v="1"/>
    <s v="Item_6_MILK"/>
    <n v="12.5"/>
    <n v="6"/>
    <n v="75"/>
    <x v="0"/>
    <x v="0"/>
    <d v="2024-06-03T00:00:00"/>
    <x v="1"/>
  </r>
  <r>
    <s v="TXN_8832056"/>
    <s v="CUST_22"/>
    <x v="2"/>
    <s v="Item_16_BUT"/>
    <n v="27.5"/>
    <n v="1"/>
    <n v="27.5"/>
    <x v="2"/>
    <x v="1"/>
    <d v="2022-10-31T00:00:00"/>
    <x v="1"/>
  </r>
  <r>
    <s v="TXN_8047218"/>
    <s v="CUST_17"/>
    <x v="4"/>
    <m/>
    <n v="30.5"/>
    <m/>
    <m/>
    <x v="1"/>
    <x v="0"/>
    <d v="2024-02-14T00:00:00"/>
    <x v="2"/>
  </r>
  <r>
    <s v="TXN_4475227"/>
    <s v="CUST_18"/>
    <x v="6"/>
    <m/>
    <n v="21.5"/>
    <m/>
    <m/>
    <x v="0"/>
    <x v="0"/>
    <d v="2024-05-10T00:00:00"/>
    <x v="2"/>
  </r>
  <r>
    <s v="TXN_1753380"/>
    <s v="CUST_11"/>
    <x v="2"/>
    <s v="Item_3_BUT"/>
    <n v="8"/>
    <n v="6"/>
    <n v="48"/>
    <x v="0"/>
    <x v="1"/>
    <d v="2022-04-03T00:00:00"/>
    <x v="2"/>
  </r>
  <r>
    <s v="TXN_6633737"/>
    <s v="CUST_03"/>
    <x v="3"/>
    <s v="Item_18_BEV"/>
    <n v="30.5"/>
    <n v="10"/>
    <n v="305"/>
    <x v="2"/>
    <x v="0"/>
    <d v="2023-07-12T00:00:00"/>
    <x v="0"/>
  </r>
  <r>
    <s v="TXN_2210266"/>
    <s v="CUST_11"/>
    <x v="5"/>
    <s v="Item_4_FUR"/>
    <n v="9.5"/>
    <n v="2"/>
    <n v="19"/>
    <x v="1"/>
    <x v="1"/>
    <d v="2024-02-08T00:00:00"/>
    <x v="1"/>
  </r>
  <r>
    <s v="TXN_3534846"/>
    <s v="CUST_10"/>
    <x v="3"/>
    <s v="Item_14_BEV"/>
    <n v="24.5"/>
    <n v="7"/>
    <n v="171.5"/>
    <x v="1"/>
    <x v="0"/>
    <d v="2023-06-22T00:00:00"/>
    <x v="1"/>
  </r>
  <r>
    <s v="TXN_5899902"/>
    <s v="CUST_17"/>
    <x v="1"/>
    <s v="Item_1_MILK"/>
    <n v="5"/>
    <n v="4"/>
    <n v="20"/>
    <x v="1"/>
    <x v="0"/>
    <d v="2023-04-11T00:00:00"/>
    <x v="0"/>
  </r>
  <r>
    <s v="TXN_8429586"/>
    <s v="CUST_19"/>
    <x v="1"/>
    <s v="Item_7_MILK"/>
    <n v="14"/>
    <n v="4"/>
    <n v="56"/>
    <x v="0"/>
    <x v="0"/>
    <d v="2023-02-05T00:00:00"/>
    <x v="1"/>
  </r>
  <r>
    <s v="TXN_2017195"/>
    <s v="CUST_19"/>
    <x v="0"/>
    <s v="Item_3_PAT"/>
    <n v="8"/>
    <n v="4"/>
    <n v="32"/>
    <x v="2"/>
    <x v="1"/>
    <d v="2023-03-27T00:00:00"/>
    <x v="1"/>
  </r>
  <r>
    <s v="TXN_6530858"/>
    <s v="CUST_08"/>
    <x v="3"/>
    <s v="Item_18_BEV"/>
    <n v="30.5"/>
    <n v="2"/>
    <n v="61"/>
    <x v="2"/>
    <x v="1"/>
    <d v="2024-05-25T00:00:00"/>
    <x v="2"/>
  </r>
  <r>
    <s v="TXN_8237202"/>
    <s v="CUST_09"/>
    <x v="1"/>
    <s v="Item_13_MILK"/>
    <n v="23"/>
    <n v="9"/>
    <n v="207"/>
    <x v="2"/>
    <x v="1"/>
    <d v="2024-08-25T00:00:00"/>
    <x v="0"/>
  </r>
  <r>
    <s v="TXN_9946792"/>
    <s v="CUST_23"/>
    <x v="5"/>
    <s v="Item_25_FUR"/>
    <n v="41"/>
    <n v="6"/>
    <n v="246"/>
    <x v="1"/>
    <x v="0"/>
    <d v="2022-09-07T00:00:00"/>
    <x v="0"/>
  </r>
  <r>
    <s v="TXN_2444942"/>
    <s v="CUST_09"/>
    <x v="0"/>
    <m/>
    <m/>
    <n v="8"/>
    <n v="112"/>
    <x v="0"/>
    <x v="0"/>
    <d v="2023-05-02T00:00:00"/>
    <x v="1"/>
  </r>
  <r>
    <s v="TXN_3931564"/>
    <s v="CUST_21"/>
    <x v="1"/>
    <s v="Item_3_MILK"/>
    <n v="8"/>
    <n v="2"/>
    <n v="16"/>
    <x v="1"/>
    <x v="0"/>
    <d v="2022-08-14T00:00:00"/>
    <x v="1"/>
  </r>
  <r>
    <s v="TXN_4954384"/>
    <s v="CUST_13"/>
    <x v="7"/>
    <s v="Item_10_CEA"/>
    <n v="18.5"/>
    <n v="4"/>
    <n v="74"/>
    <x v="0"/>
    <x v="1"/>
    <d v="2023-03-21T00:00:00"/>
    <x v="0"/>
  </r>
  <r>
    <s v="TXN_8813563"/>
    <s v="CUST_24"/>
    <x v="4"/>
    <s v="Item_20_FOOD"/>
    <n v="33.5"/>
    <n v="3"/>
    <n v="100.5"/>
    <x v="0"/>
    <x v="0"/>
    <d v="2023-01-20T00:00:00"/>
    <x v="2"/>
  </r>
  <r>
    <s v="TXN_7120744"/>
    <s v="CUST_17"/>
    <x v="0"/>
    <s v="Item_17_PAT"/>
    <n v="29"/>
    <n v="2"/>
    <n v="58"/>
    <x v="2"/>
    <x v="0"/>
    <d v="2023-06-24T00:00:00"/>
    <x v="0"/>
  </r>
  <r>
    <s v="TXN_8689221"/>
    <s v="CUST_07"/>
    <x v="6"/>
    <s v="Item_25_EHE"/>
    <n v="41"/>
    <n v="2"/>
    <n v="82"/>
    <x v="1"/>
    <x v="0"/>
    <d v="2023-04-22T00:00:00"/>
    <x v="1"/>
  </r>
  <r>
    <s v="TXN_7039501"/>
    <s v="CUST_15"/>
    <x v="2"/>
    <s v="Item_23_BUT"/>
    <n v="38"/>
    <n v="2"/>
    <n v="76"/>
    <x v="2"/>
    <x v="0"/>
    <d v="2024-08-31T00:00:00"/>
    <x v="1"/>
  </r>
  <r>
    <s v="TXN_6449781"/>
    <s v="CUST_12"/>
    <x v="4"/>
    <s v="Item_4_FOOD"/>
    <n v="9.5"/>
    <n v="3"/>
    <n v="28.5"/>
    <x v="1"/>
    <x v="1"/>
    <d v="2022-03-30T00:00:00"/>
    <x v="0"/>
  </r>
  <r>
    <s v="TXN_7354850"/>
    <s v="CUST_17"/>
    <x v="1"/>
    <s v="Item_19_MILK"/>
    <n v="32"/>
    <n v="3"/>
    <n v="96"/>
    <x v="0"/>
    <x v="1"/>
    <d v="2023-02-24T00:00:00"/>
    <x v="2"/>
  </r>
  <r>
    <s v="TXN_5585946"/>
    <s v="CUST_05"/>
    <x v="2"/>
    <s v="Item_13_BUT"/>
    <n v="23"/>
    <n v="5"/>
    <n v="115"/>
    <x v="1"/>
    <x v="1"/>
    <d v="2024-06-04T00:00:00"/>
    <x v="0"/>
  </r>
  <r>
    <s v="TXN_9350355"/>
    <s v="CUST_04"/>
    <x v="6"/>
    <s v="Item_25_EHE"/>
    <n v="41"/>
    <n v="7"/>
    <n v="287"/>
    <x v="0"/>
    <x v="1"/>
    <d v="2023-10-05T00:00:00"/>
    <x v="2"/>
  </r>
  <r>
    <s v="TXN_3421227"/>
    <s v="CUST_09"/>
    <x v="5"/>
    <s v="Item_6_FUR"/>
    <n v="12.5"/>
    <n v="6"/>
    <n v="75"/>
    <x v="1"/>
    <x v="0"/>
    <d v="2023-09-17T00:00:00"/>
    <x v="2"/>
  </r>
  <r>
    <s v="TXN_7822326"/>
    <s v="CUST_04"/>
    <x v="7"/>
    <s v="Item_9_CEA"/>
    <n v="17"/>
    <n v="8"/>
    <n v="136"/>
    <x v="0"/>
    <x v="0"/>
    <d v="2024-04-04T00:00:00"/>
    <x v="1"/>
  </r>
  <r>
    <s v="TXN_6902290"/>
    <s v="CUST_17"/>
    <x v="3"/>
    <s v="Item_2_BEV"/>
    <n v="6.5"/>
    <n v="8"/>
    <n v="52"/>
    <x v="2"/>
    <x v="0"/>
    <d v="2024-10-13T00:00:00"/>
    <x v="2"/>
  </r>
  <r>
    <s v="TXN_2210332"/>
    <s v="CUST_23"/>
    <x v="4"/>
    <s v="Item_8_FOOD"/>
    <n v="15.5"/>
    <n v="4"/>
    <n v="62"/>
    <x v="0"/>
    <x v="1"/>
    <d v="2024-11-08T00:00:00"/>
    <x v="0"/>
  </r>
  <r>
    <s v="TXN_2569828"/>
    <s v="CUST_24"/>
    <x v="3"/>
    <s v="Item_9_BEV"/>
    <n v="17"/>
    <n v="2"/>
    <n v="34"/>
    <x v="1"/>
    <x v="0"/>
    <d v="2023-09-29T00:00:00"/>
    <x v="0"/>
  </r>
  <r>
    <s v="TXN_9081402"/>
    <s v="CUST_03"/>
    <x v="2"/>
    <s v="Item_22_BUT"/>
    <n v="36.5"/>
    <n v="10"/>
    <n v="365"/>
    <x v="0"/>
    <x v="1"/>
    <d v="2024-01-10T00:00:00"/>
    <x v="1"/>
  </r>
  <r>
    <s v="TXN_7525583"/>
    <s v="CUST_20"/>
    <x v="1"/>
    <s v="Item_22_MILK"/>
    <n v="36.5"/>
    <n v="3"/>
    <n v="109.5"/>
    <x v="0"/>
    <x v="0"/>
    <d v="2023-07-23T00:00:00"/>
    <x v="1"/>
  </r>
  <r>
    <s v="TXN_1762272"/>
    <s v="CUST_13"/>
    <x v="0"/>
    <s v="Item_16_PAT"/>
    <n v="27.5"/>
    <n v="10"/>
    <n v="275"/>
    <x v="1"/>
    <x v="0"/>
    <d v="2022-04-27T00:00:00"/>
    <x v="1"/>
  </r>
  <r>
    <s v="TXN_2752566"/>
    <s v="CUST_19"/>
    <x v="1"/>
    <s v="Item_11_MILK"/>
    <n v="20"/>
    <n v="2"/>
    <n v="40"/>
    <x v="1"/>
    <x v="1"/>
    <d v="2022-01-09T00:00:00"/>
    <x v="1"/>
  </r>
  <r>
    <s v="TXN_3811791"/>
    <s v="CUST_11"/>
    <x v="4"/>
    <s v="Item_5_FOOD"/>
    <n v="11"/>
    <n v="4"/>
    <n v="44"/>
    <x v="2"/>
    <x v="1"/>
    <d v="2023-01-22T00:00:00"/>
    <x v="2"/>
  </r>
  <r>
    <s v="TXN_1399723"/>
    <s v="CUST_01"/>
    <x v="7"/>
    <s v="Item_10_CEA"/>
    <n v="18.5"/>
    <n v="6"/>
    <n v="111"/>
    <x v="1"/>
    <x v="0"/>
    <d v="2024-02-26T00:00:00"/>
    <x v="1"/>
  </r>
  <r>
    <s v="TXN_4764622"/>
    <s v="CUST_12"/>
    <x v="5"/>
    <s v="Item_7_FUR"/>
    <n v="14"/>
    <n v="8"/>
    <n v="112"/>
    <x v="2"/>
    <x v="1"/>
    <d v="2023-03-05T00:00:00"/>
    <x v="1"/>
  </r>
  <r>
    <s v="TXN_4401677"/>
    <s v="CUST_25"/>
    <x v="5"/>
    <s v="Item_5_FUR"/>
    <n v="11"/>
    <n v="2"/>
    <n v="22"/>
    <x v="0"/>
    <x v="1"/>
    <d v="2022-02-06T00:00:00"/>
    <x v="0"/>
  </r>
  <r>
    <s v="TXN_3275079"/>
    <s v="CUST_05"/>
    <x v="3"/>
    <s v="Item_20_BEV"/>
    <n v="33.5"/>
    <n v="7"/>
    <n v="234.5"/>
    <x v="1"/>
    <x v="1"/>
    <d v="2022-02-21T00:00:00"/>
    <x v="0"/>
  </r>
  <r>
    <s v="TXN_5078189"/>
    <s v="CUST_09"/>
    <x v="4"/>
    <s v="Item_21_FOOD"/>
    <n v="35"/>
    <n v="2"/>
    <n v="70"/>
    <x v="2"/>
    <x v="1"/>
    <d v="2023-06-24T00:00:00"/>
    <x v="2"/>
  </r>
  <r>
    <s v="TXN_9558666"/>
    <s v="CUST_22"/>
    <x v="4"/>
    <s v="Item_14_FOOD"/>
    <n v="24.5"/>
    <n v="4"/>
    <n v="98"/>
    <x v="0"/>
    <x v="1"/>
    <d v="2024-07-01T00:00:00"/>
    <x v="0"/>
  </r>
  <r>
    <s v="TXN_4346191"/>
    <s v="CUST_18"/>
    <x v="6"/>
    <s v="Item_12_EHE"/>
    <n v="21.5"/>
    <n v="6"/>
    <n v="129"/>
    <x v="0"/>
    <x v="0"/>
    <d v="2024-11-12T00:00:00"/>
    <x v="1"/>
  </r>
  <r>
    <s v="TXN_1978587"/>
    <s v="CUST_12"/>
    <x v="0"/>
    <s v="Item_14_PAT"/>
    <n v="24.5"/>
    <n v="6"/>
    <n v="147"/>
    <x v="2"/>
    <x v="0"/>
    <d v="2022-03-05T00:00:00"/>
    <x v="1"/>
  </r>
  <r>
    <s v="TXN_1299663"/>
    <s v="CUST_03"/>
    <x v="2"/>
    <s v="Item_2_BUT"/>
    <n v="6.5"/>
    <n v="4"/>
    <n v="26"/>
    <x v="2"/>
    <x v="0"/>
    <d v="2023-06-15T00:00:00"/>
    <x v="1"/>
  </r>
  <r>
    <s v="TXN_5412780"/>
    <s v="CUST_20"/>
    <x v="3"/>
    <s v="Item_21_BEV"/>
    <n v="35"/>
    <n v="8"/>
    <n v="280"/>
    <x v="0"/>
    <x v="1"/>
    <d v="2024-01-14T00:00:00"/>
    <x v="2"/>
  </r>
  <r>
    <s v="TXN_4056154"/>
    <s v="CUST_18"/>
    <x v="7"/>
    <s v="Item_9_CEA"/>
    <n v="17"/>
    <n v="7"/>
    <n v="119"/>
    <x v="0"/>
    <x v="1"/>
    <d v="2022-10-19T00:00:00"/>
    <x v="2"/>
  </r>
  <r>
    <s v="TXN_2256249"/>
    <s v="CUST_22"/>
    <x v="7"/>
    <s v="Item_12_CEA"/>
    <n v="21.5"/>
    <n v="10"/>
    <n v="215"/>
    <x v="1"/>
    <x v="1"/>
    <d v="2023-04-24T00:00:00"/>
    <x v="1"/>
  </r>
  <r>
    <s v="TXN_1727861"/>
    <s v="CUST_08"/>
    <x v="4"/>
    <s v="Item_21_FOOD"/>
    <n v="35"/>
    <n v="8"/>
    <n v="280"/>
    <x v="1"/>
    <x v="1"/>
    <d v="2022-12-31T00:00:00"/>
    <x v="0"/>
  </r>
  <r>
    <s v="TXN_4848427"/>
    <s v="CUST_16"/>
    <x v="4"/>
    <s v="Item_10_FOOD"/>
    <n v="18.5"/>
    <n v="3"/>
    <n v="55.5"/>
    <x v="1"/>
    <x v="1"/>
    <d v="2022-02-12T00:00:00"/>
    <x v="1"/>
  </r>
  <r>
    <s v="TXN_2892369"/>
    <s v="CUST_03"/>
    <x v="3"/>
    <m/>
    <m/>
    <n v="8"/>
    <n v="280"/>
    <x v="1"/>
    <x v="1"/>
    <d v="2023-06-10T00:00:00"/>
    <x v="1"/>
  </r>
  <r>
    <s v="TXN_3185633"/>
    <s v="CUST_13"/>
    <x v="3"/>
    <s v="Item_12_BEV"/>
    <n v="21.5"/>
    <n v="1"/>
    <n v="21.5"/>
    <x v="2"/>
    <x v="1"/>
    <d v="2024-04-13T00:00:00"/>
    <x v="2"/>
  </r>
  <r>
    <s v="TXN_2320854"/>
    <s v="CUST_15"/>
    <x v="4"/>
    <s v="Item_8_FOOD"/>
    <n v="15.5"/>
    <n v="9"/>
    <n v="139.5"/>
    <x v="2"/>
    <x v="0"/>
    <d v="2022-07-15T00:00:00"/>
    <x v="2"/>
  </r>
  <r>
    <s v="TXN_3424321"/>
    <s v="CUST_16"/>
    <x v="3"/>
    <s v="Item_8_BEV"/>
    <n v="15.5"/>
    <n v="5"/>
    <n v="77.5"/>
    <x v="1"/>
    <x v="0"/>
    <d v="2022-03-08T00:00:00"/>
    <x v="0"/>
  </r>
  <r>
    <s v="TXN_6496274"/>
    <s v="CUST_19"/>
    <x v="4"/>
    <s v="Item_24_FOOD"/>
    <n v="39.5"/>
    <n v="3"/>
    <n v="118.5"/>
    <x v="0"/>
    <x v="1"/>
    <d v="2024-01-03T00:00:00"/>
    <x v="2"/>
  </r>
  <r>
    <s v="TXN_7040885"/>
    <s v="CUST_12"/>
    <x v="5"/>
    <s v="Item_8_FUR"/>
    <n v="15.5"/>
    <n v="5"/>
    <n v="77.5"/>
    <x v="1"/>
    <x v="0"/>
    <d v="2023-07-08T00:00:00"/>
    <x v="0"/>
  </r>
  <r>
    <s v="TXN_6604135"/>
    <s v="CUST_22"/>
    <x v="6"/>
    <s v="Item_14_EHE"/>
    <n v="24.5"/>
    <n v="8"/>
    <n v="196"/>
    <x v="1"/>
    <x v="0"/>
    <d v="2023-01-15T00:00:00"/>
    <x v="0"/>
  </r>
  <r>
    <s v="TXN_6964148"/>
    <s v="CUST_09"/>
    <x v="7"/>
    <s v="Item_25_CEA"/>
    <n v="41"/>
    <n v="1"/>
    <n v="41"/>
    <x v="2"/>
    <x v="0"/>
    <d v="2024-03-15T00:00:00"/>
    <x v="1"/>
  </r>
  <r>
    <s v="TXN_3135262"/>
    <s v="CUST_02"/>
    <x v="0"/>
    <s v="Item_8_PAT"/>
    <n v="15.5"/>
    <n v="4"/>
    <n v="62"/>
    <x v="1"/>
    <x v="0"/>
    <d v="2023-03-26T00:00:00"/>
    <x v="1"/>
  </r>
  <r>
    <s v="TXN_1089119"/>
    <s v="CUST_05"/>
    <x v="4"/>
    <s v="Item_11_FOOD"/>
    <n v="20"/>
    <n v="9"/>
    <n v="180"/>
    <x v="1"/>
    <x v="1"/>
    <d v="2024-08-18T00:00:00"/>
    <x v="1"/>
  </r>
  <r>
    <s v="TXN_6062926"/>
    <s v="CUST_01"/>
    <x v="3"/>
    <s v="Item_15_BEV"/>
    <n v="26"/>
    <n v="3"/>
    <n v="78"/>
    <x v="1"/>
    <x v="0"/>
    <d v="2024-04-28T00:00:00"/>
    <x v="2"/>
  </r>
  <r>
    <s v="TXN_9926710"/>
    <s v="CUST_04"/>
    <x v="2"/>
    <s v="Item_15_BUT"/>
    <n v="26"/>
    <n v="7"/>
    <n v="182"/>
    <x v="1"/>
    <x v="1"/>
    <d v="2023-02-13T00:00:00"/>
    <x v="0"/>
  </r>
  <r>
    <s v="TXN_4147529"/>
    <s v="CUST_18"/>
    <x v="7"/>
    <s v="Item_13_CEA"/>
    <n v="23"/>
    <n v="4"/>
    <n v="92"/>
    <x v="0"/>
    <x v="1"/>
    <d v="2022-10-19T00:00:00"/>
    <x v="0"/>
  </r>
  <r>
    <s v="TXN_1500879"/>
    <s v="CUST_07"/>
    <x v="5"/>
    <s v="Item_25_FUR"/>
    <n v="41"/>
    <n v="9"/>
    <n v="369"/>
    <x v="2"/>
    <x v="0"/>
    <d v="2024-11-12T00:00:00"/>
    <x v="2"/>
  </r>
  <r>
    <s v="TXN_2272691"/>
    <s v="CUST_05"/>
    <x v="4"/>
    <s v="Item_21_FOOD"/>
    <n v="35"/>
    <n v="8"/>
    <n v="280"/>
    <x v="1"/>
    <x v="0"/>
    <d v="2022-08-16T00:00:00"/>
    <x v="0"/>
  </r>
  <r>
    <s v="TXN_7695850"/>
    <s v="CUST_12"/>
    <x v="1"/>
    <s v="Item_24_MILK"/>
    <n v="39.5"/>
    <n v="9"/>
    <n v="355.5"/>
    <x v="0"/>
    <x v="0"/>
    <d v="2023-09-08T00:00:00"/>
    <x v="2"/>
  </r>
  <r>
    <s v="TXN_4032210"/>
    <s v="CUST_14"/>
    <x v="0"/>
    <s v="Item_12_PAT"/>
    <n v="21.5"/>
    <n v="9"/>
    <n v="193.5"/>
    <x v="1"/>
    <x v="1"/>
    <d v="2022-06-14T00:00:00"/>
    <x v="0"/>
  </r>
  <r>
    <s v="TXN_9996909"/>
    <s v="CUST_23"/>
    <x v="5"/>
    <s v="Item_8_FUR"/>
    <n v="15.5"/>
    <n v="10"/>
    <n v="155"/>
    <x v="0"/>
    <x v="0"/>
    <d v="2024-09-06T00:00:00"/>
    <x v="2"/>
  </r>
  <r>
    <s v="TXN_3631999"/>
    <s v="CUST_11"/>
    <x v="2"/>
    <s v="Item_1_BUT"/>
    <n v="5"/>
    <n v="4"/>
    <n v="20"/>
    <x v="1"/>
    <x v="0"/>
    <d v="2022-12-01T00:00:00"/>
    <x v="2"/>
  </r>
  <r>
    <s v="TXN_7274941"/>
    <s v="CUST_16"/>
    <x v="1"/>
    <s v="Item_6_MILK"/>
    <n v="12.5"/>
    <n v="3"/>
    <n v="37.5"/>
    <x v="1"/>
    <x v="1"/>
    <d v="2022-10-03T00:00:00"/>
    <x v="2"/>
  </r>
  <r>
    <s v="TXN_1004124"/>
    <s v="CUST_08"/>
    <x v="7"/>
    <s v="Item_7_CEA"/>
    <n v="14"/>
    <n v="5"/>
    <n v="70"/>
    <x v="1"/>
    <x v="1"/>
    <d v="2022-03-02T00:00:00"/>
    <x v="2"/>
  </r>
  <r>
    <s v="TXN_5374493"/>
    <s v="CUST_23"/>
    <x v="7"/>
    <s v="Item_22_CEA"/>
    <n v="36.5"/>
    <n v="4"/>
    <n v="146"/>
    <x v="2"/>
    <x v="0"/>
    <d v="2023-03-05T00:00:00"/>
    <x v="1"/>
  </r>
  <r>
    <s v="TXN_2305144"/>
    <s v="CUST_24"/>
    <x v="4"/>
    <m/>
    <n v="36.5"/>
    <m/>
    <m/>
    <x v="0"/>
    <x v="0"/>
    <d v="2022-06-15T00:00:00"/>
    <x v="0"/>
  </r>
  <r>
    <s v="TXN_8425366"/>
    <s v="CUST_18"/>
    <x v="7"/>
    <s v="Item_9_CEA"/>
    <n v="17"/>
    <n v="9"/>
    <n v="153"/>
    <x v="0"/>
    <x v="1"/>
    <d v="2022-01-08T00:00:00"/>
    <x v="1"/>
  </r>
  <r>
    <s v="TXN_9340588"/>
    <s v="CUST_12"/>
    <x v="7"/>
    <s v="Item_16_CEA"/>
    <n v="27.5"/>
    <n v="3"/>
    <n v="82.5"/>
    <x v="2"/>
    <x v="1"/>
    <d v="2023-10-02T00:00:00"/>
    <x v="1"/>
  </r>
  <r>
    <s v="TXN_5702123"/>
    <s v="CUST_21"/>
    <x v="4"/>
    <s v="Item_13_FOOD"/>
    <n v="23"/>
    <n v="4"/>
    <n v="92"/>
    <x v="2"/>
    <x v="1"/>
    <d v="2023-08-27T00:00:00"/>
    <x v="1"/>
  </r>
  <r>
    <s v="TXN_3311644"/>
    <s v="CUST_24"/>
    <x v="7"/>
    <m/>
    <n v="32"/>
    <m/>
    <m/>
    <x v="2"/>
    <x v="0"/>
    <d v="2025-01-01T00:00:00"/>
    <x v="2"/>
  </r>
  <r>
    <s v="TXN_3582606"/>
    <s v="CUST_08"/>
    <x v="5"/>
    <s v="Item_15_FUR"/>
    <n v="26"/>
    <n v="3"/>
    <n v="78"/>
    <x v="2"/>
    <x v="0"/>
    <d v="2024-09-23T00:00:00"/>
    <x v="0"/>
  </r>
  <r>
    <s v="TXN_9434913"/>
    <s v="CUST_18"/>
    <x v="2"/>
    <s v="Item_16_BUT"/>
    <n v="27.5"/>
    <n v="8"/>
    <n v="220"/>
    <x v="2"/>
    <x v="1"/>
    <d v="2023-09-14T00:00:00"/>
    <x v="2"/>
  </r>
  <r>
    <s v="TXN_8535067"/>
    <s v="CUST_17"/>
    <x v="7"/>
    <s v="Item_14_CEA"/>
    <n v="24.5"/>
    <n v="8"/>
    <n v="196"/>
    <x v="2"/>
    <x v="0"/>
    <d v="2022-04-12T00:00:00"/>
    <x v="2"/>
  </r>
  <r>
    <s v="TXN_8702969"/>
    <s v="CUST_25"/>
    <x v="3"/>
    <s v="Item_2_BEV"/>
    <n v="6.5"/>
    <n v="7"/>
    <n v="45.5"/>
    <x v="0"/>
    <x v="0"/>
    <d v="2023-02-19T00:00:00"/>
    <x v="2"/>
  </r>
  <r>
    <s v="TXN_9502131"/>
    <s v="CUST_12"/>
    <x v="3"/>
    <m/>
    <m/>
    <n v="3"/>
    <n v="15"/>
    <x v="1"/>
    <x v="0"/>
    <d v="2023-07-19T00:00:00"/>
    <x v="0"/>
  </r>
  <r>
    <s v="TXN_4092798"/>
    <s v="CUST_20"/>
    <x v="0"/>
    <s v="Item_16_PAT"/>
    <n v="27.5"/>
    <n v="8"/>
    <n v="220"/>
    <x v="2"/>
    <x v="0"/>
    <d v="2022-07-01T00:00:00"/>
    <x v="1"/>
  </r>
  <r>
    <s v="TXN_3767932"/>
    <s v="CUST_09"/>
    <x v="1"/>
    <s v="Item_18_MILK"/>
    <n v="30.5"/>
    <n v="1"/>
    <n v="30.5"/>
    <x v="1"/>
    <x v="0"/>
    <d v="2022-04-06T00:00:00"/>
    <x v="1"/>
  </r>
  <r>
    <s v="TXN_4581969"/>
    <s v="CUST_10"/>
    <x v="6"/>
    <s v="Item_10_EHE"/>
    <n v="18.5"/>
    <n v="7"/>
    <n v="129.5"/>
    <x v="0"/>
    <x v="0"/>
    <d v="2023-01-29T00:00:00"/>
    <x v="2"/>
  </r>
  <r>
    <s v="TXN_7026879"/>
    <s v="CUST_06"/>
    <x v="7"/>
    <s v="Item_23_CEA"/>
    <n v="38"/>
    <n v="1"/>
    <n v="38"/>
    <x v="1"/>
    <x v="0"/>
    <d v="2023-02-22T00:00:00"/>
    <x v="0"/>
  </r>
  <r>
    <s v="TXN_9677000"/>
    <s v="CUST_12"/>
    <x v="3"/>
    <s v="Item_22_BEV"/>
    <n v="36.5"/>
    <n v="3"/>
    <n v="109.5"/>
    <x v="2"/>
    <x v="0"/>
    <d v="2024-10-21T00:00:00"/>
    <x v="2"/>
  </r>
  <r>
    <s v="TXN_1647479"/>
    <s v="CUST_14"/>
    <x v="7"/>
    <s v="Item_15_CEA"/>
    <n v="26"/>
    <n v="3"/>
    <n v="78"/>
    <x v="2"/>
    <x v="1"/>
    <d v="2022-11-03T00:00:00"/>
    <x v="2"/>
  </r>
  <r>
    <s v="TXN_6546571"/>
    <s v="CUST_09"/>
    <x v="2"/>
    <s v="Item_6_BUT"/>
    <n v="12.5"/>
    <n v="5"/>
    <n v="62.5"/>
    <x v="0"/>
    <x v="0"/>
    <d v="2023-07-28T00:00:00"/>
    <x v="0"/>
  </r>
  <r>
    <s v="TXN_1020775"/>
    <s v="CUST_06"/>
    <x v="0"/>
    <s v="Item_16_PAT"/>
    <n v="27.5"/>
    <n v="3"/>
    <n v="82.5"/>
    <x v="2"/>
    <x v="1"/>
    <d v="2023-04-08T00:00:00"/>
    <x v="1"/>
  </r>
  <r>
    <s v="TXN_5259819"/>
    <s v="CUST_19"/>
    <x v="0"/>
    <m/>
    <m/>
    <n v="5"/>
    <n v="32.5"/>
    <x v="1"/>
    <x v="1"/>
    <d v="2022-02-18T00:00:00"/>
    <x v="2"/>
  </r>
  <r>
    <s v="TXN_1005750"/>
    <s v="CUST_04"/>
    <x v="6"/>
    <s v="Item_12_EHE"/>
    <n v="21.5"/>
    <n v="6"/>
    <n v="129"/>
    <x v="1"/>
    <x v="0"/>
    <d v="2022-11-26T00:00:00"/>
    <x v="1"/>
  </r>
  <r>
    <s v="TXN_9735000"/>
    <s v="CUST_05"/>
    <x v="1"/>
    <s v="Item_1_MILK"/>
    <n v="5"/>
    <n v="7"/>
    <n v="35"/>
    <x v="2"/>
    <x v="1"/>
    <d v="2023-07-21T00:00:00"/>
    <x v="2"/>
  </r>
  <r>
    <s v="TXN_3546275"/>
    <s v="CUST_22"/>
    <x v="4"/>
    <s v="Item_25_FOOD"/>
    <n v="41"/>
    <n v="4"/>
    <n v="164"/>
    <x v="2"/>
    <x v="1"/>
    <d v="2024-08-01T00:00:00"/>
    <x v="2"/>
  </r>
  <r>
    <s v="TXN_6136306"/>
    <s v="CUST_02"/>
    <x v="1"/>
    <s v="Item_13_MILK"/>
    <n v="23"/>
    <n v="1"/>
    <n v="23"/>
    <x v="2"/>
    <x v="0"/>
    <d v="2023-07-13T00:00:00"/>
    <x v="2"/>
  </r>
  <r>
    <s v="TXN_8732067"/>
    <s v="CUST_16"/>
    <x v="7"/>
    <s v="Item_2_CEA"/>
    <n v="6.5"/>
    <n v="2"/>
    <n v="13"/>
    <x v="1"/>
    <x v="1"/>
    <d v="2023-05-27T00:00:00"/>
    <x v="2"/>
  </r>
  <r>
    <s v="TXN_1102675"/>
    <s v="CUST_20"/>
    <x v="5"/>
    <s v="Item_21_FUR"/>
    <n v="35"/>
    <n v="1"/>
    <n v="35"/>
    <x v="2"/>
    <x v="0"/>
    <d v="2024-11-02T00:00:00"/>
    <x v="2"/>
  </r>
  <r>
    <s v="TXN_4259454"/>
    <s v="CUST_09"/>
    <x v="7"/>
    <m/>
    <n v="33.5"/>
    <m/>
    <m/>
    <x v="1"/>
    <x v="1"/>
    <d v="2024-07-29T00:00:00"/>
    <x v="0"/>
  </r>
  <r>
    <s v="TXN_4055976"/>
    <s v="CUST_05"/>
    <x v="1"/>
    <s v="Item_19_MILK"/>
    <n v="32"/>
    <n v="4"/>
    <n v="128"/>
    <x v="2"/>
    <x v="1"/>
    <d v="2024-09-29T00:00:00"/>
    <x v="1"/>
  </r>
  <r>
    <s v="TXN_4811114"/>
    <s v="CUST_06"/>
    <x v="6"/>
    <s v="Item_20_EHE"/>
    <n v="33.5"/>
    <n v="8"/>
    <n v="268"/>
    <x v="1"/>
    <x v="0"/>
    <d v="2022-07-07T00:00:00"/>
    <x v="0"/>
  </r>
  <r>
    <s v="TXN_1935246"/>
    <s v="CUST_20"/>
    <x v="3"/>
    <s v="Item_3_BEV"/>
    <n v="8"/>
    <n v="3"/>
    <n v="24"/>
    <x v="1"/>
    <x v="1"/>
    <d v="2024-01-19T00:00:00"/>
    <x v="0"/>
  </r>
  <r>
    <s v="TXN_3887687"/>
    <s v="CUST_13"/>
    <x v="6"/>
    <s v="Item_20_EHE"/>
    <n v="33.5"/>
    <n v="5"/>
    <n v="167.5"/>
    <x v="0"/>
    <x v="0"/>
    <d v="2023-06-07T00:00:00"/>
    <x v="2"/>
  </r>
  <r>
    <s v="TXN_5395129"/>
    <s v="CUST_17"/>
    <x v="5"/>
    <s v="Item_8_FUR"/>
    <n v="15.5"/>
    <n v="4"/>
    <n v="62"/>
    <x v="2"/>
    <x v="0"/>
    <d v="2023-03-15T00:00:00"/>
    <x v="1"/>
  </r>
  <r>
    <s v="TXN_4869342"/>
    <s v="CUST_13"/>
    <x v="6"/>
    <s v="Item_9_EHE"/>
    <n v="17"/>
    <n v="4"/>
    <n v="68"/>
    <x v="2"/>
    <x v="0"/>
    <d v="2022-08-22T00:00:00"/>
    <x v="1"/>
  </r>
  <r>
    <s v="TXN_7306114"/>
    <s v="CUST_15"/>
    <x v="5"/>
    <s v="Item_6_FUR"/>
    <n v="12.5"/>
    <n v="1"/>
    <n v="12.5"/>
    <x v="2"/>
    <x v="0"/>
    <d v="2022-05-04T00:00:00"/>
    <x v="1"/>
  </r>
  <r>
    <s v="TXN_3204284"/>
    <s v="CUST_23"/>
    <x v="7"/>
    <s v="Item_14_CEA"/>
    <n v="24.5"/>
    <n v="7"/>
    <n v="171.5"/>
    <x v="1"/>
    <x v="1"/>
    <d v="2024-01-07T00:00:00"/>
    <x v="0"/>
  </r>
  <r>
    <s v="TXN_9711658"/>
    <s v="CUST_09"/>
    <x v="6"/>
    <s v="Item_11_EHE"/>
    <n v="20"/>
    <n v="4"/>
    <n v="80"/>
    <x v="1"/>
    <x v="0"/>
    <d v="2022-03-06T00:00:00"/>
    <x v="0"/>
  </r>
  <r>
    <s v="TXN_1512993"/>
    <s v="CUST_07"/>
    <x v="7"/>
    <s v="Item_16_CEA"/>
    <n v="27.5"/>
    <n v="8"/>
    <n v="220"/>
    <x v="1"/>
    <x v="1"/>
    <d v="2023-03-03T00:00:00"/>
    <x v="2"/>
  </r>
  <r>
    <s v="TXN_2143826"/>
    <s v="CUST_05"/>
    <x v="1"/>
    <m/>
    <m/>
    <n v="5"/>
    <n v="160"/>
    <x v="1"/>
    <x v="1"/>
    <d v="2024-08-14T00:00:00"/>
    <x v="1"/>
  </r>
  <r>
    <s v="TXN_9436654"/>
    <s v="CUST_08"/>
    <x v="4"/>
    <s v="Item_5_FOOD"/>
    <n v="11"/>
    <n v="10"/>
    <n v="110"/>
    <x v="1"/>
    <x v="1"/>
    <d v="2024-08-25T00:00:00"/>
    <x v="1"/>
  </r>
  <r>
    <s v="TXN_8641832"/>
    <s v="CUST_03"/>
    <x v="5"/>
    <s v="Item_25_FUR"/>
    <n v="41"/>
    <n v="6"/>
    <n v="246"/>
    <x v="2"/>
    <x v="1"/>
    <d v="2024-08-18T00:00:00"/>
    <x v="0"/>
  </r>
  <r>
    <s v="TXN_4778282"/>
    <s v="CUST_16"/>
    <x v="1"/>
    <s v="Item_1_MILK"/>
    <n v="5"/>
    <n v="3"/>
    <n v="15"/>
    <x v="0"/>
    <x v="1"/>
    <d v="2023-04-09T00:00:00"/>
    <x v="1"/>
  </r>
  <r>
    <s v="TXN_9025071"/>
    <s v="CUST_09"/>
    <x v="5"/>
    <s v="Item_2_FUR"/>
    <n v="6.5"/>
    <n v="1"/>
    <n v="6.5"/>
    <x v="0"/>
    <x v="0"/>
    <d v="2024-09-13T00:00:00"/>
    <x v="2"/>
  </r>
  <r>
    <s v="TXN_8132309"/>
    <s v="CUST_10"/>
    <x v="6"/>
    <s v="Item_25_EHE"/>
    <n v="41"/>
    <n v="9"/>
    <n v="369"/>
    <x v="0"/>
    <x v="1"/>
    <d v="2024-07-27T00:00:00"/>
    <x v="0"/>
  </r>
  <r>
    <s v="TXN_7177193"/>
    <s v="CUST_09"/>
    <x v="0"/>
    <m/>
    <m/>
    <n v="7"/>
    <n v="161"/>
    <x v="0"/>
    <x v="0"/>
    <d v="2023-04-02T00:00:00"/>
    <x v="2"/>
  </r>
  <r>
    <s v="TXN_4270618"/>
    <s v="CUST_02"/>
    <x v="4"/>
    <s v="Item_17_FOOD"/>
    <n v="29"/>
    <n v="10"/>
    <n v="290"/>
    <x v="0"/>
    <x v="0"/>
    <d v="2024-05-18T00:00:00"/>
    <x v="0"/>
  </r>
  <r>
    <s v="TXN_5350553"/>
    <s v="CUST_03"/>
    <x v="6"/>
    <s v="Item_10_EHE"/>
    <n v="18.5"/>
    <n v="6"/>
    <n v="111"/>
    <x v="2"/>
    <x v="0"/>
    <d v="2022-07-31T00:00:00"/>
    <x v="1"/>
  </r>
  <r>
    <s v="TXN_3087686"/>
    <s v="CUST_18"/>
    <x v="2"/>
    <s v="Item_23_BUT"/>
    <n v="38"/>
    <n v="5"/>
    <n v="190"/>
    <x v="2"/>
    <x v="0"/>
    <d v="2023-04-30T00:00:00"/>
    <x v="0"/>
  </r>
  <r>
    <s v="TXN_9067738"/>
    <s v="CUST_16"/>
    <x v="6"/>
    <s v="Item_13_EHE"/>
    <n v="23"/>
    <n v="5"/>
    <n v="115"/>
    <x v="2"/>
    <x v="0"/>
    <d v="2024-01-28T00:00:00"/>
    <x v="1"/>
  </r>
  <r>
    <s v="TXN_3604177"/>
    <s v="CUST_13"/>
    <x v="4"/>
    <s v="Item_22_FOOD"/>
    <n v="36.5"/>
    <n v="7"/>
    <n v="255.5"/>
    <x v="2"/>
    <x v="0"/>
    <d v="2022-05-01T00:00:00"/>
    <x v="1"/>
  </r>
  <r>
    <s v="TXN_3336876"/>
    <s v="CUST_10"/>
    <x v="0"/>
    <s v="Item_13_PAT"/>
    <n v="23"/>
    <n v="10"/>
    <n v="230"/>
    <x v="1"/>
    <x v="1"/>
    <d v="2024-07-25T00:00:00"/>
    <x v="1"/>
  </r>
  <r>
    <s v="TXN_9466734"/>
    <s v="CUST_15"/>
    <x v="1"/>
    <s v="Item_10_MILK"/>
    <n v="18.5"/>
    <n v="8"/>
    <n v="148"/>
    <x v="0"/>
    <x v="0"/>
    <d v="2023-11-10T00:00:00"/>
    <x v="1"/>
  </r>
  <r>
    <s v="TXN_1795726"/>
    <s v="CUST_05"/>
    <x v="6"/>
    <s v="Item_25_EHE"/>
    <n v="41"/>
    <n v="4"/>
    <n v="164"/>
    <x v="2"/>
    <x v="1"/>
    <d v="2022-05-01T00:00:00"/>
    <x v="1"/>
  </r>
  <r>
    <s v="TXN_4451880"/>
    <s v="CUST_19"/>
    <x v="5"/>
    <s v="Item_4_FUR"/>
    <n v="9.5"/>
    <n v="6"/>
    <n v="57"/>
    <x v="2"/>
    <x v="1"/>
    <d v="2022-12-19T00:00:00"/>
    <x v="2"/>
  </r>
  <r>
    <s v="TXN_4533853"/>
    <s v="CUST_03"/>
    <x v="4"/>
    <s v="Item_14_FOOD"/>
    <n v="24.5"/>
    <n v="3"/>
    <n v="73.5"/>
    <x v="0"/>
    <x v="1"/>
    <d v="2022-11-01T00:00:00"/>
    <x v="1"/>
  </r>
  <r>
    <s v="TXN_8180724"/>
    <s v="CUST_16"/>
    <x v="4"/>
    <s v="Item_14_FOOD"/>
    <n v="24.5"/>
    <n v="1"/>
    <n v="24.5"/>
    <x v="0"/>
    <x v="1"/>
    <d v="2022-09-24T00:00:00"/>
    <x v="2"/>
  </r>
  <r>
    <s v="TXN_4459060"/>
    <s v="CUST_04"/>
    <x v="3"/>
    <s v="Item_2_BEV"/>
    <n v="6.5"/>
    <n v="7"/>
    <n v="45.5"/>
    <x v="1"/>
    <x v="1"/>
    <d v="2024-01-20T00:00:00"/>
    <x v="0"/>
  </r>
  <r>
    <s v="TXN_4286798"/>
    <s v="CUST_25"/>
    <x v="5"/>
    <s v="Item_24_FUR"/>
    <n v="39.5"/>
    <n v="5"/>
    <n v="197.5"/>
    <x v="0"/>
    <x v="0"/>
    <d v="2022-05-22T00:00:00"/>
    <x v="1"/>
  </r>
  <r>
    <s v="TXN_4997665"/>
    <s v="CUST_07"/>
    <x v="5"/>
    <s v="Item_11_FUR"/>
    <n v="20"/>
    <n v="7"/>
    <n v="140"/>
    <x v="1"/>
    <x v="0"/>
    <d v="2024-01-04T00:00:00"/>
    <x v="2"/>
  </r>
  <r>
    <s v="TXN_7644218"/>
    <s v="CUST_25"/>
    <x v="1"/>
    <s v="Item_11_MILK"/>
    <n v="20"/>
    <n v="3"/>
    <n v="60"/>
    <x v="2"/>
    <x v="1"/>
    <d v="2023-05-18T00:00:00"/>
    <x v="2"/>
  </r>
  <r>
    <s v="TXN_1201757"/>
    <s v="CUST_14"/>
    <x v="6"/>
    <s v="Item_6_EHE"/>
    <n v="12.5"/>
    <n v="9"/>
    <n v="112.5"/>
    <x v="0"/>
    <x v="0"/>
    <d v="2024-12-16T00:00:00"/>
    <x v="1"/>
  </r>
  <r>
    <s v="TXN_1363454"/>
    <s v="CUST_08"/>
    <x v="2"/>
    <s v="Item_21_BUT"/>
    <n v="35"/>
    <n v="2"/>
    <n v="70"/>
    <x v="0"/>
    <x v="0"/>
    <d v="2024-08-31T00:00:00"/>
    <x v="2"/>
  </r>
  <r>
    <s v="TXN_5725550"/>
    <s v="CUST_18"/>
    <x v="5"/>
    <s v="Item_2_FUR"/>
    <n v="6.5"/>
    <n v="1"/>
    <n v="6.5"/>
    <x v="1"/>
    <x v="1"/>
    <d v="2024-11-17T00:00:00"/>
    <x v="1"/>
  </r>
  <r>
    <s v="TXN_1575700"/>
    <s v="CUST_15"/>
    <x v="6"/>
    <s v="Item_5_EHE"/>
    <n v="11"/>
    <n v="6"/>
    <n v="66"/>
    <x v="0"/>
    <x v="1"/>
    <d v="2023-08-30T00:00:00"/>
    <x v="2"/>
  </r>
  <r>
    <s v="TXN_4034447"/>
    <s v="CUST_13"/>
    <x v="6"/>
    <s v="Item_21_EHE"/>
    <n v="35"/>
    <n v="10"/>
    <n v="350"/>
    <x v="2"/>
    <x v="0"/>
    <d v="2023-02-18T00:00:00"/>
    <x v="1"/>
  </r>
  <r>
    <s v="TXN_5228318"/>
    <s v="CUST_14"/>
    <x v="0"/>
    <s v="Item_20_PAT"/>
    <n v="33.5"/>
    <n v="1"/>
    <n v="33.5"/>
    <x v="1"/>
    <x v="0"/>
    <d v="2022-03-10T00:00:00"/>
    <x v="2"/>
  </r>
  <r>
    <s v="TXN_8435121"/>
    <s v="CUST_25"/>
    <x v="7"/>
    <s v="Item_18_CEA"/>
    <n v="30.5"/>
    <n v="10"/>
    <n v="305"/>
    <x v="2"/>
    <x v="1"/>
    <d v="2024-11-20T00:00:00"/>
    <x v="1"/>
  </r>
  <r>
    <s v="TXN_7003676"/>
    <s v="CUST_10"/>
    <x v="2"/>
    <s v="Item_6_BUT"/>
    <n v="12.5"/>
    <n v="7"/>
    <n v="87.5"/>
    <x v="0"/>
    <x v="0"/>
    <d v="2024-06-01T00:00:00"/>
    <x v="2"/>
  </r>
  <r>
    <s v="TXN_8077020"/>
    <s v="CUST_13"/>
    <x v="3"/>
    <s v="Item_8_BEV"/>
    <n v="15.5"/>
    <n v="5"/>
    <n v="77.5"/>
    <x v="1"/>
    <x v="1"/>
    <d v="2023-02-11T00:00:00"/>
    <x v="0"/>
  </r>
  <r>
    <s v="TXN_4972248"/>
    <s v="CUST_03"/>
    <x v="3"/>
    <s v="Item_3_BEV"/>
    <n v="8"/>
    <n v="1"/>
    <n v="8"/>
    <x v="2"/>
    <x v="1"/>
    <d v="2023-01-09T00:00:00"/>
    <x v="1"/>
  </r>
  <r>
    <s v="TXN_5921082"/>
    <s v="CUST_16"/>
    <x v="4"/>
    <s v="Item_4_FOOD"/>
    <n v="9.5"/>
    <n v="5"/>
    <n v="47.5"/>
    <x v="2"/>
    <x v="1"/>
    <d v="2022-08-26T00:00:00"/>
    <x v="1"/>
  </r>
  <r>
    <s v="TXN_5498300"/>
    <s v="CUST_04"/>
    <x v="4"/>
    <s v="Item_5_FOOD"/>
    <n v="11"/>
    <n v="2"/>
    <n v="22"/>
    <x v="1"/>
    <x v="1"/>
    <d v="2024-10-18T00:00:00"/>
    <x v="1"/>
  </r>
  <r>
    <s v="TXN_5578307"/>
    <s v="CUST_25"/>
    <x v="2"/>
    <s v="Item_25_BUT"/>
    <n v="41"/>
    <n v="7"/>
    <n v="287"/>
    <x v="1"/>
    <x v="0"/>
    <d v="2024-07-18T00:00:00"/>
    <x v="2"/>
  </r>
  <r>
    <s v="TXN_4725018"/>
    <s v="CUST_22"/>
    <x v="7"/>
    <s v="Item_3_CEA"/>
    <n v="8"/>
    <n v="4"/>
    <n v="32"/>
    <x v="0"/>
    <x v="0"/>
    <d v="2022-02-25T00:00:00"/>
    <x v="2"/>
  </r>
  <r>
    <s v="TXN_4111121"/>
    <s v="CUST_02"/>
    <x v="6"/>
    <s v="Item_4_EHE"/>
    <n v="9.5"/>
    <n v="5"/>
    <n v="47.5"/>
    <x v="1"/>
    <x v="0"/>
    <d v="2024-06-15T00:00:00"/>
    <x v="2"/>
  </r>
  <r>
    <s v="TXN_9052265"/>
    <s v="CUST_05"/>
    <x v="3"/>
    <s v="Item_14_BEV"/>
    <n v="24.5"/>
    <n v="1"/>
    <n v="24.5"/>
    <x v="1"/>
    <x v="1"/>
    <d v="2024-04-25T00:00:00"/>
    <x v="0"/>
  </r>
  <r>
    <s v="TXN_5750278"/>
    <s v="CUST_20"/>
    <x v="6"/>
    <s v="Item_7_EHE"/>
    <n v="14"/>
    <n v="4"/>
    <n v="56"/>
    <x v="0"/>
    <x v="0"/>
    <d v="2022-06-05T00:00:00"/>
    <x v="2"/>
  </r>
  <r>
    <s v="TXN_4268207"/>
    <s v="CUST_02"/>
    <x v="2"/>
    <s v="Item_20_BUT"/>
    <n v="33.5"/>
    <n v="3"/>
    <n v="100.5"/>
    <x v="1"/>
    <x v="1"/>
    <d v="2022-11-08T00:00:00"/>
    <x v="2"/>
  </r>
  <r>
    <s v="TXN_3542101"/>
    <s v="CUST_24"/>
    <x v="0"/>
    <s v="Item_23_PAT"/>
    <n v="38"/>
    <n v="8"/>
    <n v="304"/>
    <x v="1"/>
    <x v="0"/>
    <d v="2023-08-25T00:00:00"/>
    <x v="1"/>
  </r>
  <r>
    <s v="TXN_8414492"/>
    <s v="CUST_07"/>
    <x v="1"/>
    <s v="Item_1_MILK"/>
    <n v="5"/>
    <n v="2"/>
    <n v="10"/>
    <x v="1"/>
    <x v="0"/>
    <d v="2024-07-24T00:00:00"/>
    <x v="0"/>
  </r>
  <r>
    <s v="TXN_7422235"/>
    <s v="CUST_07"/>
    <x v="3"/>
    <s v="Item_20_BEV"/>
    <n v="33.5"/>
    <n v="5"/>
    <n v="167.5"/>
    <x v="2"/>
    <x v="0"/>
    <d v="2022-05-06T00:00:00"/>
    <x v="0"/>
  </r>
  <r>
    <s v="TXN_2120609"/>
    <s v="CUST_01"/>
    <x v="0"/>
    <s v="Item_24_PAT"/>
    <n v="39.5"/>
    <n v="1"/>
    <n v="39.5"/>
    <x v="2"/>
    <x v="0"/>
    <d v="2024-09-03T00:00:00"/>
    <x v="0"/>
  </r>
  <r>
    <s v="TXN_8765485"/>
    <s v="CUST_02"/>
    <x v="1"/>
    <s v="Item_8_MILK"/>
    <n v="15.5"/>
    <n v="6"/>
    <n v="93"/>
    <x v="2"/>
    <x v="1"/>
    <d v="2022-09-15T00:00:00"/>
    <x v="0"/>
  </r>
  <r>
    <s v="TXN_5263251"/>
    <s v="CUST_14"/>
    <x v="0"/>
    <s v="Item_11_PAT"/>
    <n v="20"/>
    <n v="5"/>
    <n v="100"/>
    <x v="0"/>
    <x v="1"/>
    <d v="2024-02-26T00:00:00"/>
    <x v="1"/>
  </r>
  <r>
    <s v="TXN_6058330"/>
    <s v="CUST_08"/>
    <x v="0"/>
    <m/>
    <m/>
    <n v="8"/>
    <n v="196"/>
    <x v="0"/>
    <x v="0"/>
    <d v="2022-05-24T00:00:00"/>
    <x v="0"/>
  </r>
  <r>
    <s v="TXN_3327266"/>
    <s v="CUST_05"/>
    <x v="7"/>
    <s v="Item_9_CEA"/>
    <n v="17"/>
    <n v="5"/>
    <n v="85"/>
    <x v="0"/>
    <x v="0"/>
    <d v="2024-12-04T00:00:00"/>
    <x v="2"/>
  </r>
  <r>
    <s v="TXN_8269434"/>
    <s v="CUST_11"/>
    <x v="7"/>
    <s v="Item_15_CEA"/>
    <n v="26"/>
    <n v="3"/>
    <n v="78"/>
    <x v="2"/>
    <x v="1"/>
    <d v="2023-07-03T00:00:00"/>
    <x v="0"/>
  </r>
  <r>
    <s v="TXN_4995249"/>
    <s v="CUST_14"/>
    <x v="1"/>
    <m/>
    <m/>
    <n v="3"/>
    <n v="28.5"/>
    <x v="0"/>
    <x v="0"/>
    <d v="2022-07-28T00:00:00"/>
    <x v="2"/>
  </r>
  <r>
    <s v="TXN_8157843"/>
    <s v="CUST_11"/>
    <x v="1"/>
    <m/>
    <n v="38"/>
    <m/>
    <m/>
    <x v="0"/>
    <x v="1"/>
    <d v="2023-03-29T00:00:00"/>
    <x v="2"/>
  </r>
  <r>
    <s v="TXN_5690131"/>
    <s v="CUST_20"/>
    <x v="5"/>
    <s v="Item_21_FUR"/>
    <n v="35"/>
    <n v="10"/>
    <n v="350"/>
    <x v="2"/>
    <x v="0"/>
    <d v="2022-06-05T00:00:00"/>
    <x v="1"/>
  </r>
  <r>
    <s v="TXN_6697034"/>
    <s v="CUST_02"/>
    <x v="6"/>
    <s v="Item_13_EHE"/>
    <n v="23"/>
    <n v="10"/>
    <n v="230"/>
    <x v="1"/>
    <x v="1"/>
    <d v="2022-06-28T00:00:00"/>
    <x v="1"/>
  </r>
  <r>
    <s v="TXN_5071954"/>
    <s v="CUST_09"/>
    <x v="6"/>
    <s v="Item_15_EHE"/>
    <n v="26"/>
    <n v="7"/>
    <n v="182"/>
    <x v="1"/>
    <x v="1"/>
    <d v="2022-12-04T00:00:00"/>
    <x v="0"/>
  </r>
  <r>
    <s v="TXN_2992974"/>
    <s v="CUST_02"/>
    <x v="2"/>
    <s v="Item_15_BUT"/>
    <n v="26"/>
    <n v="2"/>
    <n v="52"/>
    <x v="2"/>
    <x v="0"/>
    <d v="2024-03-19T00:00:00"/>
    <x v="2"/>
  </r>
  <r>
    <s v="TXN_1810111"/>
    <s v="CUST_16"/>
    <x v="1"/>
    <s v="Item_11_MILK"/>
    <n v="20"/>
    <n v="5"/>
    <n v="100"/>
    <x v="0"/>
    <x v="1"/>
    <d v="2022-03-06T00:00:00"/>
    <x v="1"/>
  </r>
  <r>
    <s v="TXN_2176750"/>
    <s v="CUST_18"/>
    <x v="7"/>
    <s v="Item_2_CEA"/>
    <n v="6.5"/>
    <n v="3"/>
    <n v="19.5"/>
    <x v="0"/>
    <x v="0"/>
    <d v="2022-12-21T00:00:00"/>
    <x v="2"/>
  </r>
  <r>
    <s v="TXN_2570854"/>
    <s v="CUST_03"/>
    <x v="3"/>
    <s v="Item_3_BEV"/>
    <n v="8"/>
    <n v="3"/>
    <n v="24"/>
    <x v="2"/>
    <x v="0"/>
    <d v="2023-09-02T00:00:00"/>
    <x v="2"/>
  </r>
  <r>
    <s v="TXN_8487509"/>
    <s v="CUST_03"/>
    <x v="3"/>
    <s v="Item_24_BEV"/>
    <n v="39.5"/>
    <n v="5"/>
    <n v="197.5"/>
    <x v="1"/>
    <x v="0"/>
    <d v="2022-05-04T00:00:00"/>
    <x v="1"/>
  </r>
  <r>
    <s v="TXN_9299347"/>
    <s v="CUST_01"/>
    <x v="7"/>
    <s v="Item_14_CEA"/>
    <n v="24.5"/>
    <n v="2"/>
    <n v="49"/>
    <x v="2"/>
    <x v="0"/>
    <d v="2024-11-14T00:00:00"/>
    <x v="1"/>
  </r>
  <r>
    <s v="TXN_5654404"/>
    <s v="CUST_06"/>
    <x v="1"/>
    <s v="Item_11_MILK"/>
    <n v="20"/>
    <n v="7"/>
    <n v="140"/>
    <x v="1"/>
    <x v="0"/>
    <d v="2023-07-25T00:00:00"/>
    <x v="0"/>
  </r>
  <r>
    <s v="TXN_8178715"/>
    <s v="CUST_14"/>
    <x v="6"/>
    <s v="Item_20_EHE"/>
    <n v="33.5"/>
    <n v="4"/>
    <n v="134"/>
    <x v="1"/>
    <x v="1"/>
    <d v="2023-01-23T00:00:00"/>
    <x v="1"/>
  </r>
  <r>
    <s v="TXN_8875914"/>
    <s v="CUST_22"/>
    <x v="6"/>
    <s v="Item_9_EHE"/>
    <n v="17"/>
    <n v="8"/>
    <n v="136"/>
    <x v="2"/>
    <x v="0"/>
    <d v="2024-07-18T00:00:00"/>
    <x v="2"/>
  </r>
  <r>
    <s v="TXN_5618781"/>
    <s v="CUST_09"/>
    <x v="1"/>
    <m/>
    <m/>
    <n v="5"/>
    <n v="55"/>
    <x v="0"/>
    <x v="1"/>
    <d v="2022-11-04T00:00:00"/>
    <x v="2"/>
  </r>
  <r>
    <s v="TXN_4366890"/>
    <s v="CUST_04"/>
    <x v="6"/>
    <s v="Item_20_EHE"/>
    <n v="33.5"/>
    <n v="9"/>
    <n v="301.5"/>
    <x v="1"/>
    <x v="0"/>
    <d v="2022-11-04T00:00:00"/>
    <x v="0"/>
  </r>
  <r>
    <s v="TXN_1017199"/>
    <s v="CUST_02"/>
    <x v="6"/>
    <s v="Item_6_EHE"/>
    <n v="12.5"/>
    <n v="7"/>
    <n v="87.5"/>
    <x v="2"/>
    <x v="1"/>
    <d v="2024-01-14T00:00:00"/>
    <x v="0"/>
  </r>
  <r>
    <s v="TXN_4863159"/>
    <s v="CUST_25"/>
    <x v="3"/>
    <s v="Item_2_BEV"/>
    <n v="6.5"/>
    <n v="7"/>
    <n v="45.5"/>
    <x v="0"/>
    <x v="0"/>
    <d v="2024-06-27T00:00:00"/>
    <x v="2"/>
  </r>
  <r>
    <s v="TXN_9958675"/>
    <s v="CUST_24"/>
    <x v="6"/>
    <m/>
    <m/>
    <n v="6"/>
    <n v="120"/>
    <x v="2"/>
    <x v="1"/>
    <d v="2024-02-27T00:00:00"/>
    <x v="2"/>
  </r>
  <r>
    <s v="TXN_5970986"/>
    <s v="CUST_05"/>
    <x v="0"/>
    <s v="Item_20_PAT"/>
    <n v="33.5"/>
    <n v="4"/>
    <n v="134"/>
    <x v="0"/>
    <x v="0"/>
    <d v="2024-06-27T00:00:00"/>
    <x v="2"/>
  </r>
  <r>
    <s v="TXN_4523273"/>
    <s v="CUST_01"/>
    <x v="5"/>
    <s v="Item_15_FUR"/>
    <n v="26"/>
    <n v="6"/>
    <n v="156"/>
    <x v="0"/>
    <x v="1"/>
    <d v="2024-11-22T00:00:00"/>
    <x v="1"/>
  </r>
  <r>
    <s v="TXN_1645781"/>
    <s v="CUST_15"/>
    <x v="2"/>
    <s v="Item_22_BUT"/>
    <n v="36.5"/>
    <n v="6"/>
    <n v="219"/>
    <x v="0"/>
    <x v="0"/>
    <d v="2025-01-12T00:00:00"/>
    <x v="2"/>
  </r>
  <r>
    <s v="TXN_6711906"/>
    <s v="CUST_09"/>
    <x v="1"/>
    <s v="Item_13_MILK"/>
    <n v="23"/>
    <n v="1"/>
    <n v="23"/>
    <x v="2"/>
    <x v="1"/>
    <d v="2022-01-09T00:00:00"/>
    <x v="1"/>
  </r>
  <r>
    <s v="TXN_1892600"/>
    <s v="CUST_04"/>
    <x v="5"/>
    <s v="Item_10_FUR"/>
    <n v="18.5"/>
    <n v="9"/>
    <n v="166.5"/>
    <x v="2"/>
    <x v="0"/>
    <d v="2024-04-22T00:00:00"/>
    <x v="0"/>
  </r>
  <r>
    <s v="TXN_1790105"/>
    <s v="CUST_25"/>
    <x v="5"/>
    <s v="Item_11_FUR"/>
    <n v="20"/>
    <n v="7"/>
    <n v="140"/>
    <x v="1"/>
    <x v="1"/>
    <d v="2022-08-10T00:00:00"/>
    <x v="0"/>
  </r>
  <r>
    <s v="TXN_2830771"/>
    <s v="CUST_08"/>
    <x v="5"/>
    <s v="Item_20_FUR"/>
    <n v="33.5"/>
    <n v="8"/>
    <n v="268"/>
    <x v="2"/>
    <x v="1"/>
    <d v="2022-11-01T00:00:00"/>
    <x v="0"/>
  </r>
  <r>
    <s v="TXN_8622375"/>
    <s v="CUST_13"/>
    <x v="1"/>
    <s v="Item_4_MILK"/>
    <n v="9.5"/>
    <n v="4"/>
    <n v="38"/>
    <x v="0"/>
    <x v="0"/>
    <d v="2022-03-17T00:00:00"/>
    <x v="0"/>
  </r>
  <r>
    <s v="TXN_8776916"/>
    <s v="CUST_09"/>
    <x v="0"/>
    <s v="Item_4_PAT"/>
    <n v="9.5"/>
    <n v="9"/>
    <n v="85.5"/>
    <x v="1"/>
    <x v="1"/>
    <d v="2023-01-05T00:00:00"/>
    <x v="2"/>
  </r>
  <r>
    <s v="TXN_4195971"/>
    <s v="CUST_10"/>
    <x v="0"/>
    <s v="Item_2_PAT"/>
    <n v="6.5"/>
    <n v="9"/>
    <n v="58.5"/>
    <x v="1"/>
    <x v="0"/>
    <d v="2023-10-21T00:00:00"/>
    <x v="2"/>
  </r>
  <r>
    <s v="TXN_9649833"/>
    <s v="CUST_22"/>
    <x v="5"/>
    <s v="Item_7_FUR"/>
    <n v="14"/>
    <n v="5"/>
    <n v="70"/>
    <x v="1"/>
    <x v="0"/>
    <d v="2024-02-07T00:00:00"/>
    <x v="0"/>
  </r>
  <r>
    <s v="TXN_1127219"/>
    <s v="CUST_05"/>
    <x v="6"/>
    <s v="Item_1_EHE"/>
    <n v="5"/>
    <n v="4"/>
    <n v="20"/>
    <x v="2"/>
    <x v="0"/>
    <d v="2022-09-20T00:00:00"/>
    <x v="1"/>
  </r>
  <r>
    <s v="TXN_7220277"/>
    <s v="CUST_15"/>
    <x v="1"/>
    <s v="Item_11_MILK"/>
    <n v="20"/>
    <n v="7"/>
    <n v="140"/>
    <x v="1"/>
    <x v="0"/>
    <d v="2022-09-01T00:00:00"/>
    <x v="1"/>
  </r>
  <r>
    <s v="TXN_5490508"/>
    <s v="CUST_08"/>
    <x v="4"/>
    <s v="Item_12_FOOD"/>
    <n v="21.5"/>
    <n v="1"/>
    <n v="21.5"/>
    <x v="2"/>
    <x v="0"/>
    <d v="2023-05-28T00:00:00"/>
    <x v="0"/>
  </r>
  <r>
    <s v="TXN_6910028"/>
    <s v="CUST_23"/>
    <x v="4"/>
    <s v="Item_7_FOOD"/>
    <n v="14"/>
    <n v="2"/>
    <n v="28"/>
    <x v="2"/>
    <x v="0"/>
    <d v="2022-04-03T00:00:00"/>
    <x v="1"/>
  </r>
  <r>
    <s v="TXN_8421920"/>
    <s v="CUST_04"/>
    <x v="4"/>
    <s v="Item_5_FOOD"/>
    <n v="11"/>
    <n v="2"/>
    <n v="22"/>
    <x v="1"/>
    <x v="1"/>
    <d v="2023-02-09T00:00:00"/>
    <x v="0"/>
  </r>
  <r>
    <s v="TXN_9713065"/>
    <s v="CUST_25"/>
    <x v="2"/>
    <s v="Item_12_BUT"/>
    <n v="21.5"/>
    <n v="9"/>
    <n v="193.5"/>
    <x v="0"/>
    <x v="1"/>
    <d v="2024-08-11T00:00:00"/>
    <x v="0"/>
  </r>
  <r>
    <s v="TXN_2394864"/>
    <s v="CUST_23"/>
    <x v="1"/>
    <s v="Item_16_MILK"/>
    <n v="27.5"/>
    <n v="6"/>
    <n v="165"/>
    <x v="0"/>
    <x v="1"/>
    <d v="2024-11-03T00:00:00"/>
    <x v="0"/>
  </r>
  <r>
    <s v="TXN_5211253"/>
    <s v="CUST_19"/>
    <x v="5"/>
    <m/>
    <n v="33.5"/>
    <m/>
    <m/>
    <x v="1"/>
    <x v="0"/>
    <d v="2022-07-12T00:00:00"/>
    <x v="0"/>
  </r>
  <r>
    <s v="TXN_8963284"/>
    <s v="CUST_09"/>
    <x v="5"/>
    <s v="Item_24_FUR"/>
    <n v="39.5"/>
    <n v="10"/>
    <n v="395"/>
    <x v="0"/>
    <x v="1"/>
    <d v="2024-12-05T00:00:00"/>
    <x v="1"/>
  </r>
  <r>
    <s v="TXN_4901726"/>
    <s v="CUST_24"/>
    <x v="6"/>
    <s v="Item_21_EHE"/>
    <n v="35"/>
    <n v="10"/>
    <n v="350"/>
    <x v="1"/>
    <x v="0"/>
    <d v="2023-12-14T00:00:00"/>
    <x v="1"/>
  </r>
  <r>
    <s v="TXN_5386507"/>
    <s v="CUST_02"/>
    <x v="6"/>
    <s v="Item_21_EHE"/>
    <n v="35"/>
    <n v="1"/>
    <n v="35"/>
    <x v="0"/>
    <x v="0"/>
    <d v="2024-09-02T00:00:00"/>
    <x v="2"/>
  </r>
  <r>
    <s v="TXN_3994914"/>
    <s v="CUST_13"/>
    <x v="5"/>
    <s v="Item_17_FUR"/>
    <n v="29"/>
    <n v="8"/>
    <n v="232"/>
    <x v="2"/>
    <x v="1"/>
    <d v="2022-05-03T00:00:00"/>
    <x v="0"/>
  </r>
  <r>
    <s v="TXN_8407265"/>
    <s v="CUST_08"/>
    <x v="5"/>
    <m/>
    <n v="41"/>
    <m/>
    <m/>
    <x v="1"/>
    <x v="1"/>
    <d v="2024-08-30T00:00:00"/>
    <x v="2"/>
  </r>
  <r>
    <s v="TXN_5657839"/>
    <s v="CUST_24"/>
    <x v="5"/>
    <m/>
    <m/>
    <n v="5"/>
    <n v="197.5"/>
    <x v="1"/>
    <x v="0"/>
    <d v="2024-04-01T00:00:00"/>
    <x v="2"/>
  </r>
  <r>
    <s v="TXN_8362813"/>
    <s v="CUST_20"/>
    <x v="3"/>
    <m/>
    <m/>
    <n v="5"/>
    <n v="160"/>
    <x v="2"/>
    <x v="0"/>
    <d v="2022-08-22T00:00:00"/>
    <x v="2"/>
  </r>
  <r>
    <s v="TXN_6573349"/>
    <s v="CUST_20"/>
    <x v="3"/>
    <s v="Item_18_BEV"/>
    <n v="30.5"/>
    <n v="8"/>
    <n v="244"/>
    <x v="2"/>
    <x v="1"/>
    <d v="2024-07-19T00:00:00"/>
    <x v="0"/>
  </r>
  <r>
    <s v="TXN_5682458"/>
    <s v="CUST_20"/>
    <x v="3"/>
    <s v="Item_4_BEV"/>
    <n v="9.5"/>
    <n v="1"/>
    <n v="9.5"/>
    <x v="1"/>
    <x v="1"/>
    <d v="2024-05-08T00:00:00"/>
    <x v="2"/>
  </r>
  <r>
    <s v="TXN_2598056"/>
    <s v="CUST_05"/>
    <x v="5"/>
    <m/>
    <n v="26"/>
    <m/>
    <m/>
    <x v="1"/>
    <x v="1"/>
    <d v="2024-06-30T00:00:00"/>
    <x v="1"/>
  </r>
  <r>
    <s v="TXN_6096297"/>
    <s v="CUST_24"/>
    <x v="1"/>
    <s v="Item_20_MILK"/>
    <n v="33.5"/>
    <n v="10"/>
    <n v="335"/>
    <x v="2"/>
    <x v="0"/>
    <d v="2024-05-24T00:00:00"/>
    <x v="0"/>
  </r>
  <r>
    <s v="TXN_2163609"/>
    <s v="CUST_25"/>
    <x v="1"/>
    <s v="Item_7_MILK"/>
    <n v="14"/>
    <n v="6"/>
    <n v="84"/>
    <x v="1"/>
    <x v="1"/>
    <d v="2023-09-18T00:00:00"/>
    <x v="0"/>
  </r>
  <r>
    <s v="TXN_4180223"/>
    <s v="CUST_13"/>
    <x v="3"/>
    <s v="Item_18_BEV"/>
    <n v="30.5"/>
    <n v="3"/>
    <n v="91.5"/>
    <x v="2"/>
    <x v="0"/>
    <d v="2024-03-16T00:00:00"/>
    <x v="2"/>
  </r>
  <r>
    <s v="TXN_1422215"/>
    <s v="CUST_08"/>
    <x v="5"/>
    <s v="Item_25_FUR"/>
    <n v="41"/>
    <n v="8"/>
    <n v="328"/>
    <x v="0"/>
    <x v="1"/>
    <d v="2024-08-16T00:00:00"/>
    <x v="1"/>
  </r>
  <r>
    <s v="TXN_2626673"/>
    <s v="CUST_13"/>
    <x v="0"/>
    <s v="Item_23_PAT"/>
    <n v="38"/>
    <n v="10"/>
    <n v="380"/>
    <x v="1"/>
    <x v="0"/>
    <d v="2022-05-22T00:00:00"/>
    <x v="2"/>
  </r>
  <r>
    <s v="TXN_5992182"/>
    <s v="CUST_24"/>
    <x v="1"/>
    <s v="Item_7_MILK"/>
    <n v="14"/>
    <n v="4"/>
    <n v="56"/>
    <x v="1"/>
    <x v="1"/>
    <d v="2022-12-23T00:00:00"/>
    <x v="2"/>
  </r>
  <r>
    <s v="TXN_1071762"/>
    <s v="CUST_19"/>
    <x v="3"/>
    <m/>
    <m/>
    <n v="3"/>
    <n v="28.5"/>
    <x v="2"/>
    <x v="1"/>
    <d v="2024-10-31T00:00:00"/>
    <x v="2"/>
  </r>
  <r>
    <s v="TXN_9876893"/>
    <s v="CUST_02"/>
    <x v="0"/>
    <s v="Item_4_PAT"/>
    <n v="9.5"/>
    <n v="1"/>
    <n v="9.5"/>
    <x v="1"/>
    <x v="1"/>
    <d v="2022-12-29T00:00:00"/>
    <x v="2"/>
  </r>
  <r>
    <s v="TXN_8581920"/>
    <s v="CUST_24"/>
    <x v="0"/>
    <s v="Item_16_PAT"/>
    <n v="27.5"/>
    <n v="4"/>
    <n v="110"/>
    <x v="2"/>
    <x v="0"/>
    <d v="2024-03-14T00:00:00"/>
    <x v="1"/>
  </r>
  <r>
    <s v="TXN_1248793"/>
    <s v="CUST_20"/>
    <x v="0"/>
    <s v="Item_4_PAT"/>
    <n v="9.5"/>
    <n v="9"/>
    <n v="85.5"/>
    <x v="2"/>
    <x v="1"/>
    <d v="2022-10-03T00:00:00"/>
    <x v="0"/>
  </r>
  <r>
    <s v="TXN_9218401"/>
    <s v="CUST_01"/>
    <x v="2"/>
    <s v="Item_13_BUT"/>
    <n v="23"/>
    <n v="7"/>
    <n v="161"/>
    <x v="2"/>
    <x v="1"/>
    <d v="2023-05-22T00:00:00"/>
    <x v="2"/>
  </r>
  <r>
    <s v="TXN_5306857"/>
    <s v="CUST_08"/>
    <x v="0"/>
    <s v="Item_14_PAT"/>
    <n v="24.5"/>
    <n v="4"/>
    <n v="98"/>
    <x v="0"/>
    <x v="0"/>
    <d v="2022-07-20T00:00:00"/>
    <x v="1"/>
  </r>
  <r>
    <s v="TXN_3831310"/>
    <s v="CUST_22"/>
    <x v="0"/>
    <s v="Item_8_PAT"/>
    <n v="15.5"/>
    <n v="4"/>
    <n v="62"/>
    <x v="1"/>
    <x v="0"/>
    <d v="2023-01-12T00:00:00"/>
    <x v="1"/>
  </r>
  <r>
    <s v="TXN_7815351"/>
    <s v="CUST_18"/>
    <x v="6"/>
    <s v="Item_4_EHE"/>
    <n v="9.5"/>
    <n v="5"/>
    <n v="47.5"/>
    <x v="1"/>
    <x v="1"/>
    <d v="2024-10-10T00:00:00"/>
    <x v="1"/>
  </r>
  <r>
    <s v="TXN_8969664"/>
    <s v="CUST_24"/>
    <x v="3"/>
    <s v="Item_9_BEV"/>
    <n v="17"/>
    <n v="10"/>
    <n v="170"/>
    <x v="2"/>
    <x v="1"/>
    <d v="2023-09-25T00:00:00"/>
    <x v="2"/>
  </r>
  <r>
    <s v="TXN_1190422"/>
    <s v="CUST_03"/>
    <x v="0"/>
    <s v="Item_12_PAT"/>
    <n v="21.5"/>
    <n v="3"/>
    <n v="64.5"/>
    <x v="2"/>
    <x v="0"/>
    <d v="2023-01-11T00:00:00"/>
    <x v="0"/>
  </r>
  <r>
    <s v="TXN_9023234"/>
    <s v="CUST_25"/>
    <x v="7"/>
    <s v="Item_18_CEA"/>
    <n v="30.5"/>
    <n v="3"/>
    <n v="91.5"/>
    <x v="1"/>
    <x v="0"/>
    <d v="2024-01-03T00:00:00"/>
    <x v="2"/>
  </r>
  <r>
    <s v="TXN_2621464"/>
    <s v="CUST_08"/>
    <x v="5"/>
    <s v="Item_20_FUR"/>
    <n v="33.5"/>
    <n v="4"/>
    <n v="134"/>
    <x v="2"/>
    <x v="0"/>
    <d v="2024-11-05T00:00:00"/>
    <x v="1"/>
  </r>
  <r>
    <s v="TXN_4587896"/>
    <s v="CUST_18"/>
    <x v="2"/>
    <s v="Item_21_BUT"/>
    <n v="35"/>
    <n v="7"/>
    <n v="245"/>
    <x v="0"/>
    <x v="1"/>
    <d v="2024-12-22T00:00:00"/>
    <x v="2"/>
  </r>
  <r>
    <s v="TXN_9979169"/>
    <s v="CUST_17"/>
    <x v="3"/>
    <s v="Item_20_BEV"/>
    <n v="33.5"/>
    <n v="9"/>
    <n v="301.5"/>
    <x v="1"/>
    <x v="1"/>
    <d v="2022-07-04T00:00:00"/>
    <x v="2"/>
  </r>
  <r>
    <s v="TXN_9258508"/>
    <s v="CUST_01"/>
    <x v="1"/>
    <s v="Item_1_MILK"/>
    <n v="5"/>
    <n v="6"/>
    <n v="30"/>
    <x v="0"/>
    <x v="0"/>
    <d v="2024-03-01T00:00:00"/>
    <x v="0"/>
  </r>
  <r>
    <s v="TXN_8878104"/>
    <s v="CUST_05"/>
    <x v="5"/>
    <s v="Item_8_FUR"/>
    <n v="15.5"/>
    <n v="2"/>
    <n v="31"/>
    <x v="0"/>
    <x v="1"/>
    <d v="2024-08-22T00:00:00"/>
    <x v="2"/>
  </r>
  <r>
    <s v="TXN_8718529"/>
    <s v="CUST_21"/>
    <x v="6"/>
    <s v="Item_20_EHE"/>
    <n v="33.5"/>
    <n v="2"/>
    <n v="67"/>
    <x v="0"/>
    <x v="0"/>
    <d v="2023-10-05T00:00:00"/>
    <x v="2"/>
  </r>
  <r>
    <s v="TXN_7637745"/>
    <s v="CUST_25"/>
    <x v="3"/>
    <s v="Item_18_BEV"/>
    <n v="30.5"/>
    <n v="4"/>
    <n v="122"/>
    <x v="0"/>
    <x v="1"/>
    <d v="2023-07-18T00:00:00"/>
    <x v="2"/>
  </r>
  <r>
    <s v="TXN_3461490"/>
    <s v="CUST_10"/>
    <x v="3"/>
    <s v="Item_14_BEV"/>
    <n v="24.5"/>
    <n v="10"/>
    <n v="245"/>
    <x v="2"/>
    <x v="0"/>
    <d v="2022-08-14T00:00:00"/>
    <x v="1"/>
  </r>
  <r>
    <s v="TXN_5010435"/>
    <s v="CUST_20"/>
    <x v="4"/>
    <s v="Item_10_FOOD"/>
    <n v="18.5"/>
    <n v="3"/>
    <n v="55.5"/>
    <x v="1"/>
    <x v="1"/>
    <d v="2022-12-03T00:00:00"/>
    <x v="0"/>
  </r>
  <r>
    <s v="TXN_1573513"/>
    <s v="CUST_05"/>
    <x v="0"/>
    <s v="Item_15_PAT"/>
    <n v="26"/>
    <n v="5"/>
    <n v="130"/>
    <x v="1"/>
    <x v="1"/>
    <d v="2024-12-28T00:00:00"/>
    <x v="0"/>
  </r>
  <r>
    <s v="TXN_1201718"/>
    <s v="CUST_17"/>
    <x v="4"/>
    <s v="Item_9_FOOD"/>
    <n v="17"/>
    <n v="6"/>
    <n v="102"/>
    <x v="2"/>
    <x v="1"/>
    <d v="2024-04-08T00:00:00"/>
    <x v="1"/>
  </r>
  <r>
    <s v="TXN_7833453"/>
    <s v="CUST_22"/>
    <x v="5"/>
    <s v="Item_11_FUR"/>
    <n v="20"/>
    <n v="6"/>
    <n v="120"/>
    <x v="2"/>
    <x v="1"/>
    <d v="2024-02-06T00:00:00"/>
    <x v="1"/>
  </r>
  <r>
    <s v="TXN_7714982"/>
    <s v="CUST_20"/>
    <x v="2"/>
    <m/>
    <m/>
    <n v="4"/>
    <n v="98"/>
    <x v="1"/>
    <x v="0"/>
    <d v="2024-06-17T00:00:00"/>
    <x v="0"/>
  </r>
  <r>
    <s v="TXN_4713817"/>
    <s v="CUST_25"/>
    <x v="0"/>
    <s v="Item_17_PAT"/>
    <n v="29"/>
    <n v="6"/>
    <n v="174"/>
    <x v="2"/>
    <x v="1"/>
    <d v="2024-04-19T00:00:00"/>
    <x v="1"/>
  </r>
  <r>
    <s v="TXN_2843740"/>
    <s v="CUST_19"/>
    <x v="0"/>
    <s v="Item_4_PAT"/>
    <n v="9.5"/>
    <n v="5"/>
    <n v="47.5"/>
    <x v="1"/>
    <x v="1"/>
    <d v="2024-05-06T00:00:00"/>
    <x v="0"/>
  </r>
  <r>
    <s v="TXN_8471781"/>
    <s v="CUST_22"/>
    <x v="7"/>
    <s v="Item_21_CEA"/>
    <n v="35"/>
    <n v="5"/>
    <n v="175"/>
    <x v="1"/>
    <x v="0"/>
    <d v="2024-04-12T00:00:00"/>
    <x v="2"/>
  </r>
  <r>
    <s v="TXN_2060935"/>
    <s v="CUST_14"/>
    <x v="6"/>
    <s v="Item_5_EHE"/>
    <n v="11"/>
    <n v="9"/>
    <n v="99"/>
    <x v="0"/>
    <x v="1"/>
    <d v="2023-07-08T00:00:00"/>
    <x v="0"/>
  </r>
  <r>
    <s v="TXN_6499717"/>
    <s v="CUST_06"/>
    <x v="7"/>
    <s v="Item_16_CEA"/>
    <n v="27.5"/>
    <n v="5"/>
    <n v="137.5"/>
    <x v="1"/>
    <x v="0"/>
    <d v="2024-07-15T00:00:00"/>
    <x v="1"/>
  </r>
  <r>
    <s v="TXN_7426702"/>
    <s v="CUST_04"/>
    <x v="0"/>
    <s v="Item_20_PAT"/>
    <n v="33.5"/>
    <n v="7"/>
    <n v="234.5"/>
    <x v="2"/>
    <x v="1"/>
    <d v="2023-11-17T00:00:00"/>
    <x v="0"/>
  </r>
  <r>
    <s v="TXN_5821825"/>
    <s v="CUST_13"/>
    <x v="0"/>
    <s v="Item_16_PAT"/>
    <n v="27.5"/>
    <n v="4"/>
    <n v="110"/>
    <x v="2"/>
    <x v="0"/>
    <d v="2022-12-29T00:00:00"/>
    <x v="1"/>
  </r>
  <r>
    <s v="TXN_7938026"/>
    <s v="CUST_13"/>
    <x v="2"/>
    <s v="Item_3_BUT"/>
    <n v="8"/>
    <n v="1"/>
    <n v="8"/>
    <x v="0"/>
    <x v="1"/>
    <d v="2023-02-18T00:00:00"/>
    <x v="1"/>
  </r>
  <r>
    <s v="TXN_8011504"/>
    <s v="CUST_20"/>
    <x v="0"/>
    <s v="Item_17_PAT"/>
    <n v="29"/>
    <n v="8"/>
    <n v="232"/>
    <x v="2"/>
    <x v="1"/>
    <d v="2024-07-24T00:00:00"/>
    <x v="1"/>
  </r>
  <r>
    <s v="TXN_5566685"/>
    <s v="CUST_06"/>
    <x v="1"/>
    <s v="Item_21_MILK"/>
    <n v="35"/>
    <n v="1"/>
    <n v="35"/>
    <x v="2"/>
    <x v="1"/>
    <d v="2023-12-07T00:00:00"/>
    <x v="1"/>
  </r>
  <r>
    <s v="TXN_8439414"/>
    <s v="CUST_24"/>
    <x v="0"/>
    <s v="Item_8_PAT"/>
    <n v="15.5"/>
    <n v="7"/>
    <n v="108.5"/>
    <x v="1"/>
    <x v="0"/>
    <d v="2023-08-09T00:00:00"/>
    <x v="2"/>
  </r>
  <r>
    <s v="TXN_4780435"/>
    <s v="CUST_19"/>
    <x v="6"/>
    <s v="Item_8_EHE"/>
    <n v="15.5"/>
    <n v="10"/>
    <n v="155"/>
    <x v="2"/>
    <x v="0"/>
    <d v="2023-05-03T00:00:00"/>
    <x v="0"/>
  </r>
  <r>
    <s v="TXN_8976767"/>
    <s v="CUST_13"/>
    <x v="2"/>
    <s v="Item_13_BUT"/>
    <n v="23"/>
    <n v="10"/>
    <n v="230"/>
    <x v="2"/>
    <x v="0"/>
    <d v="2022-10-28T00:00:00"/>
    <x v="1"/>
  </r>
  <r>
    <s v="TXN_2691157"/>
    <s v="CUST_14"/>
    <x v="0"/>
    <s v="Item_25_PAT"/>
    <n v="41"/>
    <n v="8"/>
    <n v="328"/>
    <x v="1"/>
    <x v="1"/>
    <d v="2024-11-11T00:00:00"/>
    <x v="0"/>
  </r>
  <r>
    <s v="TXN_4604728"/>
    <s v="CUST_23"/>
    <x v="6"/>
    <s v="Item_15_EHE"/>
    <n v="26"/>
    <n v="10"/>
    <n v="260"/>
    <x v="0"/>
    <x v="1"/>
    <d v="2024-12-20T00:00:00"/>
    <x v="2"/>
  </r>
  <r>
    <s v="TXN_7955635"/>
    <s v="CUST_25"/>
    <x v="7"/>
    <s v="Item_10_CEA"/>
    <n v="18.5"/>
    <n v="4"/>
    <n v="74"/>
    <x v="1"/>
    <x v="1"/>
    <d v="2023-03-19T00:00:00"/>
    <x v="1"/>
  </r>
  <r>
    <s v="TXN_5410671"/>
    <s v="CUST_20"/>
    <x v="1"/>
    <s v="Item_3_MILK"/>
    <n v="8"/>
    <n v="9"/>
    <n v="72"/>
    <x v="1"/>
    <x v="0"/>
    <d v="2023-12-25T00:00:00"/>
    <x v="0"/>
  </r>
  <r>
    <s v="TXN_1407563"/>
    <s v="CUST_23"/>
    <x v="6"/>
    <s v="Item_15_EHE"/>
    <n v="26"/>
    <n v="1"/>
    <n v="26"/>
    <x v="1"/>
    <x v="1"/>
    <d v="2024-09-12T00:00:00"/>
    <x v="0"/>
  </r>
  <r>
    <s v="TXN_7869591"/>
    <s v="CUST_24"/>
    <x v="2"/>
    <s v="Item_18_BUT"/>
    <n v="30.5"/>
    <n v="9"/>
    <n v="274.5"/>
    <x v="0"/>
    <x v="1"/>
    <d v="2022-04-16T00:00:00"/>
    <x v="2"/>
  </r>
  <r>
    <s v="TXN_6189191"/>
    <s v="CUST_10"/>
    <x v="0"/>
    <s v="Item_11_PAT"/>
    <n v="20"/>
    <n v="2"/>
    <n v="40"/>
    <x v="2"/>
    <x v="1"/>
    <d v="2022-03-01T00:00:00"/>
    <x v="2"/>
  </r>
  <r>
    <s v="TXN_4522379"/>
    <s v="CUST_24"/>
    <x v="7"/>
    <s v="Item_15_CEA"/>
    <n v="26"/>
    <n v="8"/>
    <n v="208"/>
    <x v="0"/>
    <x v="1"/>
    <d v="2024-07-01T00:00:00"/>
    <x v="2"/>
  </r>
  <r>
    <s v="TXN_3465341"/>
    <s v="CUST_09"/>
    <x v="1"/>
    <s v="Item_19_MILK"/>
    <n v="32"/>
    <n v="4"/>
    <n v="128"/>
    <x v="2"/>
    <x v="1"/>
    <d v="2022-02-01T00:00:00"/>
    <x v="0"/>
  </r>
  <r>
    <s v="TXN_1056184"/>
    <s v="CUST_16"/>
    <x v="3"/>
    <s v="Item_14_BEV"/>
    <n v="24.5"/>
    <n v="5"/>
    <n v="122.5"/>
    <x v="1"/>
    <x v="1"/>
    <d v="2024-11-30T00:00:00"/>
    <x v="1"/>
  </r>
  <r>
    <s v="TXN_9266601"/>
    <s v="CUST_12"/>
    <x v="4"/>
    <m/>
    <m/>
    <n v="7"/>
    <n v="45.5"/>
    <x v="0"/>
    <x v="0"/>
    <d v="2024-04-30T00:00:00"/>
    <x v="0"/>
  </r>
  <r>
    <s v="TXN_8831675"/>
    <s v="CUST_14"/>
    <x v="1"/>
    <s v="Item_6_MILK"/>
    <n v="12.5"/>
    <n v="7"/>
    <n v="87.5"/>
    <x v="1"/>
    <x v="1"/>
    <d v="2023-12-22T00:00:00"/>
    <x v="1"/>
  </r>
  <r>
    <s v="TXN_9974710"/>
    <s v="CUST_20"/>
    <x v="5"/>
    <s v="Item_10_FUR"/>
    <n v="18.5"/>
    <n v="3"/>
    <n v="55.5"/>
    <x v="0"/>
    <x v="1"/>
    <d v="2024-11-06T00:00:00"/>
    <x v="1"/>
  </r>
  <r>
    <s v="TXN_2843646"/>
    <s v="CUST_12"/>
    <x v="4"/>
    <s v="Item_18_FOOD"/>
    <n v="30.5"/>
    <n v="1"/>
    <n v="30.5"/>
    <x v="2"/>
    <x v="1"/>
    <d v="2024-06-26T00:00:00"/>
    <x v="1"/>
  </r>
  <r>
    <s v="TXN_9683320"/>
    <s v="CUST_06"/>
    <x v="4"/>
    <s v="Item_10_FOOD"/>
    <n v="18.5"/>
    <n v="2"/>
    <n v="37"/>
    <x v="1"/>
    <x v="0"/>
    <d v="2022-11-15T00:00:00"/>
    <x v="2"/>
  </r>
  <r>
    <s v="TXN_9594561"/>
    <s v="CUST_23"/>
    <x v="7"/>
    <s v="Item_17_CEA"/>
    <n v="29"/>
    <n v="5"/>
    <n v="145"/>
    <x v="0"/>
    <x v="0"/>
    <d v="2024-12-22T00:00:00"/>
    <x v="2"/>
  </r>
  <r>
    <s v="TXN_3871513"/>
    <s v="CUST_15"/>
    <x v="0"/>
    <m/>
    <m/>
    <n v="8"/>
    <n v="160"/>
    <x v="0"/>
    <x v="0"/>
    <d v="2024-07-12T00:00:00"/>
    <x v="0"/>
  </r>
  <r>
    <s v="TXN_9792470"/>
    <s v="CUST_18"/>
    <x v="4"/>
    <s v="Item_3_FOOD"/>
    <n v="8"/>
    <n v="4"/>
    <n v="32"/>
    <x v="1"/>
    <x v="1"/>
    <d v="2024-01-22T00:00:00"/>
    <x v="0"/>
  </r>
  <r>
    <s v="TXN_7453758"/>
    <s v="CUST_06"/>
    <x v="1"/>
    <s v="Item_19_MILK"/>
    <n v="32"/>
    <n v="1"/>
    <n v="32"/>
    <x v="1"/>
    <x v="0"/>
    <d v="2022-04-02T00:00:00"/>
    <x v="2"/>
  </r>
  <r>
    <s v="TXN_7009968"/>
    <s v="CUST_02"/>
    <x v="4"/>
    <s v="Item_5_FOOD"/>
    <n v="11"/>
    <n v="5"/>
    <n v="55"/>
    <x v="0"/>
    <x v="1"/>
    <d v="2022-12-23T00:00:00"/>
    <x v="1"/>
  </r>
  <r>
    <s v="TXN_5134226"/>
    <s v="CUST_24"/>
    <x v="2"/>
    <s v="Item_25_BUT"/>
    <n v="41"/>
    <n v="2"/>
    <n v="82"/>
    <x v="0"/>
    <x v="0"/>
    <d v="2022-07-10T00:00:00"/>
    <x v="0"/>
  </r>
  <r>
    <s v="TXN_7662644"/>
    <s v="CUST_06"/>
    <x v="0"/>
    <s v="Item_2_PAT"/>
    <n v="6.5"/>
    <n v="8"/>
    <n v="52"/>
    <x v="2"/>
    <x v="1"/>
    <d v="2023-07-13T00:00:00"/>
    <x v="1"/>
  </r>
  <r>
    <s v="TXN_4422759"/>
    <s v="CUST_21"/>
    <x v="6"/>
    <s v="Item_23_EHE"/>
    <n v="38"/>
    <n v="6"/>
    <n v="228"/>
    <x v="2"/>
    <x v="1"/>
    <d v="2025-01-06T00:00:00"/>
    <x v="1"/>
  </r>
  <r>
    <s v="TXN_8272294"/>
    <s v="CUST_13"/>
    <x v="6"/>
    <s v="Item_25_EHE"/>
    <n v="41"/>
    <n v="6"/>
    <n v="246"/>
    <x v="1"/>
    <x v="0"/>
    <d v="2023-09-18T00:00:00"/>
    <x v="2"/>
  </r>
  <r>
    <s v="TXN_2357266"/>
    <s v="CUST_22"/>
    <x v="4"/>
    <s v="Item_21_FOOD"/>
    <n v="35"/>
    <n v="9"/>
    <n v="315"/>
    <x v="0"/>
    <x v="0"/>
    <d v="2023-05-14T00:00:00"/>
    <x v="2"/>
  </r>
  <r>
    <s v="TXN_1947569"/>
    <s v="CUST_09"/>
    <x v="4"/>
    <s v="Item_22_FOOD"/>
    <n v="36.5"/>
    <n v="10"/>
    <n v="365"/>
    <x v="0"/>
    <x v="0"/>
    <d v="2023-10-21T00:00:00"/>
    <x v="0"/>
  </r>
  <r>
    <s v="TXN_2423691"/>
    <s v="CUST_18"/>
    <x v="3"/>
    <s v="Item_2_BEV"/>
    <n v="6.5"/>
    <n v="3"/>
    <n v="19.5"/>
    <x v="2"/>
    <x v="1"/>
    <d v="2022-06-02T00:00:00"/>
    <x v="2"/>
  </r>
  <r>
    <s v="TXN_9770361"/>
    <s v="CUST_25"/>
    <x v="5"/>
    <s v="Item_14_FUR"/>
    <n v="24.5"/>
    <n v="6"/>
    <n v="147"/>
    <x v="2"/>
    <x v="0"/>
    <d v="2022-05-18T00:00:00"/>
    <x v="1"/>
  </r>
  <r>
    <s v="TXN_2159886"/>
    <s v="CUST_23"/>
    <x v="2"/>
    <s v="Item_16_BUT"/>
    <n v="27.5"/>
    <n v="3"/>
    <n v="82.5"/>
    <x v="2"/>
    <x v="1"/>
    <d v="2024-04-19T00:00:00"/>
    <x v="0"/>
  </r>
  <r>
    <s v="TXN_1799662"/>
    <s v="CUST_23"/>
    <x v="4"/>
    <m/>
    <n v="21.5"/>
    <m/>
    <m/>
    <x v="0"/>
    <x v="0"/>
    <d v="2022-01-09T00:00:00"/>
    <x v="1"/>
  </r>
  <r>
    <s v="TXN_3763280"/>
    <s v="CUST_20"/>
    <x v="3"/>
    <m/>
    <m/>
    <n v="1"/>
    <n v="9.5"/>
    <x v="1"/>
    <x v="1"/>
    <d v="2024-12-20T00:00:00"/>
    <x v="1"/>
  </r>
  <r>
    <s v="TXN_1576195"/>
    <s v="CUST_15"/>
    <x v="1"/>
    <s v="Item_13_MILK"/>
    <n v="23"/>
    <n v="5"/>
    <n v="115"/>
    <x v="2"/>
    <x v="0"/>
    <d v="2022-09-15T00:00:00"/>
    <x v="2"/>
  </r>
  <r>
    <s v="TXN_6304327"/>
    <s v="CUST_18"/>
    <x v="6"/>
    <m/>
    <n v="32"/>
    <m/>
    <m/>
    <x v="1"/>
    <x v="0"/>
    <d v="2023-03-23T00:00:00"/>
    <x v="1"/>
  </r>
  <r>
    <s v="TXN_1751349"/>
    <s v="CUST_22"/>
    <x v="5"/>
    <s v="Item_2_FUR"/>
    <n v="6.5"/>
    <n v="3"/>
    <n v="19.5"/>
    <x v="1"/>
    <x v="0"/>
    <d v="2024-02-26T00:00:00"/>
    <x v="0"/>
  </r>
  <r>
    <s v="TXN_8085968"/>
    <s v="CUST_19"/>
    <x v="4"/>
    <s v="Item_4_FOOD"/>
    <n v="9.5"/>
    <n v="10"/>
    <n v="95"/>
    <x v="2"/>
    <x v="1"/>
    <d v="2022-03-14T00:00:00"/>
    <x v="2"/>
  </r>
  <r>
    <s v="TXN_1375118"/>
    <s v="CUST_13"/>
    <x v="4"/>
    <s v="Item_1_FOOD"/>
    <n v="5"/>
    <n v="4"/>
    <n v="20"/>
    <x v="0"/>
    <x v="0"/>
    <d v="2022-07-05T00:00:00"/>
    <x v="2"/>
  </r>
  <r>
    <s v="TXN_4777181"/>
    <s v="CUST_05"/>
    <x v="5"/>
    <s v="Item_15_FUR"/>
    <n v="26"/>
    <n v="1"/>
    <n v="26"/>
    <x v="1"/>
    <x v="1"/>
    <d v="2024-11-03T00:00:00"/>
    <x v="0"/>
  </r>
  <r>
    <s v="TXN_2316382"/>
    <s v="CUST_20"/>
    <x v="3"/>
    <s v="Item_17_BEV"/>
    <n v="29"/>
    <n v="10"/>
    <n v="290"/>
    <x v="1"/>
    <x v="1"/>
    <d v="2023-02-18T00:00:00"/>
    <x v="2"/>
  </r>
  <r>
    <s v="TXN_3971751"/>
    <s v="CUST_05"/>
    <x v="6"/>
    <s v="Item_9_EHE"/>
    <n v="17"/>
    <n v="8"/>
    <n v="136"/>
    <x v="2"/>
    <x v="1"/>
    <d v="2022-10-28T00:00:00"/>
    <x v="2"/>
  </r>
  <r>
    <s v="TXN_2481299"/>
    <s v="CUST_21"/>
    <x v="2"/>
    <s v="Item_5_BUT"/>
    <n v="11"/>
    <n v="8"/>
    <n v="88"/>
    <x v="1"/>
    <x v="1"/>
    <d v="2023-04-27T00:00:00"/>
    <x v="0"/>
  </r>
  <r>
    <s v="TXN_2685666"/>
    <s v="CUST_03"/>
    <x v="1"/>
    <s v="Item_11_MILK"/>
    <n v="20"/>
    <n v="7"/>
    <n v="140"/>
    <x v="0"/>
    <x v="0"/>
    <d v="2024-01-17T00:00:00"/>
    <x v="1"/>
  </r>
  <r>
    <s v="TXN_6776764"/>
    <s v="CUST_24"/>
    <x v="5"/>
    <s v="Item_23_FUR"/>
    <n v="38"/>
    <n v="6"/>
    <n v="228"/>
    <x v="2"/>
    <x v="1"/>
    <d v="2024-01-28T00:00:00"/>
    <x v="2"/>
  </r>
  <r>
    <s v="TXN_2972823"/>
    <s v="CUST_20"/>
    <x v="6"/>
    <s v="Item_21_EHE"/>
    <n v="35"/>
    <n v="4"/>
    <n v="140"/>
    <x v="2"/>
    <x v="0"/>
    <d v="2024-08-22T00:00:00"/>
    <x v="1"/>
  </r>
  <r>
    <s v="TXN_4525970"/>
    <s v="CUST_02"/>
    <x v="0"/>
    <s v="Item_9_PAT"/>
    <n v="17"/>
    <n v="3"/>
    <n v="51"/>
    <x v="0"/>
    <x v="1"/>
    <d v="2023-05-24T00:00:00"/>
    <x v="2"/>
  </r>
  <r>
    <s v="TXN_7798925"/>
    <s v="CUST_08"/>
    <x v="3"/>
    <m/>
    <m/>
    <n v="9"/>
    <n v="220.5"/>
    <x v="2"/>
    <x v="1"/>
    <d v="2023-03-21T00:00:00"/>
    <x v="1"/>
  </r>
  <r>
    <s v="TXN_1906985"/>
    <s v="CUST_06"/>
    <x v="0"/>
    <s v="Item_4_PAT"/>
    <n v="9.5"/>
    <n v="2"/>
    <n v="19"/>
    <x v="0"/>
    <x v="0"/>
    <d v="2023-02-02T00:00:00"/>
    <x v="2"/>
  </r>
  <r>
    <s v="TXN_7062557"/>
    <s v="CUST_03"/>
    <x v="5"/>
    <m/>
    <m/>
    <n v="5"/>
    <n v="32.5"/>
    <x v="1"/>
    <x v="0"/>
    <d v="2023-02-03T00:00:00"/>
    <x v="2"/>
  </r>
  <r>
    <s v="TXN_5240612"/>
    <s v="CUST_01"/>
    <x v="0"/>
    <s v="Item_9_PAT"/>
    <n v="17"/>
    <n v="1"/>
    <n v="17"/>
    <x v="2"/>
    <x v="1"/>
    <d v="2023-03-31T00:00:00"/>
    <x v="0"/>
  </r>
  <r>
    <s v="TXN_4145243"/>
    <s v="CUST_08"/>
    <x v="0"/>
    <m/>
    <m/>
    <n v="10"/>
    <n v="185"/>
    <x v="2"/>
    <x v="0"/>
    <d v="2024-12-08T00:00:00"/>
    <x v="2"/>
  </r>
  <r>
    <s v="TXN_2798740"/>
    <s v="CUST_05"/>
    <x v="1"/>
    <s v="Item_1_MILK"/>
    <n v="5"/>
    <n v="10"/>
    <n v="50"/>
    <x v="2"/>
    <x v="0"/>
    <d v="2023-03-16T00:00:00"/>
    <x v="0"/>
  </r>
  <r>
    <s v="TXN_5192905"/>
    <s v="CUST_10"/>
    <x v="2"/>
    <s v="Item_3_BUT"/>
    <n v="8"/>
    <n v="5"/>
    <n v="40"/>
    <x v="1"/>
    <x v="1"/>
    <d v="2022-03-28T00:00:00"/>
    <x v="0"/>
  </r>
  <r>
    <s v="TXN_4834959"/>
    <s v="CUST_24"/>
    <x v="2"/>
    <s v="Item_3_BUT"/>
    <n v="8"/>
    <n v="9"/>
    <n v="72"/>
    <x v="1"/>
    <x v="1"/>
    <d v="2023-01-22T00:00:00"/>
    <x v="1"/>
  </r>
  <r>
    <s v="TXN_8801583"/>
    <s v="CUST_24"/>
    <x v="2"/>
    <s v="Item_16_BUT"/>
    <n v="27.5"/>
    <n v="7"/>
    <n v="192.5"/>
    <x v="1"/>
    <x v="1"/>
    <d v="2022-09-18T00:00:00"/>
    <x v="0"/>
  </r>
  <r>
    <s v="TXN_9358058"/>
    <s v="CUST_07"/>
    <x v="4"/>
    <s v="Item_15_FOOD"/>
    <n v="26"/>
    <n v="7"/>
    <n v="182"/>
    <x v="0"/>
    <x v="0"/>
    <d v="2022-10-31T00:00:00"/>
    <x v="2"/>
  </r>
  <r>
    <s v="TXN_6108978"/>
    <s v="CUST_20"/>
    <x v="1"/>
    <s v="Item_3_MILK"/>
    <n v="8"/>
    <n v="4"/>
    <n v="32"/>
    <x v="2"/>
    <x v="1"/>
    <d v="2022-11-17T00:00:00"/>
    <x v="1"/>
  </r>
  <r>
    <s v="TXN_7644695"/>
    <s v="CUST_22"/>
    <x v="3"/>
    <s v="Item_2_BEV"/>
    <n v="6.5"/>
    <n v="3"/>
    <n v="19.5"/>
    <x v="0"/>
    <x v="0"/>
    <d v="2022-12-09T00:00:00"/>
    <x v="2"/>
  </r>
  <r>
    <s v="TXN_6038887"/>
    <s v="CUST_10"/>
    <x v="6"/>
    <s v="Item_1_EHE"/>
    <n v="5"/>
    <n v="7"/>
    <n v="35"/>
    <x v="1"/>
    <x v="0"/>
    <d v="2024-07-11T00:00:00"/>
    <x v="1"/>
  </r>
  <r>
    <s v="TXN_2913235"/>
    <s v="CUST_06"/>
    <x v="1"/>
    <s v="Item_11_MILK"/>
    <n v="20"/>
    <n v="3"/>
    <n v="60"/>
    <x v="0"/>
    <x v="0"/>
    <d v="2023-03-04T00:00:00"/>
    <x v="2"/>
  </r>
  <r>
    <s v="TXN_9224762"/>
    <s v="CUST_03"/>
    <x v="5"/>
    <s v="Item_4_FUR"/>
    <n v="9.5"/>
    <n v="10"/>
    <n v="95"/>
    <x v="0"/>
    <x v="0"/>
    <d v="2022-01-10T00:00:00"/>
    <x v="1"/>
  </r>
  <r>
    <s v="TXN_3724129"/>
    <s v="CUST_15"/>
    <x v="3"/>
    <s v="Item_25_BEV"/>
    <n v="41"/>
    <n v="8"/>
    <n v="328"/>
    <x v="0"/>
    <x v="1"/>
    <d v="2022-02-03T00:00:00"/>
    <x v="0"/>
  </r>
  <r>
    <s v="TXN_8952212"/>
    <s v="CUST_12"/>
    <x v="6"/>
    <s v="Item_17_EHE"/>
    <n v="29"/>
    <n v="5"/>
    <n v="145"/>
    <x v="0"/>
    <x v="1"/>
    <d v="2022-03-29T00:00:00"/>
    <x v="0"/>
  </r>
  <r>
    <s v="TXN_4788104"/>
    <s v="CUST_16"/>
    <x v="0"/>
    <s v="Item_9_PAT"/>
    <n v="17"/>
    <n v="6"/>
    <n v="102"/>
    <x v="2"/>
    <x v="0"/>
    <d v="2024-11-12T00:00:00"/>
    <x v="2"/>
  </r>
  <r>
    <s v="TXN_1037036"/>
    <s v="CUST_18"/>
    <x v="3"/>
    <s v="Item_24_BEV"/>
    <n v="39.5"/>
    <n v="10"/>
    <n v="395"/>
    <x v="0"/>
    <x v="0"/>
    <d v="2024-03-22T00:00:00"/>
    <x v="1"/>
  </r>
  <r>
    <s v="TXN_6639076"/>
    <s v="CUST_08"/>
    <x v="2"/>
    <s v="Item_3_BUT"/>
    <n v="8"/>
    <n v="3"/>
    <n v="24"/>
    <x v="2"/>
    <x v="1"/>
    <d v="2024-08-08T00:00:00"/>
    <x v="2"/>
  </r>
  <r>
    <s v="TXN_3369728"/>
    <s v="CUST_18"/>
    <x v="3"/>
    <s v="Item_2_BEV"/>
    <n v="6.5"/>
    <n v="7"/>
    <n v="45.5"/>
    <x v="1"/>
    <x v="1"/>
    <d v="2022-08-20T00:00:00"/>
    <x v="0"/>
  </r>
  <r>
    <s v="TXN_8307314"/>
    <s v="CUST_12"/>
    <x v="7"/>
    <s v="Item_2_CEA"/>
    <n v="6.5"/>
    <n v="2"/>
    <n v="13"/>
    <x v="0"/>
    <x v="1"/>
    <d v="2023-04-20T00:00:00"/>
    <x v="2"/>
  </r>
  <r>
    <s v="TXN_4090699"/>
    <s v="CUST_20"/>
    <x v="5"/>
    <s v="Item_8_FUR"/>
    <n v="15.5"/>
    <n v="1"/>
    <n v="15.5"/>
    <x v="0"/>
    <x v="1"/>
    <d v="2024-07-27T00:00:00"/>
    <x v="0"/>
  </r>
  <r>
    <s v="TXN_9560804"/>
    <s v="CUST_23"/>
    <x v="2"/>
    <s v="Item_11_BUT"/>
    <n v="20"/>
    <n v="4"/>
    <n v="80"/>
    <x v="0"/>
    <x v="0"/>
    <d v="2024-04-15T00:00:00"/>
    <x v="1"/>
  </r>
  <r>
    <s v="TXN_8222717"/>
    <s v="CUST_13"/>
    <x v="6"/>
    <s v="Item_15_EHE"/>
    <n v="26"/>
    <n v="7"/>
    <n v="182"/>
    <x v="1"/>
    <x v="1"/>
    <d v="2023-11-29T00:00:00"/>
    <x v="1"/>
  </r>
  <r>
    <s v="TXN_8739336"/>
    <s v="CUST_23"/>
    <x v="5"/>
    <s v="Item_16_FUR"/>
    <n v="27.5"/>
    <n v="2"/>
    <n v="55"/>
    <x v="0"/>
    <x v="0"/>
    <d v="2023-10-21T00:00:00"/>
    <x v="1"/>
  </r>
  <r>
    <s v="TXN_6292835"/>
    <s v="CUST_07"/>
    <x v="7"/>
    <s v="Item_20_CEA"/>
    <n v="33.5"/>
    <n v="7"/>
    <n v="234.5"/>
    <x v="1"/>
    <x v="0"/>
    <d v="2022-04-25T00:00:00"/>
    <x v="1"/>
  </r>
  <r>
    <s v="TXN_7241224"/>
    <s v="CUST_04"/>
    <x v="6"/>
    <s v="Item_9_EHE"/>
    <n v="17"/>
    <n v="7"/>
    <n v="119"/>
    <x v="2"/>
    <x v="0"/>
    <d v="2024-09-02T00:00:00"/>
    <x v="1"/>
  </r>
  <r>
    <s v="TXN_9675873"/>
    <s v="CUST_18"/>
    <x v="5"/>
    <s v="Item_6_FUR"/>
    <n v="12.5"/>
    <n v="8"/>
    <n v="100"/>
    <x v="1"/>
    <x v="0"/>
    <d v="2024-12-31T00:00:00"/>
    <x v="0"/>
  </r>
  <r>
    <s v="TXN_9867797"/>
    <s v="CUST_08"/>
    <x v="5"/>
    <s v="Item_15_FUR"/>
    <n v="26"/>
    <n v="2"/>
    <n v="52"/>
    <x v="1"/>
    <x v="0"/>
    <d v="2024-11-12T00:00:00"/>
    <x v="1"/>
  </r>
  <r>
    <s v="TXN_1449888"/>
    <s v="CUST_24"/>
    <x v="6"/>
    <s v="Item_13_EHE"/>
    <n v="23"/>
    <n v="5"/>
    <n v="115"/>
    <x v="0"/>
    <x v="0"/>
    <d v="2024-11-24T00:00:00"/>
    <x v="1"/>
  </r>
  <r>
    <s v="TXN_1765249"/>
    <s v="CUST_10"/>
    <x v="7"/>
    <s v="Item_22_CEA"/>
    <n v="36.5"/>
    <n v="4"/>
    <n v="146"/>
    <x v="2"/>
    <x v="0"/>
    <d v="2024-02-27T00:00:00"/>
    <x v="0"/>
  </r>
  <r>
    <s v="TXN_3185475"/>
    <s v="CUST_10"/>
    <x v="5"/>
    <s v="Item_5_FUR"/>
    <n v="11"/>
    <n v="9"/>
    <n v="99"/>
    <x v="0"/>
    <x v="1"/>
    <d v="2023-05-17T00:00:00"/>
    <x v="2"/>
  </r>
  <r>
    <s v="TXN_8011706"/>
    <s v="CUST_05"/>
    <x v="5"/>
    <s v="Item_5_FUR"/>
    <n v="11"/>
    <n v="3"/>
    <n v="33"/>
    <x v="2"/>
    <x v="1"/>
    <d v="2024-02-07T00:00:00"/>
    <x v="0"/>
  </r>
  <r>
    <s v="TXN_1595881"/>
    <s v="CUST_12"/>
    <x v="2"/>
    <s v="Item_3_BUT"/>
    <n v="8"/>
    <n v="10"/>
    <n v="80"/>
    <x v="2"/>
    <x v="0"/>
    <d v="2023-02-22T00:00:00"/>
    <x v="0"/>
  </r>
  <r>
    <s v="TXN_5501500"/>
    <s v="CUST_25"/>
    <x v="7"/>
    <s v="Item_21_CEA"/>
    <n v="35"/>
    <n v="10"/>
    <n v="350"/>
    <x v="1"/>
    <x v="1"/>
    <d v="2024-05-17T00:00:00"/>
    <x v="1"/>
  </r>
  <r>
    <s v="TXN_5798656"/>
    <s v="CUST_19"/>
    <x v="1"/>
    <s v="Item_19_MILK"/>
    <n v="32"/>
    <n v="6"/>
    <n v="192"/>
    <x v="1"/>
    <x v="0"/>
    <d v="2023-08-19T00:00:00"/>
    <x v="1"/>
  </r>
  <r>
    <s v="TXN_4491566"/>
    <s v="CUST_20"/>
    <x v="3"/>
    <s v="Item_24_BEV"/>
    <n v="39.5"/>
    <n v="8"/>
    <n v="316"/>
    <x v="1"/>
    <x v="0"/>
    <d v="2024-02-23T00:00:00"/>
    <x v="1"/>
  </r>
  <r>
    <s v="TXN_3718315"/>
    <s v="CUST_15"/>
    <x v="2"/>
    <s v="Item_24_BUT"/>
    <n v="39.5"/>
    <n v="1"/>
    <n v="39.5"/>
    <x v="2"/>
    <x v="0"/>
    <d v="2023-05-23T00:00:00"/>
    <x v="1"/>
  </r>
  <r>
    <s v="TXN_6943850"/>
    <s v="CUST_08"/>
    <x v="6"/>
    <s v="Item_1_EHE"/>
    <n v="5"/>
    <n v="8"/>
    <n v="40"/>
    <x v="1"/>
    <x v="1"/>
    <d v="2023-05-24T00:00:00"/>
    <x v="1"/>
  </r>
  <r>
    <s v="TXN_5670625"/>
    <s v="CUST_09"/>
    <x v="5"/>
    <s v="Item_20_FUR"/>
    <n v="33.5"/>
    <n v="9"/>
    <n v="301.5"/>
    <x v="1"/>
    <x v="0"/>
    <d v="2022-08-30T00:00:00"/>
    <x v="2"/>
  </r>
  <r>
    <s v="TXN_7836121"/>
    <s v="CUST_19"/>
    <x v="2"/>
    <s v="Item_15_BUT"/>
    <n v="26"/>
    <n v="9"/>
    <n v="234"/>
    <x v="1"/>
    <x v="1"/>
    <d v="2022-06-29T00:00:00"/>
    <x v="0"/>
  </r>
  <r>
    <s v="TXN_3775360"/>
    <s v="CUST_04"/>
    <x v="3"/>
    <s v="Item_24_BEV"/>
    <n v="39.5"/>
    <n v="7"/>
    <n v="276.5"/>
    <x v="2"/>
    <x v="1"/>
    <d v="2024-06-09T00:00:00"/>
    <x v="0"/>
  </r>
  <r>
    <s v="TXN_1624550"/>
    <s v="CUST_19"/>
    <x v="6"/>
    <s v="Item_25_EHE"/>
    <n v="41"/>
    <n v="2"/>
    <n v="82"/>
    <x v="0"/>
    <x v="1"/>
    <d v="2024-07-28T00:00:00"/>
    <x v="1"/>
  </r>
  <r>
    <s v="TXN_3412638"/>
    <s v="CUST_04"/>
    <x v="6"/>
    <s v="Item_9_EHE"/>
    <n v="17"/>
    <n v="1"/>
    <n v="17"/>
    <x v="0"/>
    <x v="0"/>
    <d v="2022-11-28T00:00:00"/>
    <x v="0"/>
  </r>
  <r>
    <s v="TXN_8970327"/>
    <s v="CUST_06"/>
    <x v="0"/>
    <m/>
    <n v="14"/>
    <m/>
    <m/>
    <x v="0"/>
    <x v="0"/>
    <d v="2024-07-16T00:00:00"/>
    <x v="2"/>
  </r>
  <r>
    <s v="TXN_5693955"/>
    <s v="CUST_08"/>
    <x v="6"/>
    <m/>
    <n v="17"/>
    <m/>
    <m/>
    <x v="1"/>
    <x v="0"/>
    <d v="2022-07-01T00:00:00"/>
    <x v="2"/>
  </r>
  <r>
    <s v="TXN_5999343"/>
    <s v="CUST_19"/>
    <x v="6"/>
    <s v="Item_4_EHE"/>
    <n v="9.5"/>
    <n v="1"/>
    <n v="9.5"/>
    <x v="0"/>
    <x v="1"/>
    <d v="2022-07-17T00:00:00"/>
    <x v="1"/>
  </r>
  <r>
    <s v="TXN_5096509"/>
    <s v="CUST_22"/>
    <x v="1"/>
    <s v="Item_9_MILK"/>
    <n v="17"/>
    <n v="4"/>
    <n v="68"/>
    <x v="1"/>
    <x v="0"/>
    <d v="2024-12-07T00:00:00"/>
    <x v="2"/>
  </r>
  <r>
    <s v="TXN_6297355"/>
    <s v="CUST_19"/>
    <x v="0"/>
    <s v="Item_2_PAT"/>
    <n v="6.5"/>
    <n v="8"/>
    <n v="52"/>
    <x v="2"/>
    <x v="0"/>
    <d v="2024-06-17T00:00:00"/>
    <x v="1"/>
  </r>
  <r>
    <s v="TXN_6404565"/>
    <s v="CUST_01"/>
    <x v="7"/>
    <s v="Item_19_CEA"/>
    <n v="32"/>
    <n v="8"/>
    <n v="256"/>
    <x v="0"/>
    <x v="0"/>
    <d v="2023-05-21T00:00:00"/>
    <x v="1"/>
  </r>
  <r>
    <s v="TXN_6198629"/>
    <s v="CUST_15"/>
    <x v="7"/>
    <m/>
    <m/>
    <n v="2"/>
    <n v="28"/>
    <x v="0"/>
    <x v="0"/>
    <d v="2023-10-05T00:00:00"/>
    <x v="2"/>
  </r>
  <r>
    <s v="TXN_3168813"/>
    <s v="CUST_09"/>
    <x v="4"/>
    <s v="Item_21_FOOD"/>
    <n v="35"/>
    <n v="7"/>
    <n v="245"/>
    <x v="2"/>
    <x v="1"/>
    <d v="2023-06-16T00:00:00"/>
    <x v="2"/>
  </r>
  <r>
    <s v="TXN_8375614"/>
    <s v="CUST_25"/>
    <x v="7"/>
    <s v="Item_20_CEA"/>
    <n v="33.5"/>
    <n v="6"/>
    <n v="201"/>
    <x v="0"/>
    <x v="0"/>
    <d v="2022-01-07T00:00:00"/>
    <x v="1"/>
  </r>
  <r>
    <s v="TXN_4703372"/>
    <s v="CUST_23"/>
    <x v="0"/>
    <s v="Item_13_PAT"/>
    <n v="23"/>
    <n v="9"/>
    <n v="207"/>
    <x v="0"/>
    <x v="0"/>
    <d v="2023-08-29T00:00:00"/>
    <x v="1"/>
  </r>
  <r>
    <s v="TXN_6699940"/>
    <s v="CUST_07"/>
    <x v="2"/>
    <s v="Item_11_BUT"/>
    <n v="20"/>
    <n v="9"/>
    <n v="180"/>
    <x v="0"/>
    <x v="1"/>
    <d v="2022-07-16T00:00:00"/>
    <x v="1"/>
  </r>
  <r>
    <s v="TXN_4682522"/>
    <s v="CUST_07"/>
    <x v="6"/>
    <m/>
    <n v="26"/>
    <m/>
    <m/>
    <x v="2"/>
    <x v="0"/>
    <d v="2024-07-09T00:00:00"/>
    <x v="1"/>
  </r>
  <r>
    <s v="TXN_5448250"/>
    <s v="CUST_03"/>
    <x v="7"/>
    <s v="Item_20_CEA"/>
    <n v="33.5"/>
    <n v="6"/>
    <n v="201"/>
    <x v="2"/>
    <x v="0"/>
    <d v="2024-03-21T00:00:00"/>
    <x v="0"/>
  </r>
  <r>
    <s v="TXN_2156878"/>
    <s v="CUST_12"/>
    <x v="0"/>
    <s v="Item_18_PAT"/>
    <n v="30.5"/>
    <n v="8"/>
    <n v="244"/>
    <x v="0"/>
    <x v="0"/>
    <d v="2023-07-09T00:00:00"/>
    <x v="2"/>
  </r>
  <r>
    <s v="TXN_8540247"/>
    <s v="CUST_21"/>
    <x v="2"/>
    <s v="Item_22_BUT"/>
    <n v="36.5"/>
    <n v="7"/>
    <n v="255.5"/>
    <x v="0"/>
    <x v="1"/>
    <d v="2023-02-18T00:00:00"/>
    <x v="0"/>
  </r>
  <r>
    <s v="TXN_8694108"/>
    <s v="CUST_16"/>
    <x v="6"/>
    <s v="Item_22_EHE"/>
    <n v="36.5"/>
    <n v="4"/>
    <n v="146"/>
    <x v="1"/>
    <x v="1"/>
    <d v="2022-11-20T00:00:00"/>
    <x v="0"/>
  </r>
  <r>
    <s v="TXN_5502712"/>
    <s v="CUST_16"/>
    <x v="2"/>
    <s v="Item_8_BUT"/>
    <n v="15.5"/>
    <n v="1"/>
    <n v="15.5"/>
    <x v="1"/>
    <x v="1"/>
    <d v="2023-08-01T00:00:00"/>
    <x v="2"/>
  </r>
  <r>
    <s v="TXN_2279408"/>
    <s v="CUST_22"/>
    <x v="7"/>
    <s v="Item_12_CEA"/>
    <n v="21.5"/>
    <n v="9"/>
    <n v="193.5"/>
    <x v="1"/>
    <x v="0"/>
    <d v="2024-08-25T00:00:00"/>
    <x v="1"/>
  </r>
  <r>
    <s v="TXN_8505513"/>
    <s v="CUST_18"/>
    <x v="6"/>
    <s v="Item_1_EHE"/>
    <n v="5"/>
    <n v="8"/>
    <n v="40"/>
    <x v="0"/>
    <x v="1"/>
    <d v="2023-07-21T00:00:00"/>
    <x v="0"/>
  </r>
  <r>
    <s v="TXN_1571058"/>
    <s v="CUST_06"/>
    <x v="0"/>
    <s v="Item_10_PAT"/>
    <n v="18.5"/>
    <n v="10"/>
    <n v="185"/>
    <x v="0"/>
    <x v="1"/>
    <d v="2022-06-06T00:00:00"/>
    <x v="0"/>
  </r>
  <r>
    <s v="TXN_3119913"/>
    <s v="CUST_16"/>
    <x v="2"/>
    <s v="Item_25_BUT"/>
    <n v="41"/>
    <n v="5"/>
    <n v="205"/>
    <x v="0"/>
    <x v="0"/>
    <d v="2024-08-16T00:00:00"/>
    <x v="0"/>
  </r>
  <r>
    <s v="TXN_1781013"/>
    <s v="CUST_06"/>
    <x v="3"/>
    <s v="Item_17_BEV"/>
    <n v="29"/>
    <n v="4"/>
    <n v="116"/>
    <x v="2"/>
    <x v="0"/>
    <d v="2023-09-24T00:00:00"/>
    <x v="2"/>
  </r>
  <r>
    <s v="TXN_6516845"/>
    <s v="CUST_07"/>
    <x v="4"/>
    <s v="Item_17_FOOD"/>
    <n v="29"/>
    <n v="1"/>
    <n v="29"/>
    <x v="2"/>
    <x v="0"/>
    <d v="2022-09-11T00:00:00"/>
    <x v="0"/>
  </r>
  <r>
    <s v="TXN_2209765"/>
    <s v="CUST_21"/>
    <x v="7"/>
    <s v="Item_2_CEA"/>
    <n v="6.5"/>
    <n v="3"/>
    <n v="19.5"/>
    <x v="2"/>
    <x v="0"/>
    <d v="2022-07-06T00:00:00"/>
    <x v="0"/>
  </r>
  <r>
    <s v="TXN_7871362"/>
    <s v="CUST_14"/>
    <x v="2"/>
    <s v="Item_8_BUT"/>
    <n v="15.5"/>
    <n v="2"/>
    <n v="31"/>
    <x v="2"/>
    <x v="0"/>
    <d v="2022-06-20T00:00:00"/>
    <x v="0"/>
  </r>
  <r>
    <s v="TXN_4886343"/>
    <s v="CUST_21"/>
    <x v="5"/>
    <s v="Item_16_FUR"/>
    <n v="27.5"/>
    <n v="6"/>
    <n v="165"/>
    <x v="2"/>
    <x v="1"/>
    <d v="2022-09-17T00:00:00"/>
    <x v="0"/>
  </r>
  <r>
    <s v="TXN_3792534"/>
    <s v="CUST_06"/>
    <x v="0"/>
    <s v="Item_9_PAT"/>
    <n v="17"/>
    <n v="6"/>
    <n v="102"/>
    <x v="0"/>
    <x v="0"/>
    <d v="2023-09-08T00:00:00"/>
    <x v="1"/>
  </r>
  <r>
    <s v="TXN_3846992"/>
    <s v="CUST_15"/>
    <x v="7"/>
    <s v="Item_7_CEA"/>
    <n v="14"/>
    <n v="9"/>
    <n v="126"/>
    <x v="0"/>
    <x v="0"/>
    <d v="2023-12-11T00:00:00"/>
    <x v="0"/>
  </r>
  <r>
    <s v="TXN_9755184"/>
    <s v="CUST_10"/>
    <x v="2"/>
    <s v="Item_22_BUT"/>
    <n v="36.5"/>
    <n v="5"/>
    <n v="182.5"/>
    <x v="0"/>
    <x v="1"/>
    <d v="2024-11-25T00:00:00"/>
    <x v="0"/>
  </r>
  <r>
    <s v="TXN_8886427"/>
    <s v="CUST_03"/>
    <x v="4"/>
    <s v="Item_3_FOOD"/>
    <n v="8"/>
    <n v="2"/>
    <n v="16"/>
    <x v="1"/>
    <x v="0"/>
    <d v="2023-01-02T00:00:00"/>
    <x v="0"/>
  </r>
  <r>
    <s v="TXN_4098785"/>
    <s v="CUST_16"/>
    <x v="0"/>
    <s v="Item_9_PAT"/>
    <n v="17"/>
    <n v="6"/>
    <n v="102"/>
    <x v="0"/>
    <x v="1"/>
    <d v="2024-10-09T00:00:00"/>
    <x v="1"/>
  </r>
  <r>
    <s v="TXN_4692212"/>
    <s v="CUST_15"/>
    <x v="3"/>
    <s v="Item_14_BEV"/>
    <n v="24.5"/>
    <n v="3"/>
    <n v="73.5"/>
    <x v="1"/>
    <x v="0"/>
    <d v="2023-03-21T00:00:00"/>
    <x v="2"/>
  </r>
  <r>
    <s v="TXN_5190143"/>
    <s v="CUST_08"/>
    <x v="0"/>
    <s v="Item_20_PAT"/>
    <n v="33.5"/>
    <n v="9"/>
    <n v="301.5"/>
    <x v="0"/>
    <x v="0"/>
    <d v="2024-11-09T00:00:00"/>
    <x v="2"/>
  </r>
  <r>
    <s v="TXN_8527006"/>
    <s v="CUST_25"/>
    <x v="4"/>
    <s v="Item_12_FOOD"/>
    <n v="21.5"/>
    <n v="9"/>
    <n v="193.5"/>
    <x v="1"/>
    <x v="0"/>
    <d v="2024-10-31T00:00:00"/>
    <x v="2"/>
  </r>
  <r>
    <s v="TXN_1068864"/>
    <s v="CUST_13"/>
    <x v="7"/>
    <s v="Item_16_CEA"/>
    <n v="27.5"/>
    <n v="5"/>
    <n v="137.5"/>
    <x v="1"/>
    <x v="1"/>
    <d v="2023-02-16T00:00:00"/>
    <x v="0"/>
  </r>
  <r>
    <s v="TXN_3971472"/>
    <s v="CUST_19"/>
    <x v="5"/>
    <s v="Item_12_FUR"/>
    <n v="21.5"/>
    <n v="9"/>
    <n v="193.5"/>
    <x v="0"/>
    <x v="1"/>
    <d v="2024-06-01T00:00:00"/>
    <x v="2"/>
  </r>
  <r>
    <s v="TXN_5799395"/>
    <s v="CUST_18"/>
    <x v="1"/>
    <s v="Item_7_MILK"/>
    <n v="14"/>
    <n v="1"/>
    <n v="14"/>
    <x v="2"/>
    <x v="0"/>
    <d v="2022-04-22T00:00:00"/>
    <x v="0"/>
  </r>
  <r>
    <s v="TXN_5743639"/>
    <s v="CUST_23"/>
    <x v="5"/>
    <s v="Item_2_FUR"/>
    <n v="6.5"/>
    <n v="9"/>
    <n v="58.5"/>
    <x v="1"/>
    <x v="0"/>
    <d v="2023-08-07T00:00:00"/>
    <x v="2"/>
  </r>
  <r>
    <s v="TXN_4611823"/>
    <s v="CUST_16"/>
    <x v="7"/>
    <s v="Item_2_CEA"/>
    <n v="6.5"/>
    <n v="9"/>
    <n v="58.5"/>
    <x v="1"/>
    <x v="1"/>
    <d v="2023-04-08T00:00:00"/>
    <x v="1"/>
  </r>
  <r>
    <s v="TXN_8576669"/>
    <s v="CUST_24"/>
    <x v="2"/>
    <s v="Item_20_BUT"/>
    <n v="33.5"/>
    <n v="2"/>
    <n v="67"/>
    <x v="0"/>
    <x v="0"/>
    <d v="2024-06-27T00:00:00"/>
    <x v="0"/>
  </r>
  <r>
    <s v="TXN_6756069"/>
    <s v="CUST_16"/>
    <x v="3"/>
    <s v="Item_14_BEV"/>
    <n v="24.5"/>
    <n v="8"/>
    <n v="196"/>
    <x v="2"/>
    <x v="0"/>
    <d v="2022-07-16T00:00:00"/>
    <x v="2"/>
  </r>
  <r>
    <s v="TXN_8456166"/>
    <s v="CUST_11"/>
    <x v="5"/>
    <s v="Item_15_FUR"/>
    <n v="26"/>
    <n v="1"/>
    <n v="26"/>
    <x v="2"/>
    <x v="1"/>
    <d v="2023-08-08T00:00:00"/>
    <x v="2"/>
  </r>
  <r>
    <s v="TXN_3989112"/>
    <s v="CUST_16"/>
    <x v="3"/>
    <s v="Item_21_BEV"/>
    <n v="35"/>
    <n v="10"/>
    <n v="350"/>
    <x v="2"/>
    <x v="1"/>
    <d v="2024-05-17T00:00:00"/>
    <x v="2"/>
  </r>
  <r>
    <s v="TXN_6816528"/>
    <s v="CUST_25"/>
    <x v="0"/>
    <s v="Item_20_PAT"/>
    <n v="33.5"/>
    <n v="8"/>
    <n v="268"/>
    <x v="2"/>
    <x v="1"/>
    <d v="2023-08-20T00:00:00"/>
    <x v="2"/>
  </r>
  <r>
    <s v="TXN_7102203"/>
    <s v="CUST_12"/>
    <x v="1"/>
    <s v="Item_20_MILK"/>
    <n v="33.5"/>
    <n v="2"/>
    <n v="67"/>
    <x v="2"/>
    <x v="1"/>
    <d v="2022-11-11T00:00:00"/>
    <x v="0"/>
  </r>
  <r>
    <s v="TXN_1825577"/>
    <s v="CUST_16"/>
    <x v="3"/>
    <s v="Item_18_BEV"/>
    <n v="30.5"/>
    <n v="6"/>
    <n v="183"/>
    <x v="0"/>
    <x v="0"/>
    <d v="2022-07-10T00:00:00"/>
    <x v="2"/>
  </r>
  <r>
    <s v="TXN_9056792"/>
    <s v="CUST_12"/>
    <x v="1"/>
    <s v="Item_19_MILK"/>
    <n v="32"/>
    <n v="4"/>
    <n v="128"/>
    <x v="2"/>
    <x v="1"/>
    <d v="2024-10-30T00:00:00"/>
    <x v="2"/>
  </r>
  <r>
    <s v="TXN_1075229"/>
    <s v="CUST_03"/>
    <x v="3"/>
    <s v="Item_7_BEV"/>
    <n v="14"/>
    <n v="3"/>
    <n v="42"/>
    <x v="1"/>
    <x v="1"/>
    <d v="2023-09-08T00:00:00"/>
    <x v="1"/>
  </r>
  <r>
    <s v="TXN_3422017"/>
    <s v="CUST_22"/>
    <x v="1"/>
    <s v="Item_2_MILK"/>
    <n v="6.5"/>
    <n v="3"/>
    <n v="19.5"/>
    <x v="2"/>
    <x v="1"/>
    <d v="2022-03-28T00:00:00"/>
    <x v="0"/>
  </r>
  <r>
    <s v="TXN_7000051"/>
    <s v="CUST_10"/>
    <x v="5"/>
    <s v="Item_24_FUR"/>
    <n v="39.5"/>
    <n v="2"/>
    <n v="79"/>
    <x v="2"/>
    <x v="1"/>
    <d v="2023-03-08T00:00:00"/>
    <x v="0"/>
  </r>
  <r>
    <s v="TXN_9849482"/>
    <s v="CUST_15"/>
    <x v="4"/>
    <s v="Item_12_FOOD"/>
    <n v="21.5"/>
    <n v="3"/>
    <n v="64.5"/>
    <x v="1"/>
    <x v="0"/>
    <d v="2022-12-08T00:00:00"/>
    <x v="2"/>
  </r>
  <r>
    <s v="TXN_2056215"/>
    <s v="CUST_24"/>
    <x v="4"/>
    <s v="Item_18_FOOD"/>
    <n v="30.5"/>
    <n v="3"/>
    <n v="91.5"/>
    <x v="2"/>
    <x v="0"/>
    <d v="2023-02-13T00:00:00"/>
    <x v="0"/>
  </r>
  <r>
    <s v="TXN_9534194"/>
    <s v="CUST_08"/>
    <x v="3"/>
    <s v="Item_14_BEV"/>
    <n v="24.5"/>
    <n v="2"/>
    <n v="49"/>
    <x v="2"/>
    <x v="0"/>
    <d v="2023-11-30T00:00:00"/>
    <x v="1"/>
  </r>
  <r>
    <s v="TXN_2043452"/>
    <s v="CUST_17"/>
    <x v="0"/>
    <s v="Item_8_PAT"/>
    <n v="15.5"/>
    <n v="5"/>
    <n v="77.5"/>
    <x v="1"/>
    <x v="1"/>
    <d v="2022-02-23T00:00:00"/>
    <x v="0"/>
  </r>
  <r>
    <s v="TXN_2825406"/>
    <s v="CUST_07"/>
    <x v="1"/>
    <s v="Item_16_MILK"/>
    <n v="27.5"/>
    <n v="6"/>
    <n v="165"/>
    <x v="1"/>
    <x v="1"/>
    <d v="2024-11-22T00:00:00"/>
    <x v="0"/>
  </r>
  <r>
    <s v="TXN_7745199"/>
    <s v="CUST_13"/>
    <x v="5"/>
    <m/>
    <m/>
    <n v="9"/>
    <n v="342"/>
    <x v="0"/>
    <x v="1"/>
    <d v="2022-03-17T00:00:00"/>
    <x v="2"/>
  </r>
  <r>
    <s v="TXN_8951116"/>
    <s v="CUST_07"/>
    <x v="6"/>
    <m/>
    <m/>
    <n v="4"/>
    <n v="50"/>
    <x v="1"/>
    <x v="0"/>
    <d v="2023-01-23T00:00:00"/>
    <x v="2"/>
  </r>
  <r>
    <s v="TXN_6606275"/>
    <s v="CUST_18"/>
    <x v="5"/>
    <s v="Item_2_FUR"/>
    <n v="6.5"/>
    <n v="8"/>
    <n v="52"/>
    <x v="0"/>
    <x v="0"/>
    <d v="2022-02-28T00:00:00"/>
    <x v="2"/>
  </r>
  <r>
    <s v="TXN_9847297"/>
    <s v="CUST_25"/>
    <x v="1"/>
    <s v="Item_23_MILK"/>
    <n v="38"/>
    <n v="7"/>
    <n v="266"/>
    <x v="2"/>
    <x v="0"/>
    <d v="2023-12-11T00:00:00"/>
    <x v="0"/>
  </r>
  <r>
    <s v="TXN_8279471"/>
    <s v="CUST_23"/>
    <x v="2"/>
    <s v="Item_15_BUT"/>
    <n v="26"/>
    <n v="1"/>
    <n v="26"/>
    <x v="2"/>
    <x v="1"/>
    <d v="2023-11-01T00:00:00"/>
    <x v="2"/>
  </r>
  <r>
    <s v="TXN_1820052"/>
    <s v="CUST_09"/>
    <x v="3"/>
    <s v="Item_18_BEV"/>
    <n v="30.5"/>
    <n v="6"/>
    <n v="183"/>
    <x v="1"/>
    <x v="0"/>
    <d v="2023-09-05T00:00:00"/>
    <x v="0"/>
  </r>
  <r>
    <s v="TXN_7224775"/>
    <s v="CUST_02"/>
    <x v="2"/>
    <m/>
    <n v="21.5"/>
    <m/>
    <m/>
    <x v="2"/>
    <x v="1"/>
    <d v="2024-05-08T00:00:00"/>
    <x v="0"/>
  </r>
  <r>
    <s v="TXN_3662714"/>
    <s v="CUST_13"/>
    <x v="5"/>
    <s v="Item_20_FUR"/>
    <n v="33.5"/>
    <n v="2"/>
    <n v="67"/>
    <x v="1"/>
    <x v="0"/>
    <d v="2022-04-05T00:00:00"/>
    <x v="1"/>
  </r>
  <r>
    <s v="TXN_6141590"/>
    <s v="CUST_15"/>
    <x v="1"/>
    <s v="Item_24_MILK"/>
    <n v="39.5"/>
    <n v="7"/>
    <n v="276.5"/>
    <x v="1"/>
    <x v="0"/>
    <d v="2023-08-20T00:00:00"/>
    <x v="1"/>
  </r>
  <r>
    <s v="TXN_4743910"/>
    <s v="CUST_16"/>
    <x v="0"/>
    <s v="Item_9_PAT"/>
    <n v="17"/>
    <n v="7"/>
    <n v="119"/>
    <x v="2"/>
    <x v="0"/>
    <d v="2023-06-28T00:00:00"/>
    <x v="0"/>
  </r>
  <r>
    <s v="TXN_1479443"/>
    <s v="CUST_14"/>
    <x v="1"/>
    <s v="Item_24_MILK"/>
    <n v="39.5"/>
    <n v="9"/>
    <n v="355.5"/>
    <x v="2"/>
    <x v="0"/>
    <d v="2023-06-04T00:00:00"/>
    <x v="0"/>
  </r>
  <r>
    <s v="TXN_7075340"/>
    <s v="CUST_13"/>
    <x v="3"/>
    <s v="Item_4_BEV"/>
    <n v="9.5"/>
    <n v="3"/>
    <n v="28.5"/>
    <x v="0"/>
    <x v="1"/>
    <d v="2024-07-16T00:00:00"/>
    <x v="1"/>
  </r>
  <r>
    <s v="TXN_1125784"/>
    <s v="CUST_05"/>
    <x v="5"/>
    <s v="Item_7_FUR"/>
    <n v="14"/>
    <n v="9"/>
    <n v="126"/>
    <x v="2"/>
    <x v="1"/>
    <d v="2023-07-29T00:00:00"/>
    <x v="0"/>
  </r>
  <r>
    <s v="TXN_1748782"/>
    <s v="CUST_22"/>
    <x v="4"/>
    <s v="Item_18_FOOD"/>
    <n v="30.5"/>
    <n v="4"/>
    <n v="122"/>
    <x v="0"/>
    <x v="1"/>
    <d v="2022-11-23T00:00:00"/>
    <x v="1"/>
  </r>
  <r>
    <s v="TXN_8064922"/>
    <s v="CUST_21"/>
    <x v="2"/>
    <s v="Item_18_BUT"/>
    <n v="30.5"/>
    <n v="3"/>
    <n v="91.5"/>
    <x v="2"/>
    <x v="1"/>
    <d v="2024-08-03T00:00:00"/>
    <x v="2"/>
  </r>
  <r>
    <s v="TXN_1550222"/>
    <s v="CUST_10"/>
    <x v="3"/>
    <s v="Item_24_BEV"/>
    <n v="39.5"/>
    <n v="8"/>
    <n v="316"/>
    <x v="2"/>
    <x v="0"/>
    <d v="2023-02-03T00:00:00"/>
    <x v="1"/>
  </r>
  <r>
    <s v="TXN_2718193"/>
    <s v="CUST_17"/>
    <x v="6"/>
    <s v="Item_25_EHE"/>
    <n v="41"/>
    <n v="6"/>
    <n v="246"/>
    <x v="0"/>
    <x v="1"/>
    <d v="2023-02-17T00:00:00"/>
    <x v="2"/>
  </r>
  <r>
    <s v="TXN_2060703"/>
    <s v="CUST_08"/>
    <x v="6"/>
    <s v="Item_5_EHE"/>
    <n v="11"/>
    <n v="6"/>
    <n v="66"/>
    <x v="2"/>
    <x v="0"/>
    <d v="2023-06-25T00:00:00"/>
    <x v="2"/>
  </r>
  <r>
    <s v="TXN_8385458"/>
    <s v="CUST_17"/>
    <x v="6"/>
    <s v="Item_9_EHE"/>
    <n v="17"/>
    <n v="8"/>
    <n v="136"/>
    <x v="0"/>
    <x v="1"/>
    <d v="2022-06-18T00:00:00"/>
    <x v="1"/>
  </r>
  <r>
    <s v="TXN_1696678"/>
    <s v="CUST_22"/>
    <x v="1"/>
    <s v="Item_22_MILK"/>
    <n v="36.5"/>
    <n v="9"/>
    <n v="328.5"/>
    <x v="1"/>
    <x v="0"/>
    <d v="2024-03-11T00:00:00"/>
    <x v="2"/>
  </r>
  <r>
    <s v="TXN_4297692"/>
    <s v="CUST_15"/>
    <x v="5"/>
    <m/>
    <m/>
    <n v="6"/>
    <n v="39"/>
    <x v="0"/>
    <x v="0"/>
    <d v="2023-06-29T00:00:00"/>
    <x v="2"/>
  </r>
  <r>
    <s v="TXN_8230533"/>
    <s v="CUST_21"/>
    <x v="1"/>
    <s v="Item_20_MILK"/>
    <n v="33.5"/>
    <n v="10"/>
    <n v="335"/>
    <x v="1"/>
    <x v="0"/>
    <d v="2023-10-20T00:00:00"/>
    <x v="1"/>
  </r>
  <r>
    <s v="TXN_6213133"/>
    <s v="CUST_08"/>
    <x v="1"/>
    <s v="Item_20_MILK"/>
    <n v="33.5"/>
    <n v="5"/>
    <n v="167.5"/>
    <x v="0"/>
    <x v="0"/>
    <d v="2022-03-10T00:00:00"/>
    <x v="1"/>
  </r>
  <r>
    <s v="TXN_9810837"/>
    <s v="CUST_16"/>
    <x v="7"/>
    <s v="Item_10_CEA"/>
    <n v="18.5"/>
    <n v="3"/>
    <n v="55.5"/>
    <x v="2"/>
    <x v="0"/>
    <d v="2024-10-10T00:00:00"/>
    <x v="2"/>
  </r>
  <r>
    <s v="TXN_4338398"/>
    <s v="CUST_07"/>
    <x v="4"/>
    <m/>
    <n v="9.5"/>
    <m/>
    <m/>
    <x v="0"/>
    <x v="0"/>
    <d v="2024-09-14T00:00:00"/>
    <x v="2"/>
  </r>
  <r>
    <s v="TXN_4624883"/>
    <s v="CUST_06"/>
    <x v="0"/>
    <s v="Item_24_PAT"/>
    <n v="39.5"/>
    <n v="9"/>
    <n v="355.5"/>
    <x v="2"/>
    <x v="0"/>
    <d v="2022-07-21T00:00:00"/>
    <x v="0"/>
  </r>
  <r>
    <s v="TXN_2746895"/>
    <s v="CUST_04"/>
    <x v="7"/>
    <s v="Item_19_CEA"/>
    <n v="32"/>
    <n v="8"/>
    <n v="256"/>
    <x v="0"/>
    <x v="1"/>
    <d v="2022-08-19T00:00:00"/>
    <x v="1"/>
  </r>
  <r>
    <s v="TXN_9298092"/>
    <s v="CUST_09"/>
    <x v="6"/>
    <m/>
    <n v="23"/>
    <m/>
    <m/>
    <x v="0"/>
    <x v="1"/>
    <d v="2022-11-14T00:00:00"/>
    <x v="1"/>
  </r>
  <r>
    <s v="TXN_3760030"/>
    <s v="CUST_05"/>
    <x v="4"/>
    <m/>
    <m/>
    <n v="2"/>
    <n v="22"/>
    <x v="2"/>
    <x v="0"/>
    <d v="2023-11-24T00:00:00"/>
    <x v="1"/>
  </r>
  <r>
    <s v="TXN_8655450"/>
    <s v="CUST_15"/>
    <x v="0"/>
    <s v="Item_11_PAT"/>
    <n v="20"/>
    <n v="5"/>
    <n v="100"/>
    <x v="2"/>
    <x v="0"/>
    <d v="2024-10-10T00:00:00"/>
    <x v="0"/>
  </r>
  <r>
    <s v="TXN_9690494"/>
    <s v="CUST_09"/>
    <x v="1"/>
    <s v="Item_8_MILK"/>
    <n v="15.5"/>
    <n v="2"/>
    <n v="31"/>
    <x v="1"/>
    <x v="0"/>
    <d v="2024-06-10T00:00:00"/>
    <x v="1"/>
  </r>
  <r>
    <s v="TXN_9328310"/>
    <s v="CUST_11"/>
    <x v="7"/>
    <s v="Item_9_CEA"/>
    <n v="17"/>
    <n v="1"/>
    <n v="17"/>
    <x v="2"/>
    <x v="1"/>
    <d v="2023-04-30T00:00:00"/>
    <x v="2"/>
  </r>
  <r>
    <s v="TXN_6480679"/>
    <s v="CUST_13"/>
    <x v="2"/>
    <s v="Item_23_BUT"/>
    <n v="38"/>
    <n v="9"/>
    <n v="342"/>
    <x v="1"/>
    <x v="1"/>
    <d v="2024-04-10T00:00:00"/>
    <x v="1"/>
  </r>
  <r>
    <s v="TXN_7706309"/>
    <s v="CUST_08"/>
    <x v="3"/>
    <s v="Item_8_BEV"/>
    <n v="15.5"/>
    <n v="4"/>
    <n v="62"/>
    <x v="0"/>
    <x v="0"/>
    <d v="2022-06-06T00:00:00"/>
    <x v="0"/>
  </r>
  <r>
    <s v="TXN_5602943"/>
    <s v="CUST_13"/>
    <x v="6"/>
    <s v="Item_18_EHE"/>
    <n v="30.5"/>
    <n v="3"/>
    <n v="91.5"/>
    <x v="0"/>
    <x v="1"/>
    <d v="2023-01-25T00:00:00"/>
    <x v="2"/>
  </r>
  <r>
    <s v="TXN_5970836"/>
    <s v="CUST_22"/>
    <x v="4"/>
    <s v="Item_18_FOOD"/>
    <n v="30.5"/>
    <n v="10"/>
    <n v="305"/>
    <x v="1"/>
    <x v="1"/>
    <d v="2023-10-03T00:00:00"/>
    <x v="2"/>
  </r>
  <r>
    <s v="TXN_1084358"/>
    <s v="CUST_02"/>
    <x v="1"/>
    <s v="Item_1_MILK"/>
    <n v="5"/>
    <n v="10"/>
    <n v="50"/>
    <x v="0"/>
    <x v="0"/>
    <d v="2022-01-23T00:00:00"/>
    <x v="2"/>
  </r>
  <r>
    <s v="TXN_8969654"/>
    <s v="CUST_10"/>
    <x v="5"/>
    <s v="Item_24_FUR"/>
    <n v="39.5"/>
    <n v="5"/>
    <n v="197.5"/>
    <x v="0"/>
    <x v="1"/>
    <d v="2023-09-21T00:00:00"/>
    <x v="2"/>
  </r>
  <r>
    <s v="TXN_8722597"/>
    <s v="CUST_01"/>
    <x v="6"/>
    <s v="Item_5_EHE"/>
    <n v="11"/>
    <n v="6"/>
    <n v="66"/>
    <x v="2"/>
    <x v="0"/>
    <d v="2024-10-30T00:00:00"/>
    <x v="1"/>
  </r>
  <r>
    <s v="TXN_5498501"/>
    <s v="CUST_23"/>
    <x v="4"/>
    <s v="Item_13_FOOD"/>
    <n v="23"/>
    <n v="10"/>
    <n v="230"/>
    <x v="2"/>
    <x v="1"/>
    <d v="2023-03-17T00:00:00"/>
    <x v="2"/>
  </r>
  <r>
    <s v="TXN_6506416"/>
    <s v="CUST_02"/>
    <x v="5"/>
    <m/>
    <m/>
    <n v="5"/>
    <n v="122.5"/>
    <x v="2"/>
    <x v="1"/>
    <d v="2024-07-24T00:00:00"/>
    <x v="0"/>
  </r>
  <r>
    <s v="TXN_1201215"/>
    <s v="CUST_13"/>
    <x v="7"/>
    <m/>
    <m/>
    <n v="6"/>
    <n v="93"/>
    <x v="2"/>
    <x v="0"/>
    <d v="2022-10-03T00:00:00"/>
    <x v="0"/>
  </r>
  <r>
    <s v="TXN_3245407"/>
    <s v="CUST_16"/>
    <x v="1"/>
    <s v="Item_3_MILK"/>
    <n v="8"/>
    <n v="8"/>
    <n v="64"/>
    <x v="0"/>
    <x v="1"/>
    <d v="2023-10-05T00:00:00"/>
    <x v="0"/>
  </r>
  <r>
    <s v="TXN_9807861"/>
    <s v="CUST_07"/>
    <x v="5"/>
    <s v="Item_15_FUR"/>
    <n v="26"/>
    <n v="10"/>
    <n v="260"/>
    <x v="1"/>
    <x v="1"/>
    <d v="2022-10-25T00:00:00"/>
    <x v="0"/>
  </r>
  <r>
    <s v="TXN_4689236"/>
    <s v="CUST_20"/>
    <x v="6"/>
    <s v="Item_12_EHE"/>
    <n v="21.5"/>
    <n v="9"/>
    <n v="193.5"/>
    <x v="1"/>
    <x v="1"/>
    <d v="2023-12-31T00:00:00"/>
    <x v="1"/>
  </r>
  <r>
    <s v="TXN_1445554"/>
    <s v="CUST_15"/>
    <x v="2"/>
    <s v="Item_25_BUT"/>
    <n v="41"/>
    <n v="2"/>
    <n v="82"/>
    <x v="2"/>
    <x v="1"/>
    <d v="2023-04-23T00:00:00"/>
    <x v="2"/>
  </r>
  <r>
    <s v="TXN_6544317"/>
    <s v="CUST_22"/>
    <x v="1"/>
    <s v="Item_11_MILK"/>
    <n v="20"/>
    <n v="10"/>
    <n v="200"/>
    <x v="2"/>
    <x v="0"/>
    <d v="2022-07-20T00:00:00"/>
    <x v="1"/>
  </r>
  <r>
    <s v="TXN_4057605"/>
    <s v="CUST_05"/>
    <x v="1"/>
    <s v="Item_13_MILK"/>
    <n v="23"/>
    <n v="2"/>
    <n v="46"/>
    <x v="1"/>
    <x v="0"/>
    <d v="2023-07-25T00:00:00"/>
    <x v="2"/>
  </r>
  <r>
    <s v="TXN_2229400"/>
    <s v="CUST_08"/>
    <x v="4"/>
    <s v="Item_18_FOOD"/>
    <n v="30.5"/>
    <n v="7"/>
    <n v="213.5"/>
    <x v="2"/>
    <x v="0"/>
    <d v="2023-12-29T00:00:00"/>
    <x v="0"/>
  </r>
  <r>
    <s v="TXN_5974170"/>
    <s v="CUST_04"/>
    <x v="7"/>
    <s v="Item_10_CEA"/>
    <n v="18.5"/>
    <n v="10"/>
    <n v="185"/>
    <x v="0"/>
    <x v="0"/>
    <d v="2024-01-21T00:00:00"/>
    <x v="1"/>
  </r>
  <r>
    <s v="TXN_5928216"/>
    <s v="CUST_13"/>
    <x v="2"/>
    <s v="Item_13_BUT"/>
    <n v="23"/>
    <n v="10"/>
    <n v="230"/>
    <x v="1"/>
    <x v="1"/>
    <d v="2024-05-18T00:00:00"/>
    <x v="1"/>
  </r>
  <r>
    <s v="TXN_8227236"/>
    <s v="CUST_07"/>
    <x v="1"/>
    <m/>
    <m/>
    <n v="4"/>
    <n v="62"/>
    <x v="0"/>
    <x v="0"/>
    <d v="2024-05-12T00:00:00"/>
    <x v="0"/>
  </r>
  <r>
    <s v="TXN_7132653"/>
    <s v="CUST_11"/>
    <x v="7"/>
    <s v="Item_11_CEA"/>
    <n v="20"/>
    <n v="3"/>
    <n v="60"/>
    <x v="1"/>
    <x v="0"/>
    <d v="2024-04-12T00:00:00"/>
    <x v="1"/>
  </r>
  <r>
    <s v="TXN_5150834"/>
    <s v="CUST_13"/>
    <x v="6"/>
    <s v="Item_25_EHE"/>
    <n v="41"/>
    <n v="10"/>
    <n v="410"/>
    <x v="0"/>
    <x v="0"/>
    <d v="2022-02-24T00:00:00"/>
    <x v="0"/>
  </r>
  <r>
    <s v="TXN_5819995"/>
    <s v="CUST_07"/>
    <x v="2"/>
    <s v="Item_15_BUT"/>
    <n v="26"/>
    <n v="10"/>
    <n v="260"/>
    <x v="2"/>
    <x v="0"/>
    <d v="2023-04-04T00:00:00"/>
    <x v="2"/>
  </r>
  <r>
    <s v="TXN_2713911"/>
    <s v="CUST_20"/>
    <x v="0"/>
    <s v="Item_21_PAT"/>
    <n v="35"/>
    <n v="5"/>
    <n v="175"/>
    <x v="2"/>
    <x v="1"/>
    <d v="2024-12-21T00:00:00"/>
    <x v="0"/>
  </r>
  <r>
    <s v="TXN_9273608"/>
    <s v="CUST_22"/>
    <x v="2"/>
    <s v="Item_8_BUT"/>
    <n v="15.5"/>
    <n v="8"/>
    <n v="124"/>
    <x v="2"/>
    <x v="0"/>
    <d v="2023-03-19T00:00:00"/>
    <x v="1"/>
  </r>
  <r>
    <s v="TXN_7738387"/>
    <s v="CUST_19"/>
    <x v="3"/>
    <s v="Item_16_BEV"/>
    <n v="27.5"/>
    <n v="2"/>
    <n v="55"/>
    <x v="1"/>
    <x v="1"/>
    <d v="2023-01-10T00:00:00"/>
    <x v="2"/>
  </r>
  <r>
    <s v="TXN_7989998"/>
    <s v="CUST_10"/>
    <x v="7"/>
    <s v="Item_2_CEA"/>
    <n v="6.5"/>
    <n v="1"/>
    <n v="6.5"/>
    <x v="0"/>
    <x v="0"/>
    <d v="2024-07-22T00:00:00"/>
    <x v="1"/>
  </r>
  <r>
    <s v="TXN_4829324"/>
    <s v="CUST_11"/>
    <x v="2"/>
    <s v="Item_25_BUT"/>
    <n v="41"/>
    <n v="2"/>
    <n v="82"/>
    <x v="0"/>
    <x v="1"/>
    <d v="2023-12-02T00:00:00"/>
    <x v="2"/>
  </r>
  <r>
    <s v="TXN_9632054"/>
    <s v="CUST_16"/>
    <x v="0"/>
    <s v="Item_15_PAT"/>
    <n v="26"/>
    <n v="9"/>
    <n v="234"/>
    <x v="0"/>
    <x v="0"/>
    <d v="2023-12-14T00:00:00"/>
    <x v="1"/>
  </r>
  <r>
    <s v="TXN_1141770"/>
    <s v="CUST_03"/>
    <x v="3"/>
    <s v="Item_20_BEV"/>
    <n v="33.5"/>
    <n v="9"/>
    <n v="301.5"/>
    <x v="0"/>
    <x v="1"/>
    <d v="2022-05-30T00:00:00"/>
    <x v="2"/>
  </r>
  <r>
    <s v="TXN_8812902"/>
    <s v="CUST_10"/>
    <x v="7"/>
    <m/>
    <n v="11"/>
    <m/>
    <m/>
    <x v="1"/>
    <x v="0"/>
    <d v="2022-11-17T00:00:00"/>
    <x v="0"/>
  </r>
  <r>
    <s v="TXN_7182787"/>
    <s v="CUST_03"/>
    <x v="2"/>
    <s v="Item_21_BUT"/>
    <n v="35"/>
    <n v="8"/>
    <n v="280"/>
    <x v="2"/>
    <x v="1"/>
    <d v="2023-09-04T00:00:00"/>
    <x v="0"/>
  </r>
  <r>
    <s v="TXN_8613508"/>
    <s v="CUST_08"/>
    <x v="2"/>
    <s v="Item_7_BUT"/>
    <n v="14"/>
    <n v="1"/>
    <n v="14"/>
    <x v="2"/>
    <x v="0"/>
    <d v="2024-11-24T00:00:00"/>
    <x v="0"/>
  </r>
  <r>
    <s v="TXN_1643393"/>
    <s v="CUST_01"/>
    <x v="1"/>
    <s v="Item_1_MILK"/>
    <n v="5"/>
    <n v="8"/>
    <n v="40"/>
    <x v="0"/>
    <x v="0"/>
    <d v="2022-03-09T00:00:00"/>
    <x v="1"/>
  </r>
  <r>
    <s v="TXN_9791556"/>
    <s v="CUST_18"/>
    <x v="5"/>
    <s v="Item_25_FUR"/>
    <n v="41"/>
    <n v="10"/>
    <n v="410"/>
    <x v="0"/>
    <x v="1"/>
    <d v="2024-01-27T00:00:00"/>
    <x v="1"/>
  </r>
  <r>
    <s v="TXN_6129356"/>
    <s v="CUST_24"/>
    <x v="3"/>
    <s v="Item_12_BEV"/>
    <n v="21.5"/>
    <n v="7"/>
    <n v="150.5"/>
    <x v="1"/>
    <x v="1"/>
    <d v="2024-07-25T00:00:00"/>
    <x v="1"/>
  </r>
  <r>
    <s v="TXN_4169051"/>
    <s v="CUST_01"/>
    <x v="3"/>
    <s v="Item_17_BEV"/>
    <n v="29"/>
    <n v="5"/>
    <n v="145"/>
    <x v="1"/>
    <x v="1"/>
    <d v="2024-08-27T00:00:00"/>
    <x v="1"/>
  </r>
  <r>
    <s v="TXN_1657130"/>
    <s v="CUST_16"/>
    <x v="6"/>
    <s v="Item_25_EHE"/>
    <n v="41"/>
    <n v="10"/>
    <n v="410"/>
    <x v="2"/>
    <x v="1"/>
    <d v="2022-03-02T00:00:00"/>
    <x v="2"/>
  </r>
  <r>
    <s v="TXN_9325414"/>
    <s v="CUST_07"/>
    <x v="1"/>
    <s v="Item_3_MILK"/>
    <n v="8"/>
    <n v="6"/>
    <n v="48"/>
    <x v="2"/>
    <x v="1"/>
    <d v="2022-10-14T00:00:00"/>
    <x v="0"/>
  </r>
  <r>
    <s v="TXN_4584080"/>
    <s v="CUST_20"/>
    <x v="2"/>
    <s v="Item_6_BUT"/>
    <n v="12.5"/>
    <n v="7"/>
    <n v="87.5"/>
    <x v="2"/>
    <x v="1"/>
    <d v="2023-08-03T00:00:00"/>
    <x v="1"/>
  </r>
  <r>
    <s v="TXN_1003940"/>
    <s v="CUST_06"/>
    <x v="5"/>
    <s v="Item_5_FUR"/>
    <n v="11"/>
    <n v="9"/>
    <n v="99"/>
    <x v="0"/>
    <x v="0"/>
    <d v="2022-04-22T00:00:00"/>
    <x v="1"/>
  </r>
  <r>
    <s v="TXN_8053944"/>
    <s v="CUST_14"/>
    <x v="0"/>
    <s v="Item_6_PAT"/>
    <n v="12.5"/>
    <n v="7"/>
    <n v="87.5"/>
    <x v="1"/>
    <x v="0"/>
    <d v="2023-07-16T00:00:00"/>
    <x v="2"/>
  </r>
  <r>
    <s v="TXN_7216595"/>
    <s v="CUST_14"/>
    <x v="1"/>
    <s v="Item_13_MILK"/>
    <n v="23"/>
    <n v="4"/>
    <n v="92"/>
    <x v="0"/>
    <x v="1"/>
    <d v="2022-09-01T00:00:00"/>
    <x v="0"/>
  </r>
  <r>
    <s v="TXN_4457696"/>
    <s v="CUST_22"/>
    <x v="2"/>
    <m/>
    <m/>
    <n v="10"/>
    <n v="215"/>
    <x v="1"/>
    <x v="1"/>
    <d v="2022-12-04T00:00:00"/>
    <x v="0"/>
  </r>
  <r>
    <s v="TXN_1499023"/>
    <s v="CUST_18"/>
    <x v="1"/>
    <s v="Item_11_MILK"/>
    <n v="20"/>
    <n v="4"/>
    <n v="80"/>
    <x v="1"/>
    <x v="0"/>
    <d v="2024-05-04T00:00:00"/>
    <x v="1"/>
  </r>
  <r>
    <s v="TXN_3320709"/>
    <s v="CUST_10"/>
    <x v="6"/>
    <s v="Item_6_EHE"/>
    <n v="12.5"/>
    <n v="5"/>
    <n v="62.5"/>
    <x v="2"/>
    <x v="0"/>
    <d v="2024-08-02T00:00:00"/>
    <x v="1"/>
  </r>
  <r>
    <s v="TXN_2444260"/>
    <s v="CUST_01"/>
    <x v="5"/>
    <s v="Item_1_FUR"/>
    <n v="5"/>
    <n v="6"/>
    <n v="30"/>
    <x v="2"/>
    <x v="0"/>
    <d v="2023-07-15T00:00:00"/>
    <x v="2"/>
  </r>
  <r>
    <s v="TXN_5091544"/>
    <s v="CUST_17"/>
    <x v="1"/>
    <s v="Item_16_MILK"/>
    <n v="27.5"/>
    <n v="9"/>
    <n v="247.5"/>
    <x v="0"/>
    <x v="0"/>
    <d v="2023-02-06T00:00:00"/>
    <x v="1"/>
  </r>
  <r>
    <s v="TXN_4562537"/>
    <s v="CUST_06"/>
    <x v="2"/>
    <s v="Item_22_BUT"/>
    <n v="36.5"/>
    <n v="9"/>
    <n v="328.5"/>
    <x v="0"/>
    <x v="0"/>
    <d v="2024-01-12T00:00:00"/>
    <x v="1"/>
  </r>
  <r>
    <s v="TXN_3442651"/>
    <s v="CUST_02"/>
    <x v="4"/>
    <s v="Item_18_FOOD"/>
    <n v="30.5"/>
    <n v="5"/>
    <n v="152.5"/>
    <x v="1"/>
    <x v="0"/>
    <d v="2022-03-01T00:00:00"/>
    <x v="0"/>
  </r>
  <r>
    <s v="TXN_5283395"/>
    <s v="CUST_21"/>
    <x v="7"/>
    <s v="Item_10_CEA"/>
    <n v="18.5"/>
    <n v="3"/>
    <n v="55.5"/>
    <x v="1"/>
    <x v="1"/>
    <d v="2023-11-07T00:00:00"/>
    <x v="2"/>
  </r>
  <r>
    <s v="TXN_9831254"/>
    <s v="CUST_11"/>
    <x v="0"/>
    <s v="Item_19_PAT"/>
    <n v="32"/>
    <n v="5"/>
    <n v="160"/>
    <x v="1"/>
    <x v="0"/>
    <d v="2022-12-04T00:00:00"/>
    <x v="0"/>
  </r>
  <r>
    <s v="TXN_3108062"/>
    <s v="CUST_19"/>
    <x v="2"/>
    <s v="Item_8_BUT"/>
    <n v="15.5"/>
    <n v="8"/>
    <n v="124"/>
    <x v="2"/>
    <x v="1"/>
    <d v="2024-07-27T00:00:00"/>
    <x v="0"/>
  </r>
  <r>
    <s v="TXN_1082353"/>
    <s v="CUST_02"/>
    <x v="0"/>
    <s v="Item_23_PAT"/>
    <n v="38"/>
    <n v="2"/>
    <n v="76"/>
    <x v="2"/>
    <x v="1"/>
    <d v="2023-01-05T00:00:00"/>
    <x v="1"/>
  </r>
  <r>
    <s v="TXN_1113295"/>
    <s v="CUST_11"/>
    <x v="1"/>
    <s v="Item_25_MILK"/>
    <n v="41"/>
    <n v="10"/>
    <n v="410"/>
    <x v="0"/>
    <x v="0"/>
    <d v="2022-08-23T00:00:00"/>
    <x v="1"/>
  </r>
  <r>
    <s v="TXN_7506005"/>
    <s v="CUST_10"/>
    <x v="6"/>
    <s v="Item_13_EHE"/>
    <n v="23"/>
    <n v="8"/>
    <n v="184"/>
    <x v="0"/>
    <x v="0"/>
    <d v="2024-10-12T00:00:00"/>
    <x v="0"/>
  </r>
  <r>
    <s v="TXN_8764735"/>
    <s v="CUST_04"/>
    <x v="7"/>
    <s v="Item_16_CEA"/>
    <n v="27.5"/>
    <n v="4"/>
    <n v="110"/>
    <x v="0"/>
    <x v="1"/>
    <d v="2024-05-26T00:00:00"/>
    <x v="2"/>
  </r>
  <r>
    <s v="TXN_9794272"/>
    <s v="CUST_03"/>
    <x v="1"/>
    <s v="Item_16_MILK"/>
    <n v="27.5"/>
    <n v="4"/>
    <n v="110"/>
    <x v="1"/>
    <x v="0"/>
    <d v="2023-07-04T00:00:00"/>
    <x v="2"/>
  </r>
  <r>
    <s v="TXN_2556431"/>
    <s v="CUST_04"/>
    <x v="3"/>
    <m/>
    <m/>
    <n v="7"/>
    <n v="98"/>
    <x v="2"/>
    <x v="0"/>
    <d v="2024-02-04T00:00:00"/>
    <x v="1"/>
  </r>
  <r>
    <s v="TXN_3282392"/>
    <s v="CUST_24"/>
    <x v="3"/>
    <s v="Item_1_BEV"/>
    <n v="5"/>
    <n v="10"/>
    <n v="50"/>
    <x v="1"/>
    <x v="0"/>
    <d v="2023-09-20T00:00:00"/>
    <x v="0"/>
  </r>
  <r>
    <s v="TXN_5204789"/>
    <s v="CUST_04"/>
    <x v="5"/>
    <s v="Item_2_FUR"/>
    <n v="6.5"/>
    <n v="8"/>
    <n v="52"/>
    <x v="0"/>
    <x v="0"/>
    <d v="2022-11-05T00:00:00"/>
    <x v="0"/>
  </r>
  <r>
    <s v="TXN_9897293"/>
    <s v="CUST_23"/>
    <x v="0"/>
    <s v="Item_24_PAT"/>
    <n v="39.5"/>
    <n v="10"/>
    <n v="395"/>
    <x v="2"/>
    <x v="0"/>
    <d v="2023-05-26T00:00:00"/>
    <x v="0"/>
  </r>
  <r>
    <s v="TXN_5942806"/>
    <s v="CUST_16"/>
    <x v="0"/>
    <s v="Item_15_PAT"/>
    <n v="26"/>
    <n v="10"/>
    <n v="260"/>
    <x v="2"/>
    <x v="1"/>
    <d v="2022-11-13T00:00:00"/>
    <x v="1"/>
  </r>
  <r>
    <s v="TXN_6529533"/>
    <s v="CUST_09"/>
    <x v="7"/>
    <s v="Item_12_CEA"/>
    <n v="21.5"/>
    <n v="7"/>
    <n v="150.5"/>
    <x v="2"/>
    <x v="1"/>
    <d v="2024-06-18T00:00:00"/>
    <x v="2"/>
  </r>
  <r>
    <s v="TXN_2363652"/>
    <s v="CUST_13"/>
    <x v="6"/>
    <s v="Item_11_EHE"/>
    <n v="20"/>
    <n v="4"/>
    <n v="80"/>
    <x v="0"/>
    <x v="1"/>
    <d v="2025-01-04T00:00:00"/>
    <x v="2"/>
  </r>
  <r>
    <s v="TXN_5926128"/>
    <s v="CUST_02"/>
    <x v="5"/>
    <s v="Item_21_FUR"/>
    <n v="35"/>
    <n v="5"/>
    <n v="175"/>
    <x v="0"/>
    <x v="0"/>
    <d v="2023-07-21T00:00:00"/>
    <x v="2"/>
  </r>
  <r>
    <s v="TXN_5612017"/>
    <s v="CUST_16"/>
    <x v="4"/>
    <s v="Item_18_FOOD"/>
    <n v="30.5"/>
    <n v="2"/>
    <n v="61"/>
    <x v="1"/>
    <x v="0"/>
    <d v="2024-07-25T00:00:00"/>
    <x v="2"/>
  </r>
  <r>
    <s v="TXN_4023955"/>
    <s v="CUST_07"/>
    <x v="7"/>
    <s v="Item_18_CEA"/>
    <n v="30.5"/>
    <n v="8"/>
    <n v="244"/>
    <x v="2"/>
    <x v="0"/>
    <d v="2024-07-03T00:00:00"/>
    <x v="1"/>
  </r>
  <r>
    <s v="TXN_6089049"/>
    <s v="CUST_24"/>
    <x v="6"/>
    <s v="Item_17_EHE"/>
    <n v="29"/>
    <n v="7"/>
    <n v="203"/>
    <x v="1"/>
    <x v="1"/>
    <d v="2024-03-25T00:00:00"/>
    <x v="2"/>
  </r>
  <r>
    <s v="TXN_1898727"/>
    <s v="CUST_20"/>
    <x v="3"/>
    <s v="Item_16_BEV"/>
    <n v="27.5"/>
    <n v="1"/>
    <n v="27.5"/>
    <x v="1"/>
    <x v="1"/>
    <d v="2023-12-21T00:00:00"/>
    <x v="2"/>
  </r>
  <r>
    <s v="TXN_6038542"/>
    <s v="CUST_17"/>
    <x v="2"/>
    <s v="Item_19_BUT"/>
    <n v="32"/>
    <n v="4"/>
    <n v="128"/>
    <x v="2"/>
    <x v="1"/>
    <d v="2022-09-09T00:00:00"/>
    <x v="1"/>
  </r>
  <r>
    <s v="TXN_4151275"/>
    <s v="CUST_22"/>
    <x v="3"/>
    <s v="Item_25_BEV"/>
    <n v="41"/>
    <n v="3"/>
    <n v="123"/>
    <x v="1"/>
    <x v="0"/>
    <d v="2023-04-28T00:00:00"/>
    <x v="2"/>
  </r>
  <r>
    <s v="TXN_5698201"/>
    <s v="CUST_10"/>
    <x v="2"/>
    <s v="Item_19_BUT"/>
    <n v="32"/>
    <n v="2"/>
    <n v="64"/>
    <x v="0"/>
    <x v="1"/>
    <d v="2024-09-14T00:00:00"/>
    <x v="2"/>
  </r>
  <r>
    <s v="TXN_6928167"/>
    <s v="CUST_10"/>
    <x v="5"/>
    <s v="Item_24_FUR"/>
    <n v="39.5"/>
    <n v="8"/>
    <n v="316"/>
    <x v="1"/>
    <x v="1"/>
    <d v="2022-06-20T00:00:00"/>
    <x v="1"/>
  </r>
  <r>
    <s v="TXN_6429820"/>
    <s v="CUST_08"/>
    <x v="6"/>
    <s v="Item_9_EHE"/>
    <n v="17"/>
    <n v="8"/>
    <n v="136"/>
    <x v="0"/>
    <x v="1"/>
    <d v="2024-01-31T00:00:00"/>
    <x v="0"/>
  </r>
  <r>
    <s v="TXN_4690086"/>
    <s v="CUST_04"/>
    <x v="3"/>
    <s v="Item_15_BEV"/>
    <n v="26"/>
    <n v="6"/>
    <n v="156"/>
    <x v="1"/>
    <x v="0"/>
    <d v="2024-09-30T00:00:00"/>
    <x v="1"/>
  </r>
  <r>
    <s v="TXN_4900137"/>
    <s v="CUST_22"/>
    <x v="3"/>
    <s v="Item_15_BEV"/>
    <n v="26"/>
    <n v="5"/>
    <n v="130"/>
    <x v="2"/>
    <x v="1"/>
    <d v="2022-03-10T00:00:00"/>
    <x v="1"/>
  </r>
  <r>
    <s v="TXN_2766289"/>
    <s v="CUST_12"/>
    <x v="6"/>
    <s v="Item_25_EHE"/>
    <n v="41"/>
    <n v="7"/>
    <n v="287"/>
    <x v="0"/>
    <x v="1"/>
    <d v="2024-12-22T00:00:00"/>
    <x v="1"/>
  </r>
  <r>
    <s v="TXN_2558306"/>
    <s v="CUST_15"/>
    <x v="5"/>
    <s v="Item_8_FUR"/>
    <n v="15.5"/>
    <n v="10"/>
    <n v="155"/>
    <x v="1"/>
    <x v="0"/>
    <d v="2023-08-02T00:00:00"/>
    <x v="0"/>
  </r>
  <r>
    <s v="TXN_4471077"/>
    <s v="CUST_15"/>
    <x v="4"/>
    <s v="Item_7_FOOD"/>
    <n v="14"/>
    <n v="8"/>
    <n v="112"/>
    <x v="2"/>
    <x v="0"/>
    <d v="2023-04-18T00:00:00"/>
    <x v="2"/>
  </r>
  <r>
    <s v="TXN_7875396"/>
    <s v="CUST_04"/>
    <x v="2"/>
    <s v="Item_19_BUT"/>
    <n v="32"/>
    <n v="7"/>
    <n v="224"/>
    <x v="2"/>
    <x v="0"/>
    <d v="2024-04-24T00:00:00"/>
    <x v="2"/>
  </r>
  <r>
    <s v="TXN_6750796"/>
    <s v="CUST_09"/>
    <x v="1"/>
    <s v="Item_4_MILK"/>
    <n v="9.5"/>
    <n v="7"/>
    <n v="66.5"/>
    <x v="0"/>
    <x v="1"/>
    <d v="2024-10-08T00:00:00"/>
    <x v="0"/>
  </r>
  <r>
    <s v="TXN_9852381"/>
    <s v="CUST_21"/>
    <x v="5"/>
    <s v="Item_21_FUR"/>
    <n v="35"/>
    <n v="4"/>
    <n v="140"/>
    <x v="2"/>
    <x v="1"/>
    <d v="2022-01-05T00:00:00"/>
    <x v="1"/>
  </r>
  <r>
    <s v="TXN_7471824"/>
    <s v="CUST_03"/>
    <x v="3"/>
    <s v="Item_14_BEV"/>
    <n v="24.5"/>
    <n v="7"/>
    <n v="171.5"/>
    <x v="0"/>
    <x v="0"/>
    <d v="2023-01-01T00:00:00"/>
    <x v="0"/>
  </r>
  <r>
    <s v="TXN_8762760"/>
    <s v="CUST_09"/>
    <x v="1"/>
    <s v="Item_7_MILK"/>
    <n v="14"/>
    <n v="9"/>
    <n v="126"/>
    <x v="2"/>
    <x v="1"/>
    <d v="2024-09-13T00:00:00"/>
    <x v="0"/>
  </r>
  <r>
    <s v="TXN_5246412"/>
    <s v="CUST_10"/>
    <x v="3"/>
    <s v="Item_8_BEV"/>
    <n v="15.5"/>
    <n v="1"/>
    <n v="15.5"/>
    <x v="2"/>
    <x v="1"/>
    <d v="2023-09-15T00:00:00"/>
    <x v="1"/>
  </r>
  <r>
    <s v="TXN_4625903"/>
    <s v="CUST_14"/>
    <x v="6"/>
    <s v="Item_5_EHE"/>
    <n v="11"/>
    <n v="8"/>
    <n v="88"/>
    <x v="2"/>
    <x v="1"/>
    <d v="2023-06-08T00:00:00"/>
    <x v="2"/>
  </r>
  <r>
    <s v="TXN_5495445"/>
    <s v="CUST_21"/>
    <x v="2"/>
    <m/>
    <m/>
    <n v="7"/>
    <n v="35"/>
    <x v="2"/>
    <x v="0"/>
    <d v="2023-09-18T00:00:00"/>
    <x v="2"/>
  </r>
  <r>
    <s v="TXN_8227894"/>
    <s v="CUST_24"/>
    <x v="5"/>
    <s v="Item_23_FUR"/>
    <n v="38"/>
    <n v="10"/>
    <n v="380"/>
    <x v="1"/>
    <x v="1"/>
    <d v="2022-07-02T00:00:00"/>
    <x v="2"/>
  </r>
  <r>
    <s v="TXN_8055736"/>
    <s v="CUST_15"/>
    <x v="4"/>
    <s v="Item_1_FOOD"/>
    <n v="5"/>
    <n v="8"/>
    <n v="40"/>
    <x v="0"/>
    <x v="1"/>
    <d v="2022-11-23T00:00:00"/>
    <x v="0"/>
  </r>
  <r>
    <s v="TXN_8445692"/>
    <s v="CUST_14"/>
    <x v="0"/>
    <s v="Item_8_PAT"/>
    <n v="15.5"/>
    <n v="7"/>
    <n v="108.5"/>
    <x v="2"/>
    <x v="0"/>
    <d v="2024-11-04T00:00:00"/>
    <x v="0"/>
  </r>
  <r>
    <s v="TXN_4033083"/>
    <s v="CUST_06"/>
    <x v="2"/>
    <s v="Item_10_BUT"/>
    <n v="18.5"/>
    <n v="8"/>
    <n v="148"/>
    <x v="1"/>
    <x v="1"/>
    <d v="2022-11-16T00:00:00"/>
    <x v="0"/>
  </r>
  <r>
    <s v="TXN_8987762"/>
    <s v="CUST_22"/>
    <x v="7"/>
    <s v="Item_17_CEA"/>
    <n v="29"/>
    <n v="9"/>
    <n v="261"/>
    <x v="1"/>
    <x v="1"/>
    <d v="2024-11-18T00:00:00"/>
    <x v="1"/>
  </r>
  <r>
    <s v="TXN_4810670"/>
    <s v="CUST_11"/>
    <x v="0"/>
    <s v="Item_16_PAT"/>
    <n v="27.5"/>
    <n v="7"/>
    <n v="192.5"/>
    <x v="0"/>
    <x v="1"/>
    <d v="2023-05-11T00:00:00"/>
    <x v="2"/>
  </r>
  <r>
    <s v="TXN_6146488"/>
    <s v="CUST_12"/>
    <x v="3"/>
    <s v="Item_18_BEV"/>
    <n v="30.5"/>
    <n v="1"/>
    <n v="30.5"/>
    <x v="1"/>
    <x v="1"/>
    <d v="2023-02-17T00:00:00"/>
    <x v="2"/>
  </r>
  <r>
    <s v="TXN_2102550"/>
    <s v="CUST_03"/>
    <x v="3"/>
    <s v="Item_14_BEV"/>
    <n v="24.5"/>
    <n v="9"/>
    <n v="220.5"/>
    <x v="1"/>
    <x v="1"/>
    <d v="2022-06-21T00:00:00"/>
    <x v="1"/>
  </r>
  <r>
    <s v="TXN_5985666"/>
    <s v="CUST_09"/>
    <x v="5"/>
    <s v="Item_23_FUR"/>
    <n v="38"/>
    <n v="8"/>
    <n v="304"/>
    <x v="1"/>
    <x v="0"/>
    <d v="2023-07-13T00:00:00"/>
    <x v="1"/>
  </r>
  <r>
    <s v="TXN_2585566"/>
    <s v="CUST_06"/>
    <x v="6"/>
    <s v="Item_17_EHE"/>
    <n v="29"/>
    <n v="3"/>
    <n v="87"/>
    <x v="0"/>
    <x v="1"/>
    <d v="2024-03-10T00:00:00"/>
    <x v="0"/>
  </r>
  <r>
    <s v="TXN_9611005"/>
    <s v="CUST_09"/>
    <x v="4"/>
    <s v="Item_4_FOOD"/>
    <n v="9.5"/>
    <n v="5"/>
    <n v="47.5"/>
    <x v="1"/>
    <x v="0"/>
    <d v="2024-11-23T00:00:00"/>
    <x v="0"/>
  </r>
  <r>
    <s v="TXN_8649002"/>
    <s v="CUST_25"/>
    <x v="5"/>
    <s v="Item_23_FUR"/>
    <n v="38"/>
    <n v="5"/>
    <n v="190"/>
    <x v="1"/>
    <x v="1"/>
    <d v="2022-03-02T00:00:00"/>
    <x v="2"/>
  </r>
  <r>
    <s v="TXN_9974657"/>
    <s v="CUST_15"/>
    <x v="0"/>
    <s v="Item_6_PAT"/>
    <n v="12.5"/>
    <n v="7"/>
    <n v="87.5"/>
    <x v="0"/>
    <x v="1"/>
    <d v="2022-09-20T00:00:00"/>
    <x v="1"/>
  </r>
  <r>
    <s v="TXN_9717609"/>
    <s v="CUST_16"/>
    <x v="7"/>
    <s v="Item_8_CEA"/>
    <n v="15.5"/>
    <n v="2"/>
    <n v="31"/>
    <x v="2"/>
    <x v="1"/>
    <d v="2022-12-09T00:00:00"/>
    <x v="0"/>
  </r>
  <r>
    <s v="TXN_8696709"/>
    <s v="CUST_12"/>
    <x v="0"/>
    <s v="Item_4_PAT"/>
    <n v="9.5"/>
    <n v="7"/>
    <n v="66.5"/>
    <x v="2"/>
    <x v="0"/>
    <d v="2022-09-10T00:00:00"/>
    <x v="1"/>
  </r>
  <r>
    <s v="TXN_9113838"/>
    <s v="CUST_24"/>
    <x v="4"/>
    <m/>
    <m/>
    <n v="8"/>
    <n v="40"/>
    <x v="1"/>
    <x v="1"/>
    <d v="2023-06-30T00:00:00"/>
    <x v="0"/>
  </r>
  <r>
    <s v="TXN_2033155"/>
    <s v="CUST_21"/>
    <x v="4"/>
    <s v="Item_17_FOOD"/>
    <n v="29"/>
    <n v="3"/>
    <n v="87"/>
    <x v="0"/>
    <x v="0"/>
    <d v="2023-05-29T00:00:00"/>
    <x v="1"/>
  </r>
  <r>
    <s v="TXN_9136980"/>
    <s v="CUST_08"/>
    <x v="3"/>
    <s v="Item_16_BEV"/>
    <n v="27.5"/>
    <n v="1"/>
    <n v="27.5"/>
    <x v="2"/>
    <x v="0"/>
    <d v="2023-12-12T00:00:00"/>
    <x v="2"/>
  </r>
  <r>
    <s v="TXN_2924230"/>
    <s v="CUST_12"/>
    <x v="0"/>
    <s v="Item_11_PAT"/>
    <n v="20"/>
    <n v="4"/>
    <n v="80"/>
    <x v="0"/>
    <x v="1"/>
    <d v="2022-09-14T00:00:00"/>
    <x v="2"/>
  </r>
  <r>
    <s v="TXN_5171451"/>
    <s v="CUST_12"/>
    <x v="6"/>
    <s v="Item_9_EHE"/>
    <n v="17"/>
    <n v="8"/>
    <n v="136"/>
    <x v="0"/>
    <x v="1"/>
    <d v="2022-05-30T00:00:00"/>
    <x v="1"/>
  </r>
  <r>
    <s v="TXN_5709844"/>
    <s v="CUST_19"/>
    <x v="2"/>
    <s v="Item_16_BUT"/>
    <n v="27.5"/>
    <n v="4"/>
    <n v="110"/>
    <x v="1"/>
    <x v="0"/>
    <d v="2022-09-21T00:00:00"/>
    <x v="2"/>
  </r>
  <r>
    <s v="TXN_6424495"/>
    <s v="CUST_06"/>
    <x v="7"/>
    <s v="Item_3_CEA"/>
    <n v="8"/>
    <n v="9"/>
    <n v="72"/>
    <x v="0"/>
    <x v="1"/>
    <d v="2023-05-21T00:00:00"/>
    <x v="1"/>
  </r>
  <r>
    <s v="TXN_8027800"/>
    <s v="CUST_25"/>
    <x v="1"/>
    <s v="Item_6_MILK"/>
    <n v="12.5"/>
    <n v="4"/>
    <n v="50"/>
    <x v="0"/>
    <x v="0"/>
    <d v="2022-09-25T00:00:00"/>
    <x v="1"/>
  </r>
  <r>
    <s v="TXN_9576699"/>
    <s v="CUST_24"/>
    <x v="3"/>
    <s v="Item_2_BEV"/>
    <n v="6.5"/>
    <n v="2"/>
    <n v="13"/>
    <x v="2"/>
    <x v="0"/>
    <d v="2024-08-21T00:00:00"/>
    <x v="1"/>
  </r>
  <r>
    <s v="TXN_4445624"/>
    <s v="CUST_18"/>
    <x v="3"/>
    <s v="Item_16_BEV"/>
    <n v="27.5"/>
    <n v="2"/>
    <n v="55"/>
    <x v="0"/>
    <x v="0"/>
    <d v="2023-04-23T00:00:00"/>
    <x v="2"/>
  </r>
  <r>
    <s v="TXN_6607116"/>
    <s v="CUST_09"/>
    <x v="4"/>
    <s v="Item_4_FOOD"/>
    <n v="9.5"/>
    <n v="3"/>
    <n v="28.5"/>
    <x v="0"/>
    <x v="1"/>
    <d v="2022-01-23T00:00:00"/>
    <x v="1"/>
  </r>
  <r>
    <s v="TXN_5798687"/>
    <s v="CUST_03"/>
    <x v="3"/>
    <s v="Item_15_BEV"/>
    <n v="26"/>
    <n v="3"/>
    <n v="78"/>
    <x v="0"/>
    <x v="0"/>
    <d v="2024-03-15T00:00:00"/>
    <x v="0"/>
  </r>
  <r>
    <s v="TXN_5993328"/>
    <s v="CUST_16"/>
    <x v="5"/>
    <s v="Item_25_FUR"/>
    <n v="41"/>
    <n v="1"/>
    <n v="41"/>
    <x v="1"/>
    <x v="1"/>
    <d v="2022-09-02T00:00:00"/>
    <x v="0"/>
  </r>
  <r>
    <s v="TXN_1345478"/>
    <s v="CUST_12"/>
    <x v="5"/>
    <s v="Item_14_FUR"/>
    <n v="24.5"/>
    <n v="5"/>
    <n v="122.5"/>
    <x v="1"/>
    <x v="1"/>
    <d v="2023-07-23T00:00:00"/>
    <x v="2"/>
  </r>
  <r>
    <s v="TXN_7602955"/>
    <s v="CUST_12"/>
    <x v="7"/>
    <s v="Item_14_CEA"/>
    <n v="24.5"/>
    <n v="4"/>
    <n v="98"/>
    <x v="0"/>
    <x v="0"/>
    <d v="2024-03-24T00:00:00"/>
    <x v="0"/>
  </r>
  <r>
    <s v="TXN_2477793"/>
    <s v="CUST_14"/>
    <x v="7"/>
    <s v="Item_9_CEA"/>
    <n v="17"/>
    <n v="8"/>
    <n v="136"/>
    <x v="1"/>
    <x v="0"/>
    <d v="2022-09-26T00:00:00"/>
    <x v="2"/>
  </r>
  <r>
    <s v="TXN_4194229"/>
    <s v="CUST_20"/>
    <x v="3"/>
    <m/>
    <n v="35"/>
    <m/>
    <m/>
    <x v="1"/>
    <x v="1"/>
    <d v="2022-02-02T00:00:00"/>
    <x v="2"/>
  </r>
  <r>
    <s v="TXN_6533357"/>
    <s v="CUST_21"/>
    <x v="1"/>
    <s v="Item_11_MILK"/>
    <n v="20"/>
    <n v="8"/>
    <n v="160"/>
    <x v="1"/>
    <x v="0"/>
    <d v="2022-04-18T00:00:00"/>
    <x v="2"/>
  </r>
  <r>
    <s v="TXN_9874492"/>
    <s v="CUST_25"/>
    <x v="5"/>
    <s v="Item_14_FUR"/>
    <n v="24.5"/>
    <n v="5"/>
    <n v="122.5"/>
    <x v="2"/>
    <x v="1"/>
    <d v="2024-06-26T00:00:00"/>
    <x v="2"/>
  </r>
  <r>
    <s v="TXN_4756646"/>
    <s v="CUST_05"/>
    <x v="1"/>
    <s v="Item_16_MILK"/>
    <n v="27.5"/>
    <n v="6"/>
    <n v="165"/>
    <x v="0"/>
    <x v="1"/>
    <d v="2023-05-28T00:00:00"/>
    <x v="2"/>
  </r>
  <r>
    <s v="TXN_1482435"/>
    <s v="CUST_19"/>
    <x v="0"/>
    <s v="Item_12_PAT"/>
    <n v="21.5"/>
    <n v="10"/>
    <n v="215"/>
    <x v="2"/>
    <x v="1"/>
    <d v="2024-08-09T00:00:00"/>
    <x v="2"/>
  </r>
  <r>
    <s v="TXN_4635603"/>
    <s v="CUST_07"/>
    <x v="4"/>
    <s v="Item_25_FOOD"/>
    <n v="41"/>
    <n v="7"/>
    <n v="287"/>
    <x v="2"/>
    <x v="0"/>
    <d v="2024-09-02T00:00:00"/>
    <x v="2"/>
  </r>
  <r>
    <s v="TXN_2487390"/>
    <s v="CUST_02"/>
    <x v="1"/>
    <s v="Item_17_MILK"/>
    <n v="29"/>
    <n v="10"/>
    <n v="290"/>
    <x v="1"/>
    <x v="0"/>
    <d v="2024-02-04T00:00:00"/>
    <x v="2"/>
  </r>
  <r>
    <s v="TXN_5959676"/>
    <s v="CUST_19"/>
    <x v="1"/>
    <s v="Item_16_MILK"/>
    <n v="27.5"/>
    <n v="2"/>
    <n v="55"/>
    <x v="1"/>
    <x v="0"/>
    <d v="2022-09-14T00:00:00"/>
    <x v="0"/>
  </r>
  <r>
    <s v="TXN_3485127"/>
    <s v="CUST_01"/>
    <x v="0"/>
    <s v="Item_22_PAT"/>
    <n v="36.5"/>
    <n v="4"/>
    <n v="146"/>
    <x v="0"/>
    <x v="1"/>
    <d v="2024-02-25T00:00:00"/>
    <x v="2"/>
  </r>
  <r>
    <s v="TXN_4879610"/>
    <s v="CUST_04"/>
    <x v="4"/>
    <m/>
    <n v="11"/>
    <m/>
    <m/>
    <x v="0"/>
    <x v="0"/>
    <d v="2022-08-05T00:00:00"/>
    <x v="2"/>
  </r>
  <r>
    <s v="TXN_2479039"/>
    <s v="CUST_16"/>
    <x v="4"/>
    <s v="Item_13_FOOD"/>
    <n v="23"/>
    <n v="4"/>
    <n v="92"/>
    <x v="1"/>
    <x v="1"/>
    <d v="2024-01-29T00:00:00"/>
    <x v="0"/>
  </r>
  <r>
    <s v="TXN_4461705"/>
    <s v="CUST_20"/>
    <x v="1"/>
    <s v="Item_16_MILK"/>
    <n v="27.5"/>
    <n v="8"/>
    <n v="220"/>
    <x v="2"/>
    <x v="1"/>
    <d v="2023-07-13T00:00:00"/>
    <x v="1"/>
  </r>
  <r>
    <s v="TXN_1072609"/>
    <s v="CUST_08"/>
    <x v="0"/>
    <s v="Item_1_PAT"/>
    <n v="5"/>
    <n v="10"/>
    <n v="50"/>
    <x v="0"/>
    <x v="0"/>
    <d v="2023-01-31T00:00:00"/>
    <x v="0"/>
  </r>
  <r>
    <s v="TXN_5613029"/>
    <s v="CUST_03"/>
    <x v="6"/>
    <s v="Item_24_EHE"/>
    <n v="39.5"/>
    <n v="5"/>
    <n v="197.5"/>
    <x v="1"/>
    <x v="0"/>
    <d v="2024-11-07T00:00:00"/>
    <x v="0"/>
  </r>
  <r>
    <s v="TXN_1223128"/>
    <s v="CUST_13"/>
    <x v="2"/>
    <m/>
    <n v="26"/>
    <m/>
    <m/>
    <x v="0"/>
    <x v="1"/>
    <d v="2023-10-24T00:00:00"/>
    <x v="1"/>
  </r>
  <r>
    <s v="TXN_1464198"/>
    <s v="CUST_07"/>
    <x v="7"/>
    <s v="Item_22_CEA"/>
    <n v="36.5"/>
    <n v="10"/>
    <n v="365"/>
    <x v="1"/>
    <x v="0"/>
    <d v="2022-04-09T00:00:00"/>
    <x v="0"/>
  </r>
  <r>
    <s v="TXN_8915425"/>
    <s v="CUST_14"/>
    <x v="2"/>
    <s v="Item_21_BUT"/>
    <n v="35"/>
    <n v="6"/>
    <n v="210"/>
    <x v="2"/>
    <x v="1"/>
    <d v="2023-03-20T00:00:00"/>
    <x v="2"/>
  </r>
  <r>
    <s v="TXN_5637200"/>
    <s v="CUST_14"/>
    <x v="6"/>
    <s v="Item_8_EHE"/>
    <n v="15.5"/>
    <n v="2"/>
    <n v="31"/>
    <x v="1"/>
    <x v="0"/>
    <d v="2022-09-11T00:00:00"/>
    <x v="2"/>
  </r>
  <r>
    <s v="TXN_3741544"/>
    <s v="CUST_05"/>
    <x v="5"/>
    <s v="Item_11_FUR"/>
    <n v="20"/>
    <n v="3"/>
    <n v="60"/>
    <x v="2"/>
    <x v="1"/>
    <d v="2023-07-28T00:00:00"/>
    <x v="2"/>
  </r>
  <r>
    <s v="TXN_5385403"/>
    <s v="CUST_03"/>
    <x v="3"/>
    <s v="Item_21_BEV"/>
    <n v="35"/>
    <n v="7"/>
    <n v="245"/>
    <x v="1"/>
    <x v="1"/>
    <d v="2024-04-27T00:00:00"/>
    <x v="2"/>
  </r>
  <r>
    <s v="TXN_9163687"/>
    <s v="CUST_19"/>
    <x v="7"/>
    <s v="Item_20_CEA"/>
    <n v="33.5"/>
    <n v="3"/>
    <n v="100.5"/>
    <x v="0"/>
    <x v="0"/>
    <d v="2024-06-21T00:00:00"/>
    <x v="1"/>
  </r>
  <r>
    <s v="TXN_2568580"/>
    <s v="CUST_02"/>
    <x v="5"/>
    <s v="Item_23_FUR"/>
    <n v="38"/>
    <n v="8"/>
    <n v="304"/>
    <x v="1"/>
    <x v="1"/>
    <d v="2022-02-12T00:00:00"/>
    <x v="2"/>
  </r>
  <r>
    <s v="TXN_4090239"/>
    <s v="CUST_08"/>
    <x v="0"/>
    <s v="Item_13_PAT"/>
    <n v="23"/>
    <n v="4"/>
    <n v="92"/>
    <x v="1"/>
    <x v="0"/>
    <d v="2024-12-30T00:00:00"/>
    <x v="1"/>
  </r>
  <r>
    <s v="TXN_4548737"/>
    <s v="CUST_06"/>
    <x v="7"/>
    <s v="Item_18_CEA"/>
    <n v="30.5"/>
    <n v="10"/>
    <n v="305"/>
    <x v="2"/>
    <x v="0"/>
    <d v="2023-01-22T00:00:00"/>
    <x v="2"/>
  </r>
  <r>
    <s v="TXN_8543296"/>
    <s v="CUST_16"/>
    <x v="3"/>
    <s v="Item_2_BEV"/>
    <n v="6.5"/>
    <n v="8"/>
    <n v="52"/>
    <x v="2"/>
    <x v="0"/>
    <d v="2022-01-11T00:00:00"/>
    <x v="0"/>
  </r>
  <r>
    <s v="TXN_7671253"/>
    <s v="CUST_12"/>
    <x v="6"/>
    <m/>
    <m/>
    <n v="3"/>
    <n v="69"/>
    <x v="1"/>
    <x v="0"/>
    <d v="2022-10-14T00:00:00"/>
    <x v="0"/>
  </r>
  <r>
    <s v="TXN_2252968"/>
    <s v="CUST_17"/>
    <x v="0"/>
    <m/>
    <n v="15.5"/>
    <m/>
    <m/>
    <x v="1"/>
    <x v="0"/>
    <d v="2022-12-11T00:00:00"/>
    <x v="1"/>
  </r>
  <r>
    <s v="TXN_9169456"/>
    <s v="CUST_17"/>
    <x v="4"/>
    <s v="Item_12_FOOD"/>
    <n v="21.5"/>
    <n v="9"/>
    <n v="193.5"/>
    <x v="0"/>
    <x v="1"/>
    <d v="2023-02-18T00:00:00"/>
    <x v="0"/>
  </r>
  <r>
    <s v="TXN_7234193"/>
    <s v="CUST_12"/>
    <x v="5"/>
    <s v="Item_24_FUR"/>
    <n v="39.5"/>
    <n v="1"/>
    <n v="39.5"/>
    <x v="0"/>
    <x v="0"/>
    <d v="2024-06-05T00:00:00"/>
    <x v="1"/>
  </r>
  <r>
    <s v="TXN_1606266"/>
    <s v="CUST_23"/>
    <x v="4"/>
    <s v="Item_5_FOOD"/>
    <n v="11"/>
    <n v="1"/>
    <n v="11"/>
    <x v="2"/>
    <x v="1"/>
    <d v="2023-10-16T00:00:00"/>
    <x v="0"/>
  </r>
  <r>
    <s v="TXN_3652625"/>
    <s v="CUST_20"/>
    <x v="0"/>
    <s v="Item_7_PAT"/>
    <n v="14"/>
    <n v="1"/>
    <n v="14"/>
    <x v="2"/>
    <x v="1"/>
    <d v="2023-08-23T00:00:00"/>
    <x v="0"/>
  </r>
  <r>
    <s v="TXN_3433935"/>
    <s v="CUST_08"/>
    <x v="3"/>
    <s v="Item_7_BEV"/>
    <n v="14"/>
    <n v="3"/>
    <n v="42"/>
    <x v="0"/>
    <x v="0"/>
    <d v="2022-05-03T00:00:00"/>
    <x v="2"/>
  </r>
  <r>
    <s v="TXN_1367723"/>
    <s v="CUST_01"/>
    <x v="3"/>
    <s v="Item_4_BEV"/>
    <n v="9.5"/>
    <n v="3"/>
    <n v="28.5"/>
    <x v="0"/>
    <x v="1"/>
    <d v="2022-09-26T00:00:00"/>
    <x v="2"/>
  </r>
  <r>
    <s v="TXN_5958317"/>
    <s v="CUST_18"/>
    <x v="0"/>
    <s v="Item_23_PAT"/>
    <n v="38"/>
    <n v="5"/>
    <n v="190"/>
    <x v="1"/>
    <x v="1"/>
    <d v="2023-11-03T00:00:00"/>
    <x v="2"/>
  </r>
  <r>
    <s v="TXN_7347689"/>
    <s v="CUST_23"/>
    <x v="4"/>
    <s v="Item_19_FOOD"/>
    <n v="32"/>
    <n v="1"/>
    <n v="32"/>
    <x v="2"/>
    <x v="0"/>
    <d v="2022-01-07T00:00:00"/>
    <x v="2"/>
  </r>
  <r>
    <s v="TXN_8297757"/>
    <s v="CUST_17"/>
    <x v="3"/>
    <m/>
    <n v="8"/>
    <m/>
    <m/>
    <x v="2"/>
    <x v="0"/>
    <d v="2022-12-27T00:00:00"/>
    <x v="0"/>
  </r>
  <r>
    <s v="TXN_4002627"/>
    <s v="CUST_01"/>
    <x v="6"/>
    <s v="Item_13_EHE"/>
    <n v="23"/>
    <n v="10"/>
    <n v="230"/>
    <x v="1"/>
    <x v="1"/>
    <d v="2024-12-13T00:00:00"/>
    <x v="0"/>
  </r>
  <r>
    <s v="TXN_1658095"/>
    <s v="CUST_15"/>
    <x v="3"/>
    <s v="Item_23_BEV"/>
    <n v="38"/>
    <n v="1"/>
    <n v="38"/>
    <x v="0"/>
    <x v="0"/>
    <d v="2022-10-05T00:00:00"/>
    <x v="2"/>
  </r>
  <r>
    <s v="TXN_2421656"/>
    <s v="CUST_09"/>
    <x v="3"/>
    <s v="Item_24_BEV"/>
    <n v="39.5"/>
    <n v="9"/>
    <n v="355.5"/>
    <x v="2"/>
    <x v="1"/>
    <d v="2023-01-29T00:00:00"/>
    <x v="2"/>
  </r>
  <r>
    <s v="TXN_3525275"/>
    <s v="CUST_21"/>
    <x v="4"/>
    <m/>
    <m/>
    <n v="1"/>
    <n v="20"/>
    <x v="0"/>
    <x v="0"/>
    <d v="2024-03-16T00:00:00"/>
    <x v="1"/>
  </r>
  <r>
    <s v="TXN_8270365"/>
    <s v="CUST_04"/>
    <x v="2"/>
    <s v="Item_16_BUT"/>
    <n v="27.5"/>
    <n v="2"/>
    <n v="55"/>
    <x v="2"/>
    <x v="1"/>
    <d v="2022-08-06T00:00:00"/>
    <x v="0"/>
  </r>
  <r>
    <s v="TXN_3784155"/>
    <s v="CUST_19"/>
    <x v="0"/>
    <s v="Item_12_PAT"/>
    <n v="21.5"/>
    <n v="7"/>
    <n v="150.5"/>
    <x v="2"/>
    <x v="0"/>
    <d v="2022-08-03T00:00:00"/>
    <x v="2"/>
  </r>
  <r>
    <s v="TXN_6668642"/>
    <s v="CUST_20"/>
    <x v="6"/>
    <s v="Item_4_EHE"/>
    <n v="9.5"/>
    <n v="7"/>
    <n v="66.5"/>
    <x v="0"/>
    <x v="1"/>
    <d v="2024-03-24T00:00:00"/>
    <x v="2"/>
  </r>
  <r>
    <s v="TXN_1771404"/>
    <s v="CUST_10"/>
    <x v="0"/>
    <s v="Item_8_PAT"/>
    <n v="15.5"/>
    <n v="2"/>
    <n v="31"/>
    <x v="2"/>
    <x v="1"/>
    <d v="2023-12-09T00:00:00"/>
    <x v="2"/>
  </r>
  <r>
    <s v="TXN_3180157"/>
    <s v="CUST_17"/>
    <x v="3"/>
    <s v="Item_3_BEV"/>
    <n v="8"/>
    <n v="3"/>
    <n v="24"/>
    <x v="0"/>
    <x v="1"/>
    <d v="2022-04-13T00:00:00"/>
    <x v="1"/>
  </r>
  <r>
    <s v="TXN_6439849"/>
    <s v="CUST_24"/>
    <x v="0"/>
    <s v="Item_25_PAT"/>
    <n v="41"/>
    <n v="3"/>
    <n v="123"/>
    <x v="2"/>
    <x v="1"/>
    <d v="2022-10-01T00:00:00"/>
    <x v="1"/>
  </r>
  <r>
    <s v="TXN_1346294"/>
    <s v="CUST_02"/>
    <x v="3"/>
    <s v="Item_7_BEV"/>
    <n v="14"/>
    <n v="5"/>
    <n v="70"/>
    <x v="1"/>
    <x v="1"/>
    <d v="2023-09-18T00:00:00"/>
    <x v="0"/>
  </r>
  <r>
    <s v="TXN_3421332"/>
    <s v="CUST_02"/>
    <x v="7"/>
    <s v="Item_5_CEA"/>
    <n v="11"/>
    <n v="4"/>
    <n v="44"/>
    <x v="2"/>
    <x v="0"/>
    <d v="2022-06-17T00:00:00"/>
    <x v="2"/>
  </r>
  <r>
    <s v="TXN_1862637"/>
    <s v="CUST_08"/>
    <x v="6"/>
    <s v="Item_21_EHE"/>
    <n v="35"/>
    <n v="3"/>
    <n v="105"/>
    <x v="2"/>
    <x v="0"/>
    <d v="2024-03-27T00:00:00"/>
    <x v="0"/>
  </r>
  <r>
    <s v="TXN_6330621"/>
    <s v="CUST_17"/>
    <x v="6"/>
    <m/>
    <n v="41"/>
    <m/>
    <m/>
    <x v="0"/>
    <x v="0"/>
    <d v="2024-01-12T00:00:00"/>
    <x v="2"/>
  </r>
  <r>
    <s v="TXN_3443658"/>
    <s v="CUST_19"/>
    <x v="3"/>
    <s v="Item_4_BEV"/>
    <n v="9.5"/>
    <n v="6"/>
    <n v="57"/>
    <x v="0"/>
    <x v="1"/>
    <d v="2024-02-09T00:00:00"/>
    <x v="2"/>
  </r>
  <r>
    <s v="TXN_1051037"/>
    <s v="CUST_14"/>
    <x v="0"/>
    <s v="Item_16_PAT"/>
    <n v="27.5"/>
    <n v="3"/>
    <n v="82.5"/>
    <x v="1"/>
    <x v="1"/>
    <d v="2023-06-14T00:00:00"/>
    <x v="1"/>
  </r>
  <r>
    <s v="TXN_1659323"/>
    <s v="CUST_20"/>
    <x v="0"/>
    <s v="Item_17_PAT"/>
    <n v="29"/>
    <n v="2"/>
    <n v="58"/>
    <x v="0"/>
    <x v="0"/>
    <d v="2023-12-10T00:00:00"/>
    <x v="2"/>
  </r>
  <r>
    <s v="TXN_5545903"/>
    <s v="CUST_25"/>
    <x v="1"/>
    <m/>
    <n v="21.5"/>
    <m/>
    <m/>
    <x v="1"/>
    <x v="1"/>
    <d v="2022-03-25T00:00:00"/>
    <x v="0"/>
  </r>
  <r>
    <s v="TXN_3406456"/>
    <s v="CUST_16"/>
    <x v="0"/>
    <s v="Item_1_PAT"/>
    <n v="5"/>
    <n v="7"/>
    <n v="35"/>
    <x v="2"/>
    <x v="0"/>
    <d v="2024-07-16T00:00:00"/>
    <x v="2"/>
  </r>
  <r>
    <s v="TXN_4000119"/>
    <s v="CUST_15"/>
    <x v="4"/>
    <s v="Item_5_FOOD"/>
    <n v="11"/>
    <n v="2"/>
    <n v="22"/>
    <x v="2"/>
    <x v="1"/>
    <d v="2022-02-19T00:00:00"/>
    <x v="0"/>
  </r>
  <r>
    <s v="TXN_3708702"/>
    <s v="CUST_11"/>
    <x v="3"/>
    <m/>
    <m/>
    <n v="4"/>
    <n v="20"/>
    <x v="1"/>
    <x v="0"/>
    <d v="2022-08-24T00:00:00"/>
    <x v="1"/>
  </r>
  <r>
    <s v="TXN_4959669"/>
    <s v="CUST_11"/>
    <x v="2"/>
    <s v="Item_12_BUT"/>
    <n v="21.5"/>
    <n v="5"/>
    <n v="107.5"/>
    <x v="1"/>
    <x v="0"/>
    <d v="2024-11-28T00:00:00"/>
    <x v="1"/>
  </r>
  <r>
    <s v="TXN_7218006"/>
    <s v="CUST_05"/>
    <x v="1"/>
    <s v="Item_15_MILK"/>
    <n v="26"/>
    <n v="9"/>
    <n v="234"/>
    <x v="0"/>
    <x v="0"/>
    <d v="2024-12-22T00:00:00"/>
    <x v="1"/>
  </r>
  <r>
    <s v="TXN_9601873"/>
    <s v="CUST_21"/>
    <x v="1"/>
    <s v="Item_17_MILK"/>
    <n v="29"/>
    <n v="2"/>
    <n v="58"/>
    <x v="2"/>
    <x v="0"/>
    <d v="2023-11-03T00:00:00"/>
    <x v="1"/>
  </r>
  <r>
    <s v="TXN_6430445"/>
    <s v="CUST_20"/>
    <x v="7"/>
    <s v="Item_22_CEA"/>
    <n v="36.5"/>
    <n v="9"/>
    <n v="328.5"/>
    <x v="2"/>
    <x v="0"/>
    <d v="2023-02-06T00:00:00"/>
    <x v="0"/>
  </r>
  <r>
    <s v="TXN_1942110"/>
    <s v="CUST_09"/>
    <x v="7"/>
    <s v="Item_8_CEA"/>
    <n v="15.5"/>
    <n v="3"/>
    <n v="46.5"/>
    <x v="1"/>
    <x v="0"/>
    <d v="2024-04-09T00:00:00"/>
    <x v="0"/>
  </r>
  <r>
    <s v="TXN_7861272"/>
    <s v="CUST_24"/>
    <x v="1"/>
    <s v="Item_13_MILK"/>
    <n v="23"/>
    <n v="8"/>
    <n v="184"/>
    <x v="0"/>
    <x v="1"/>
    <d v="2024-07-16T00:00:00"/>
    <x v="1"/>
  </r>
  <r>
    <s v="TXN_6292699"/>
    <s v="CUST_18"/>
    <x v="7"/>
    <m/>
    <m/>
    <n v="8"/>
    <n v="244"/>
    <x v="1"/>
    <x v="1"/>
    <d v="2025-01-14T00:00:00"/>
    <x v="2"/>
  </r>
  <r>
    <s v="TXN_3043873"/>
    <s v="CUST_16"/>
    <x v="4"/>
    <s v="Item_4_FOOD"/>
    <n v="9.5"/>
    <n v="9"/>
    <n v="85.5"/>
    <x v="2"/>
    <x v="0"/>
    <d v="2023-06-14T00:00:00"/>
    <x v="2"/>
  </r>
  <r>
    <s v="TXN_5105838"/>
    <s v="CUST_17"/>
    <x v="6"/>
    <m/>
    <m/>
    <n v="3"/>
    <n v="123"/>
    <x v="0"/>
    <x v="0"/>
    <d v="2024-05-24T00:00:00"/>
    <x v="0"/>
  </r>
  <r>
    <s v="TXN_1043899"/>
    <s v="CUST_16"/>
    <x v="0"/>
    <s v="Item_16_PAT"/>
    <n v="27.5"/>
    <n v="2"/>
    <n v="55"/>
    <x v="2"/>
    <x v="1"/>
    <d v="2024-09-02T00:00:00"/>
    <x v="0"/>
  </r>
  <r>
    <s v="TXN_4117981"/>
    <s v="CUST_04"/>
    <x v="7"/>
    <s v="Item_16_CEA"/>
    <n v="27.5"/>
    <n v="9"/>
    <n v="247.5"/>
    <x v="2"/>
    <x v="0"/>
    <d v="2023-12-31T00:00:00"/>
    <x v="2"/>
  </r>
  <r>
    <s v="TXN_6618312"/>
    <s v="CUST_13"/>
    <x v="0"/>
    <s v="Item_6_PAT"/>
    <n v="12.5"/>
    <n v="3"/>
    <n v="37.5"/>
    <x v="1"/>
    <x v="0"/>
    <d v="2022-07-09T00:00:00"/>
    <x v="0"/>
  </r>
  <r>
    <s v="TXN_6237980"/>
    <s v="CUST_01"/>
    <x v="5"/>
    <s v="Item_13_FUR"/>
    <n v="23"/>
    <n v="8"/>
    <n v="184"/>
    <x v="2"/>
    <x v="0"/>
    <d v="2024-08-12T00:00:00"/>
    <x v="1"/>
  </r>
  <r>
    <s v="TXN_6664485"/>
    <s v="CUST_14"/>
    <x v="4"/>
    <s v="Item_3_FOOD"/>
    <n v="8"/>
    <n v="3"/>
    <n v="24"/>
    <x v="1"/>
    <x v="1"/>
    <d v="2024-10-12T00:00:00"/>
    <x v="2"/>
  </r>
  <r>
    <s v="TXN_4674977"/>
    <s v="CUST_15"/>
    <x v="1"/>
    <s v="Item_11_MILK"/>
    <n v="20"/>
    <n v="4"/>
    <n v="80"/>
    <x v="2"/>
    <x v="1"/>
    <d v="2023-03-07T00:00:00"/>
    <x v="0"/>
  </r>
  <r>
    <s v="TXN_9944467"/>
    <s v="CUST_17"/>
    <x v="0"/>
    <s v="Item_9_PAT"/>
    <n v="17"/>
    <n v="6"/>
    <n v="102"/>
    <x v="2"/>
    <x v="0"/>
    <d v="2023-03-13T00:00:00"/>
    <x v="1"/>
  </r>
  <r>
    <s v="TXN_9699376"/>
    <s v="CUST_06"/>
    <x v="7"/>
    <s v="Item_16_CEA"/>
    <n v="27.5"/>
    <n v="7"/>
    <n v="192.5"/>
    <x v="0"/>
    <x v="0"/>
    <d v="2022-01-24T00:00:00"/>
    <x v="0"/>
  </r>
  <r>
    <s v="TXN_7109690"/>
    <s v="CUST_19"/>
    <x v="5"/>
    <s v="Item_6_FUR"/>
    <n v="12.5"/>
    <n v="7"/>
    <n v="87.5"/>
    <x v="1"/>
    <x v="1"/>
    <d v="2023-01-29T00:00:00"/>
    <x v="2"/>
  </r>
  <r>
    <s v="TXN_8631188"/>
    <s v="CUST_06"/>
    <x v="3"/>
    <s v="Item_12_BEV"/>
    <n v="21.5"/>
    <n v="8"/>
    <n v="172"/>
    <x v="0"/>
    <x v="1"/>
    <d v="2023-11-17T00:00:00"/>
    <x v="2"/>
  </r>
  <r>
    <s v="TXN_5990486"/>
    <s v="CUST_13"/>
    <x v="2"/>
    <s v="Item_15_BUT"/>
    <n v="26"/>
    <n v="1"/>
    <n v="26"/>
    <x v="2"/>
    <x v="1"/>
    <d v="2024-01-29T00:00:00"/>
    <x v="2"/>
  </r>
  <r>
    <s v="TXN_5740887"/>
    <s v="CUST_10"/>
    <x v="6"/>
    <s v="Item_13_EHE"/>
    <n v="23"/>
    <n v="4"/>
    <n v="92"/>
    <x v="1"/>
    <x v="0"/>
    <d v="2023-12-17T00:00:00"/>
    <x v="1"/>
  </r>
  <r>
    <s v="TXN_9980491"/>
    <s v="CUST_17"/>
    <x v="5"/>
    <s v="Item_11_FUR"/>
    <n v="20"/>
    <n v="4"/>
    <n v="80"/>
    <x v="0"/>
    <x v="1"/>
    <d v="2023-11-28T00:00:00"/>
    <x v="2"/>
  </r>
  <r>
    <s v="TXN_8074184"/>
    <s v="CUST_04"/>
    <x v="1"/>
    <s v="Item_24_MILK"/>
    <n v="39.5"/>
    <n v="2"/>
    <n v="79"/>
    <x v="2"/>
    <x v="0"/>
    <d v="2024-05-14T00:00:00"/>
    <x v="1"/>
  </r>
  <r>
    <s v="TXN_7739400"/>
    <s v="CUST_06"/>
    <x v="1"/>
    <s v="Item_8_MILK"/>
    <n v="15.5"/>
    <n v="2"/>
    <n v="31"/>
    <x v="2"/>
    <x v="1"/>
    <d v="2023-07-22T00:00:00"/>
    <x v="1"/>
  </r>
  <r>
    <s v="TXN_8617279"/>
    <s v="CUST_17"/>
    <x v="4"/>
    <s v="Item_2_FOOD"/>
    <n v="6.5"/>
    <n v="2"/>
    <n v="13"/>
    <x v="1"/>
    <x v="1"/>
    <d v="2022-04-05T00:00:00"/>
    <x v="1"/>
  </r>
  <r>
    <s v="TXN_5830740"/>
    <s v="CUST_19"/>
    <x v="6"/>
    <s v="Item_10_EHE"/>
    <n v="18.5"/>
    <n v="1"/>
    <n v="18.5"/>
    <x v="1"/>
    <x v="0"/>
    <d v="2023-11-20T00:00:00"/>
    <x v="1"/>
  </r>
  <r>
    <s v="TXN_7476250"/>
    <s v="CUST_12"/>
    <x v="5"/>
    <s v="Item_2_FUR"/>
    <n v="6.5"/>
    <n v="7"/>
    <n v="45.5"/>
    <x v="0"/>
    <x v="1"/>
    <d v="2023-10-29T00:00:00"/>
    <x v="2"/>
  </r>
  <r>
    <s v="TXN_1383780"/>
    <s v="CUST_19"/>
    <x v="1"/>
    <s v="Item_16_MILK"/>
    <n v="27.5"/>
    <n v="4"/>
    <n v="110"/>
    <x v="1"/>
    <x v="0"/>
    <d v="2024-06-12T00:00:00"/>
    <x v="0"/>
  </r>
  <r>
    <s v="TXN_2558768"/>
    <s v="CUST_04"/>
    <x v="6"/>
    <s v="Item_23_EHE"/>
    <n v="38"/>
    <n v="6"/>
    <n v="228"/>
    <x v="1"/>
    <x v="1"/>
    <d v="2023-12-22T00:00:00"/>
    <x v="0"/>
  </r>
  <r>
    <s v="TXN_9099567"/>
    <s v="CUST_15"/>
    <x v="7"/>
    <s v="Item_20_CEA"/>
    <n v="33.5"/>
    <n v="1"/>
    <n v="33.5"/>
    <x v="0"/>
    <x v="1"/>
    <d v="2023-06-14T00:00:00"/>
    <x v="0"/>
  </r>
  <r>
    <s v="TXN_9394458"/>
    <s v="CUST_22"/>
    <x v="0"/>
    <s v="Item_24_PAT"/>
    <n v="39.5"/>
    <n v="1"/>
    <n v="39.5"/>
    <x v="2"/>
    <x v="0"/>
    <d v="2022-08-18T00:00:00"/>
    <x v="0"/>
  </r>
  <r>
    <s v="TXN_9567750"/>
    <s v="CUST_19"/>
    <x v="6"/>
    <s v="Item_20_EHE"/>
    <n v="33.5"/>
    <n v="7"/>
    <n v="234.5"/>
    <x v="0"/>
    <x v="0"/>
    <d v="2023-06-21T00:00:00"/>
    <x v="0"/>
  </r>
  <r>
    <s v="TXN_7518278"/>
    <s v="CUST_07"/>
    <x v="5"/>
    <s v="Item_24_FUR"/>
    <n v="39.5"/>
    <n v="1"/>
    <n v="39.5"/>
    <x v="0"/>
    <x v="1"/>
    <d v="2024-04-11T00:00:00"/>
    <x v="1"/>
  </r>
  <r>
    <s v="TXN_1960454"/>
    <s v="CUST_10"/>
    <x v="6"/>
    <s v="Item_15_EHE"/>
    <n v="26"/>
    <n v="10"/>
    <n v="260"/>
    <x v="2"/>
    <x v="0"/>
    <d v="2022-04-01T00:00:00"/>
    <x v="0"/>
  </r>
  <r>
    <s v="TXN_2634754"/>
    <s v="CUST_07"/>
    <x v="6"/>
    <m/>
    <m/>
    <n v="3"/>
    <n v="78"/>
    <x v="2"/>
    <x v="0"/>
    <d v="2022-05-15T00:00:00"/>
    <x v="0"/>
  </r>
  <r>
    <s v="TXN_9474780"/>
    <s v="CUST_09"/>
    <x v="7"/>
    <s v="Item_22_CEA"/>
    <n v="36.5"/>
    <n v="9"/>
    <n v="328.5"/>
    <x v="2"/>
    <x v="0"/>
    <d v="2023-11-15T00:00:00"/>
    <x v="0"/>
  </r>
  <r>
    <s v="TXN_3758932"/>
    <s v="CUST_25"/>
    <x v="0"/>
    <s v="Item_25_PAT"/>
    <n v="41"/>
    <n v="6"/>
    <n v="246"/>
    <x v="1"/>
    <x v="0"/>
    <d v="2023-06-23T00:00:00"/>
    <x v="0"/>
  </r>
  <r>
    <s v="TXN_4912510"/>
    <s v="CUST_08"/>
    <x v="2"/>
    <s v="Item_2_BUT"/>
    <n v="6.5"/>
    <n v="3"/>
    <n v="19.5"/>
    <x v="1"/>
    <x v="0"/>
    <d v="2024-08-21T00:00:00"/>
    <x v="1"/>
  </r>
  <r>
    <s v="TXN_2414883"/>
    <s v="CUST_04"/>
    <x v="4"/>
    <m/>
    <n v="41"/>
    <m/>
    <m/>
    <x v="2"/>
    <x v="1"/>
    <d v="2022-02-01T00:00:00"/>
    <x v="2"/>
  </r>
  <r>
    <s v="TXN_3876549"/>
    <s v="CUST_03"/>
    <x v="7"/>
    <s v="Item_20_CEA"/>
    <n v="33.5"/>
    <n v="7"/>
    <n v="234.5"/>
    <x v="0"/>
    <x v="0"/>
    <d v="2022-07-21T00:00:00"/>
    <x v="0"/>
  </r>
  <r>
    <s v="TXN_8796772"/>
    <s v="CUST_22"/>
    <x v="7"/>
    <s v="Item_12_CEA"/>
    <n v="21.5"/>
    <n v="10"/>
    <n v="215"/>
    <x v="2"/>
    <x v="1"/>
    <d v="2024-06-14T00:00:00"/>
    <x v="1"/>
  </r>
  <r>
    <s v="TXN_2895764"/>
    <s v="CUST_11"/>
    <x v="1"/>
    <s v="Item_7_MILK"/>
    <n v="14"/>
    <n v="9"/>
    <n v="126"/>
    <x v="0"/>
    <x v="1"/>
    <d v="2024-07-05T00:00:00"/>
    <x v="1"/>
  </r>
  <r>
    <s v="TXN_5308530"/>
    <s v="CUST_07"/>
    <x v="1"/>
    <s v="Item_16_MILK"/>
    <n v="27.5"/>
    <n v="9"/>
    <n v="247.5"/>
    <x v="0"/>
    <x v="1"/>
    <d v="2023-12-18T00:00:00"/>
    <x v="1"/>
  </r>
  <r>
    <s v="TXN_6824383"/>
    <s v="CUST_13"/>
    <x v="7"/>
    <s v="Item_2_CEA"/>
    <n v="6.5"/>
    <n v="1"/>
    <n v="6.5"/>
    <x v="1"/>
    <x v="0"/>
    <d v="2024-10-15T00:00:00"/>
    <x v="2"/>
  </r>
  <r>
    <s v="TXN_5894246"/>
    <s v="CUST_14"/>
    <x v="5"/>
    <s v="Item_5_FUR"/>
    <n v="11"/>
    <n v="2"/>
    <n v="22"/>
    <x v="0"/>
    <x v="1"/>
    <d v="2022-05-09T00:00:00"/>
    <x v="1"/>
  </r>
  <r>
    <s v="TXN_6218723"/>
    <s v="CUST_15"/>
    <x v="3"/>
    <s v="Item_11_BEV"/>
    <n v="20"/>
    <n v="9"/>
    <n v="180"/>
    <x v="1"/>
    <x v="0"/>
    <d v="2022-11-12T00:00:00"/>
    <x v="0"/>
  </r>
  <r>
    <s v="TXN_7080216"/>
    <s v="CUST_16"/>
    <x v="7"/>
    <s v="Item_5_CEA"/>
    <n v="11"/>
    <n v="1"/>
    <n v="11"/>
    <x v="1"/>
    <x v="0"/>
    <d v="2023-07-18T00:00:00"/>
    <x v="2"/>
  </r>
  <r>
    <s v="TXN_1413741"/>
    <s v="CUST_13"/>
    <x v="3"/>
    <s v="Item_18_BEV"/>
    <n v="30.5"/>
    <n v="3"/>
    <n v="91.5"/>
    <x v="1"/>
    <x v="1"/>
    <d v="2023-04-14T00:00:00"/>
    <x v="0"/>
  </r>
  <r>
    <s v="TXN_2248111"/>
    <s v="CUST_20"/>
    <x v="5"/>
    <s v="Item_3_FUR"/>
    <n v="8"/>
    <n v="10"/>
    <n v="80"/>
    <x v="0"/>
    <x v="1"/>
    <d v="2024-05-25T00:00:00"/>
    <x v="0"/>
  </r>
  <r>
    <s v="TXN_5161441"/>
    <s v="CUST_15"/>
    <x v="0"/>
    <s v="Item_10_PAT"/>
    <n v="18.5"/>
    <n v="1"/>
    <n v="18.5"/>
    <x v="1"/>
    <x v="0"/>
    <d v="2023-02-24T00:00:00"/>
    <x v="1"/>
  </r>
  <r>
    <s v="TXN_8133054"/>
    <s v="CUST_12"/>
    <x v="5"/>
    <s v="Item_5_FUR"/>
    <n v="11"/>
    <n v="2"/>
    <n v="22"/>
    <x v="1"/>
    <x v="0"/>
    <d v="2024-02-09T00:00:00"/>
    <x v="1"/>
  </r>
  <r>
    <s v="TXN_5035840"/>
    <s v="CUST_24"/>
    <x v="6"/>
    <s v="Item_11_EHE"/>
    <n v="20"/>
    <n v="7"/>
    <n v="140"/>
    <x v="0"/>
    <x v="1"/>
    <d v="2022-05-03T00:00:00"/>
    <x v="0"/>
  </r>
  <r>
    <s v="TXN_6128965"/>
    <s v="CUST_10"/>
    <x v="7"/>
    <s v="Item_18_CEA"/>
    <n v="30.5"/>
    <n v="6"/>
    <n v="183"/>
    <x v="1"/>
    <x v="1"/>
    <d v="2024-09-26T00:00:00"/>
    <x v="0"/>
  </r>
  <r>
    <s v="TXN_6193647"/>
    <s v="CUST_14"/>
    <x v="6"/>
    <s v="Item_9_EHE"/>
    <n v="17"/>
    <n v="10"/>
    <n v="170"/>
    <x v="0"/>
    <x v="0"/>
    <d v="2022-06-05T00:00:00"/>
    <x v="0"/>
  </r>
  <r>
    <s v="TXN_3982286"/>
    <s v="CUST_06"/>
    <x v="6"/>
    <s v="Item_18_EHE"/>
    <n v="30.5"/>
    <n v="4"/>
    <n v="122"/>
    <x v="1"/>
    <x v="0"/>
    <d v="2023-02-13T00:00:00"/>
    <x v="2"/>
  </r>
  <r>
    <s v="TXN_4266749"/>
    <s v="CUST_11"/>
    <x v="5"/>
    <m/>
    <m/>
    <n v="7"/>
    <n v="266"/>
    <x v="2"/>
    <x v="1"/>
    <d v="2022-08-10T00:00:00"/>
    <x v="0"/>
  </r>
  <r>
    <s v="TXN_7014462"/>
    <s v="CUST_24"/>
    <x v="0"/>
    <m/>
    <m/>
    <n v="2"/>
    <n v="37"/>
    <x v="1"/>
    <x v="0"/>
    <d v="2024-11-29T00:00:00"/>
    <x v="1"/>
  </r>
  <r>
    <s v="TXN_7029443"/>
    <s v="CUST_01"/>
    <x v="5"/>
    <s v="Item_11_FUR"/>
    <n v="20"/>
    <n v="6"/>
    <n v="120"/>
    <x v="2"/>
    <x v="1"/>
    <d v="2024-02-08T00:00:00"/>
    <x v="2"/>
  </r>
  <r>
    <s v="TXN_4774375"/>
    <s v="CUST_23"/>
    <x v="3"/>
    <s v="Item_3_BEV"/>
    <n v="8"/>
    <n v="4"/>
    <n v="32"/>
    <x v="2"/>
    <x v="0"/>
    <d v="2024-05-28T00:00:00"/>
    <x v="2"/>
  </r>
  <r>
    <s v="TXN_9720178"/>
    <s v="CUST_25"/>
    <x v="6"/>
    <s v="Item_2_EHE"/>
    <n v="6.5"/>
    <n v="8"/>
    <n v="52"/>
    <x v="0"/>
    <x v="1"/>
    <d v="2024-02-07T00:00:00"/>
    <x v="0"/>
  </r>
  <r>
    <s v="TXN_1594555"/>
    <s v="CUST_24"/>
    <x v="0"/>
    <s v="Item_22_PAT"/>
    <n v="36.5"/>
    <n v="6"/>
    <n v="219"/>
    <x v="0"/>
    <x v="1"/>
    <d v="2022-04-29T00:00:00"/>
    <x v="2"/>
  </r>
  <r>
    <s v="TXN_8449935"/>
    <s v="CUST_06"/>
    <x v="5"/>
    <s v="Item_8_FUR"/>
    <n v="15.5"/>
    <n v="7"/>
    <n v="108.5"/>
    <x v="1"/>
    <x v="1"/>
    <d v="2024-12-13T00:00:00"/>
    <x v="1"/>
  </r>
  <r>
    <s v="TXN_6754018"/>
    <s v="CUST_10"/>
    <x v="0"/>
    <s v="Item_13_PAT"/>
    <n v="23"/>
    <n v="4"/>
    <n v="92"/>
    <x v="2"/>
    <x v="1"/>
    <d v="2023-12-31T00:00:00"/>
    <x v="1"/>
  </r>
  <r>
    <s v="TXN_6098786"/>
    <s v="CUST_03"/>
    <x v="3"/>
    <s v="Item_1_BEV"/>
    <n v="5"/>
    <n v="4"/>
    <n v="20"/>
    <x v="0"/>
    <x v="0"/>
    <d v="2022-08-02T00:00:00"/>
    <x v="2"/>
  </r>
  <r>
    <s v="TXN_5241822"/>
    <s v="CUST_17"/>
    <x v="6"/>
    <s v="Item_17_EHE"/>
    <n v="29"/>
    <n v="8"/>
    <n v="232"/>
    <x v="0"/>
    <x v="0"/>
    <d v="2022-12-09T00:00:00"/>
    <x v="0"/>
  </r>
  <r>
    <s v="TXN_1720372"/>
    <s v="CUST_20"/>
    <x v="4"/>
    <m/>
    <n v="11"/>
    <m/>
    <m/>
    <x v="1"/>
    <x v="1"/>
    <d v="2023-10-23T00:00:00"/>
    <x v="0"/>
  </r>
  <r>
    <s v="TXN_9669469"/>
    <s v="CUST_11"/>
    <x v="6"/>
    <s v="Item_7_EHE"/>
    <n v="14"/>
    <n v="10"/>
    <n v="140"/>
    <x v="2"/>
    <x v="1"/>
    <d v="2022-07-01T00:00:00"/>
    <x v="0"/>
  </r>
  <r>
    <s v="TXN_7582292"/>
    <s v="CUST_17"/>
    <x v="1"/>
    <s v="Item_19_MILK"/>
    <n v="32"/>
    <n v="2"/>
    <n v="64"/>
    <x v="0"/>
    <x v="0"/>
    <d v="2023-06-18T00:00:00"/>
    <x v="2"/>
  </r>
  <r>
    <s v="TXN_3598923"/>
    <s v="CUST_16"/>
    <x v="7"/>
    <s v="Item_5_CEA"/>
    <n v="11"/>
    <n v="8"/>
    <n v="88"/>
    <x v="2"/>
    <x v="0"/>
    <d v="2024-07-18T00:00:00"/>
    <x v="1"/>
  </r>
  <r>
    <s v="TXN_4817603"/>
    <s v="CUST_11"/>
    <x v="1"/>
    <s v="Item_8_MILK"/>
    <n v="15.5"/>
    <n v="3"/>
    <n v="46.5"/>
    <x v="0"/>
    <x v="1"/>
    <d v="2022-07-09T00:00:00"/>
    <x v="2"/>
  </r>
  <r>
    <s v="TXN_9901111"/>
    <s v="CUST_23"/>
    <x v="1"/>
    <s v="Item_7_MILK"/>
    <n v="14"/>
    <n v="3"/>
    <n v="42"/>
    <x v="2"/>
    <x v="0"/>
    <d v="2022-11-06T00:00:00"/>
    <x v="1"/>
  </r>
  <r>
    <s v="TXN_3054311"/>
    <s v="CUST_03"/>
    <x v="4"/>
    <s v="Item_21_FOOD"/>
    <n v="35"/>
    <n v="7"/>
    <n v="245"/>
    <x v="0"/>
    <x v="0"/>
    <d v="2023-01-15T00:00:00"/>
    <x v="1"/>
  </r>
  <r>
    <s v="TXN_7412715"/>
    <s v="CUST_19"/>
    <x v="5"/>
    <s v="Item_5_FUR"/>
    <n v="11"/>
    <n v="3"/>
    <n v="33"/>
    <x v="2"/>
    <x v="1"/>
    <d v="2022-10-23T00:00:00"/>
    <x v="2"/>
  </r>
  <r>
    <s v="TXN_1278695"/>
    <s v="CUST_02"/>
    <x v="3"/>
    <s v="Item_8_BEV"/>
    <n v="15.5"/>
    <n v="6"/>
    <n v="93"/>
    <x v="2"/>
    <x v="1"/>
    <d v="2023-03-11T00:00:00"/>
    <x v="0"/>
  </r>
  <r>
    <s v="TXN_1953026"/>
    <s v="CUST_03"/>
    <x v="5"/>
    <s v="Item_15_FUR"/>
    <n v="26"/>
    <n v="4"/>
    <n v="104"/>
    <x v="0"/>
    <x v="0"/>
    <d v="2024-11-19T00:00:00"/>
    <x v="2"/>
  </r>
  <r>
    <s v="TXN_8219700"/>
    <s v="CUST_12"/>
    <x v="1"/>
    <s v="Item_8_MILK"/>
    <n v="15.5"/>
    <n v="5"/>
    <n v="77.5"/>
    <x v="0"/>
    <x v="1"/>
    <d v="2022-11-29T00:00:00"/>
    <x v="1"/>
  </r>
  <r>
    <s v="TXN_8441709"/>
    <s v="CUST_10"/>
    <x v="6"/>
    <s v="Item_23_EHE"/>
    <n v="38"/>
    <n v="8"/>
    <n v="304"/>
    <x v="1"/>
    <x v="0"/>
    <d v="2024-05-25T00:00:00"/>
    <x v="0"/>
  </r>
  <r>
    <s v="TXN_8889008"/>
    <s v="CUST_09"/>
    <x v="5"/>
    <s v="Item_8_FUR"/>
    <n v="15.5"/>
    <n v="1"/>
    <n v="15.5"/>
    <x v="1"/>
    <x v="1"/>
    <d v="2022-04-13T00:00:00"/>
    <x v="1"/>
  </r>
  <r>
    <s v="TXN_2590429"/>
    <s v="CUST_18"/>
    <x v="6"/>
    <s v="Item_1_EHE"/>
    <n v="5"/>
    <n v="4"/>
    <n v="20"/>
    <x v="2"/>
    <x v="1"/>
    <d v="2022-11-16T00:00:00"/>
    <x v="2"/>
  </r>
  <r>
    <s v="TXN_9279801"/>
    <s v="CUST_03"/>
    <x v="5"/>
    <m/>
    <n v="39.5"/>
    <m/>
    <m/>
    <x v="1"/>
    <x v="1"/>
    <d v="2022-05-27T00:00:00"/>
    <x v="2"/>
  </r>
  <r>
    <s v="TXN_2403712"/>
    <s v="CUST_24"/>
    <x v="6"/>
    <s v="Item_19_EHE"/>
    <n v="32"/>
    <n v="4"/>
    <n v="128"/>
    <x v="2"/>
    <x v="0"/>
    <d v="2023-06-22T00:00:00"/>
    <x v="0"/>
  </r>
  <r>
    <s v="TXN_8654066"/>
    <s v="CUST_19"/>
    <x v="7"/>
    <s v="Item_11_CEA"/>
    <n v="20"/>
    <n v="7"/>
    <n v="140"/>
    <x v="0"/>
    <x v="1"/>
    <d v="2024-01-25T00:00:00"/>
    <x v="2"/>
  </r>
  <r>
    <s v="TXN_5657102"/>
    <s v="CUST_19"/>
    <x v="3"/>
    <s v="Item_25_BEV"/>
    <n v="41"/>
    <n v="1"/>
    <n v="41"/>
    <x v="1"/>
    <x v="1"/>
    <d v="2024-05-25T00:00:00"/>
    <x v="2"/>
  </r>
  <r>
    <s v="TXN_8797238"/>
    <s v="CUST_24"/>
    <x v="1"/>
    <s v="Item_16_MILK"/>
    <n v="27.5"/>
    <n v="2"/>
    <n v="55"/>
    <x v="2"/>
    <x v="1"/>
    <d v="2023-05-23T00:00:00"/>
    <x v="0"/>
  </r>
  <r>
    <s v="TXN_3568403"/>
    <s v="CUST_18"/>
    <x v="6"/>
    <s v="Item_21_EHE"/>
    <n v="35"/>
    <n v="3"/>
    <n v="105"/>
    <x v="1"/>
    <x v="0"/>
    <d v="2022-02-02T00:00:00"/>
    <x v="1"/>
  </r>
  <r>
    <s v="TXN_7072261"/>
    <s v="CUST_19"/>
    <x v="0"/>
    <m/>
    <n v="38"/>
    <m/>
    <m/>
    <x v="1"/>
    <x v="1"/>
    <d v="2024-03-08T00:00:00"/>
    <x v="2"/>
  </r>
  <r>
    <s v="TXN_9493727"/>
    <s v="CUST_07"/>
    <x v="1"/>
    <m/>
    <n v="36.5"/>
    <m/>
    <m/>
    <x v="1"/>
    <x v="0"/>
    <d v="2023-09-20T00:00:00"/>
    <x v="1"/>
  </r>
  <r>
    <s v="TXN_6936220"/>
    <s v="CUST_17"/>
    <x v="4"/>
    <s v="Item_9_FOOD"/>
    <n v="17"/>
    <n v="3"/>
    <n v="51"/>
    <x v="0"/>
    <x v="0"/>
    <d v="2022-08-09T00:00:00"/>
    <x v="1"/>
  </r>
  <r>
    <s v="TXN_8782397"/>
    <s v="CUST_24"/>
    <x v="6"/>
    <s v="Item_19_EHE"/>
    <n v="32"/>
    <n v="2"/>
    <n v="64"/>
    <x v="0"/>
    <x v="1"/>
    <d v="2023-04-20T00:00:00"/>
    <x v="2"/>
  </r>
  <r>
    <s v="TXN_6091565"/>
    <s v="CUST_15"/>
    <x v="7"/>
    <s v="Item_14_CEA"/>
    <n v="24.5"/>
    <n v="7"/>
    <n v="171.5"/>
    <x v="0"/>
    <x v="1"/>
    <d v="2022-09-09T00:00:00"/>
    <x v="2"/>
  </r>
  <r>
    <s v="TXN_1558530"/>
    <s v="CUST_09"/>
    <x v="3"/>
    <s v="Item_22_BEV"/>
    <n v="36.5"/>
    <n v="4"/>
    <n v="146"/>
    <x v="2"/>
    <x v="0"/>
    <d v="2022-04-06T00:00:00"/>
    <x v="2"/>
  </r>
  <r>
    <s v="TXN_4247005"/>
    <s v="CUST_01"/>
    <x v="5"/>
    <s v="Item_10_FUR"/>
    <n v="18.5"/>
    <n v="6"/>
    <n v="111"/>
    <x v="1"/>
    <x v="0"/>
    <d v="2022-02-04T00:00:00"/>
    <x v="1"/>
  </r>
  <r>
    <s v="TXN_9377177"/>
    <s v="CUST_18"/>
    <x v="6"/>
    <s v="Item_24_EHE"/>
    <n v="39.5"/>
    <n v="2"/>
    <n v="79"/>
    <x v="0"/>
    <x v="1"/>
    <d v="2023-11-12T00:00:00"/>
    <x v="2"/>
  </r>
  <r>
    <s v="TXN_3364809"/>
    <s v="CUST_16"/>
    <x v="0"/>
    <s v="Item_22_PAT"/>
    <n v="36.5"/>
    <n v="2"/>
    <n v="73"/>
    <x v="1"/>
    <x v="0"/>
    <d v="2022-11-01T00:00:00"/>
    <x v="2"/>
  </r>
  <r>
    <s v="TXN_9655096"/>
    <s v="CUST_03"/>
    <x v="2"/>
    <s v="Item_20_BUT"/>
    <n v="33.5"/>
    <n v="10"/>
    <n v="335"/>
    <x v="2"/>
    <x v="0"/>
    <d v="2024-06-30T00:00:00"/>
    <x v="1"/>
  </r>
  <r>
    <s v="TXN_6073559"/>
    <s v="CUST_19"/>
    <x v="2"/>
    <m/>
    <n v="21.5"/>
    <m/>
    <m/>
    <x v="0"/>
    <x v="0"/>
    <d v="2023-07-18T00:00:00"/>
    <x v="1"/>
  </r>
  <r>
    <s v="TXN_4477071"/>
    <s v="CUST_20"/>
    <x v="5"/>
    <s v="Item_21_FUR"/>
    <n v="35"/>
    <n v="1"/>
    <n v="35"/>
    <x v="2"/>
    <x v="0"/>
    <d v="2023-08-28T00:00:00"/>
    <x v="1"/>
  </r>
  <r>
    <s v="TXN_3619820"/>
    <s v="CUST_12"/>
    <x v="4"/>
    <s v="Item_18_FOOD"/>
    <n v="30.5"/>
    <n v="7"/>
    <n v="213.5"/>
    <x v="0"/>
    <x v="0"/>
    <d v="2023-12-23T00:00:00"/>
    <x v="1"/>
  </r>
  <r>
    <s v="TXN_3541009"/>
    <s v="CUST_04"/>
    <x v="3"/>
    <s v="Item_1_BEV"/>
    <n v="5"/>
    <n v="6"/>
    <n v="30"/>
    <x v="2"/>
    <x v="1"/>
    <d v="2023-12-29T00:00:00"/>
    <x v="0"/>
  </r>
  <r>
    <s v="TXN_4678316"/>
    <s v="CUST_05"/>
    <x v="2"/>
    <s v="Item_11_BUT"/>
    <n v="20"/>
    <n v="7"/>
    <n v="140"/>
    <x v="1"/>
    <x v="1"/>
    <d v="2022-10-22T00:00:00"/>
    <x v="1"/>
  </r>
  <r>
    <s v="TXN_1016292"/>
    <s v="CUST_11"/>
    <x v="6"/>
    <s v="Item_15_EHE"/>
    <n v="26"/>
    <n v="1"/>
    <n v="26"/>
    <x v="2"/>
    <x v="0"/>
    <d v="2022-02-12T00:00:00"/>
    <x v="1"/>
  </r>
  <r>
    <s v="TXN_5389562"/>
    <s v="CUST_18"/>
    <x v="0"/>
    <s v="Item_23_PAT"/>
    <n v="38"/>
    <n v="5"/>
    <n v="190"/>
    <x v="0"/>
    <x v="0"/>
    <d v="2022-05-03T00:00:00"/>
    <x v="1"/>
  </r>
  <r>
    <s v="TXN_9397079"/>
    <s v="CUST_05"/>
    <x v="6"/>
    <s v="Item_23_EHE"/>
    <n v="38"/>
    <n v="7"/>
    <n v="266"/>
    <x v="1"/>
    <x v="1"/>
    <d v="2022-10-02T00:00:00"/>
    <x v="1"/>
  </r>
  <r>
    <s v="TXN_7949162"/>
    <s v="CUST_11"/>
    <x v="5"/>
    <s v="Item_6_FUR"/>
    <n v="12.5"/>
    <n v="4"/>
    <n v="50"/>
    <x v="1"/>
    <x v="1"/>
    <d v="2022-01-01T00:00:00"/>
    <x v="2"/>
  </r>
  <r>
    <s v="TXN_5147764"/>
    <s v="CUST_01"/>
    <x v="5"/>
    <m/>
    <m/>
    <n v="5"/>
    <n v="32.5"/>
    <x v="1"/>
    <x v="0"/>
    <d v="2023-09-06T00:00:00"/>
    <x v="0"/>
  </r>
  <r>
    <s v="TXN_5113959"/>
    <s v="CUST_10"/>
    <x v="7"/>
    <s v="Item_15_CEA"/>
    <n v="26"/>
    <n v="4"/>
    <n v="104"/>
    <x v="2"/>
    <x v="1"/>
    <d v="2023-05-16T00:00:00"/>
    <x v="2"/>
  </r>
  <r>
    <s v="TXN_4864042"/>
    <s v="CUST_17"/>
    <x v="6"/>
    <s v="Item_10_EHE"/>
    <n v="18.5"/>
    <n v="5"/>
    <n v="92.5"/>
    <x v="2"/>
    <x v="1"/>
    <d v="2024-03-21T00:00:00"/>
    <x v="0"/>
  </r>
  <r>
    <s v="TXN_5449031"/>
    <s v="CUST_23"/>
    <x v="5"/>
    <s v="Item_25_FUR"/>
    <n v="41"/>
    <n v="4"/>
    <n v="164"/>
    <x v="0"/>
    <x v="0"/>
    <d v="2024-11-22T00:00:00"/>
    <x v="1"/>
  </r>
  <r>
    <s v="TXN_4551789"/>
    <s v="CUST_15"/>
    <x v="1"/>
    <s v="Item_16_MILK"/>
    <n v="27.5"/>
    <n v="5"/>
    <n v="137.5"/>
    <x v="2"/>
    <x v="1"/>
    <d v="2022-09-06T00:00:00"/>
    <x v="2"/>
  </r>
  <r>
    <s v="TXN_8653248"/>
    <s v="CUST_21"/>
    <x v="7"/>
    <s v="Item_2_CEA"/>
    <n v="6.5"/>
    <n v="10"/>
    <n v="65"/>
    <x v="1"/>
    <x v="0"/>
    <d v="2022-04-07T00:00:00"/>
    <x v="0"/>
  </r>
  <r>
    <s v="TXN_8751139"/>
    <s v="CUST_06"/>
    <x v="2"/>
    <s v="Item_15_BUT"/>
    <n v="26"/>
    <n v="5"/>
    <n v="130"/>
    <x v="2"/>
    <x v="1"/>
    <d v="2022-11-15T00:00:00"/>
    <x v="1"/>
  </r>
  <r>
    <s v="TXN_7016337"/>
    <s v="CUST_15"/>
    <x v="1"/>
    <s v="Item_17_MILK"/>
    <n v="29"/>
    <n v="5"/>
    <n v="145"/>
    <x v="2"/>
    <x v="1"/>
    <d v="2024-11-05T00:00:00"/>
    <x v="0"/>
  </r>
  <r>
    <s v="TXN_6850372"/>
    <s v="CUST_02"/>
    <x v="3"/>
    <s v="Item_9_BEV"/>
    <n v="17"/>
    <n v="5"/>
    <n v="85"/>
    <x v="0"/>
    <x v="1"/>
    <d v="2024-03-31T00:00:00"/>
    <x v="0"/>
  </r>
  <r>
    <s v="TXN_1851428"/>
    <s v="CUST_22"/>
    <x v="6"/>
    <s v="Item_23_EHE"/>
    <n v="38"/>
    <n v="5"/>
    <n v="190"/>
    <x v="2"/>
    <x v="1"/>
    <d v="2024-05-18T00:00:00"/>
    <x v="0"/>
  </r>
  <r>
    <s v="TXN_8090236"/>
    <s v="CUST_04"/>
    <x v="7"/>
    <s v="Item_14_CEA"/>
    <n v="24.5"/>
    <n v="7"/>
    <n v="171.5"/>
    <x v="0"/>
    <x v="0"/>
    <d v="2023-05-13T00:00:00"/>
    <x v="1"/>
  </r>
  <r>
    <s v="TXN_9422597"/>
    <s v="CUST_04"/>
    <x v="1"/>
    <s v="Item_2_MILK"/>
    <n v="6.5"/>
    <n v="9"/>
    <n v="58.5"/>
    <x v="2"/>
    <x v="0"/>
    <d v="2024-04-08T00:00:00"/>
    <x v="1"/>
  </r>
  <r>
    <s v="TXN_8564216"/>
    <s v="CUST_24"/>
    <x v="0"/>
    <s v="Item_14_PAT"/>
    <n v="24.5"/>
    <n v="3"/>
    <n v="73.5"/>
    <x v="1"/>
    <x v="1"/>
    <d v="2023-06-18T00:00:00"/>
    <x v="0"/>
  </r>
  <r>
    <s v="TXN_6013565"/>
    <s v="CUST_06"/>
    <x v="2"/>
    <s v="Item_16_BUT"/>
    <n v="27.5"/>
    <n v="8"/>
    <n v="220"/>
    <x v="1"/>
    <x v="1"/>
    <d v="2023-07-22T00:00:00"/>
    <x v="1"/>
  </r>
  <r>
    <s v="TXN_7799651"/>
    <s v="CUST_05"/>
    <x v="0"/>
    <s v="Item_9_PAT"/>
    <n v="17"/>
    <n v="1"/>
    <n v="17"/>
    <x v="1"/>
    <x v="0"/>
    <d v="2024-11-05T00:00:00"/>
    <x v="1"/>
  </r>
  <r>
    <s v="TXN_7502019"/>
    <s v="CUST_07"/>
    <x v="4"/>
    <s v="Item_5_FOOD"/>
    <n v="11"/>
    <n v="8"/>
    <n v="88"/>
    <x v="0"/>
    <x v="1"/>
    <d v="2023-01-05T00:00:00"/>
    <x v="1"/>
  </r>
  <r>
    <s v="TXN_2328288"/>
    <s v="CUST_14"/>
    <x v="3"/>
    <s v="Item_11_BEV"/>
    <n v="20"/>
    <n v="10"/>
    <n v="200"/>
    <x v="1"/>
    <x v="1"/>
    <d v="2023-04-06T00:00:00"/>
    <x v="1"/>
  </r>
  <r>
    <s v="TXN_5573907"/>
    <s v="CUST_23"/>
    <x v="2"/>
    <s v="Item_22_BUT"/>
    <n v="36.5"/>
    <n v="1"/>
    <n v="36.5"/>
    <x v="0"/>
    <x v="1"/>
    <d v="2024-07-22T00:00:00"/>
    <x v="2"/>
  </r>
  <r>
    <s v="TXN_2471176"/>
    <s v="CUST_12"/>
    <x v="7"/>
    <s v="Item_8_CEA"/>
    <n v="15.5"/>
    <n v="7"/>
    <n v="108.5"/>
    <x v="0"/>
    <x v="0"/>
    <d v="2024-12-03T00:00:00"/>
    <x v="2"/>
  </r>
  <r>
    <s v="TXN_1384868"/>
    <s v="CUST_10"/>
    <x v="5"/>
    <s v="Item_2_FUR"/>
    <n v="6.5"/>
    <n v="1"/>
    <n v="6.5"/>
    <x v="1"/>
    <x v="1"/>
    <d v="2023-09-27T00:00:00"/>
    <x v="0"/>
  </r>
  <r>
    <s v="TXN_2912144"/>
    <s v="CUST_06"/>
    <x v="6"/>
    <m/>
    <n v="33.5"/>
    <m/>
    <m/>
    <x v="1"/>
    <x v="1"/>
    <d v="2023-12-21T00:00:00"/>
    <x v="2"/>
  </r>
  <r>
    <s v="TXN_9164663"/>
    <s v="CUST_14"/>
    <x v="5"/>
    <s v="Item_16_FUR"/>
    <n v="27.5"/>
    <n v="4"/>
    <n v="110"/>
    <x v="2"/>
    <x v="1"/>
    <d v="2023-02-11T00:00:00"/>
    <x v="1"/>
  </r>
  <r>
    <s v="TXN_1352194"/>
    <s v="CUST_17"/>
    <x v="6"/>
    <m/>
    <m/>
    <n v="4"/>
    <n v="86"/>
    <x v="1"/>
    <x v="0"/>
    <d v="2023-02-26T00:00:00"/>
    <x v="2"/>
  </r>
  <r>
    <s v="TXN_6492555"/>
    <s v="CUST_13"/>
    <x v="1"/>
    <s v="Item_11_MILK"/>
    <n v="20"/>
    <n v="4"/>
    <n v="80"/>
    <x v="1"/>
    <x v="1"/>
    <d v="2024-09-05T00:00:00"/>
    <x v="1"/>
  </r>
  <r>
    <s v="TXN_3425314"/>
    <s v="CUST_09"/>
    <x v="2"/>
    <m/>
    <n v="8"/>
    <m/>
    <m/>
    <x v="2"/>
    <x v="1"/>
    <d v="2024-10-14T00:00:00"/>
    <x v="1"/>
  </r>
  <r>
    <s v="TXN_6577325"/>
    <s v="CUST_18"/>
    <x v="4"/>
    <s v="Item_20_FOOD"/>
    <n v="33.5"/>
    <n v="4"/>
    <n v="134"/>
    <x v="0"/>
    <x v="0"/>
    <d v="2023-06-14T00:00:00"/>
    <x v="2"/>
  </r>
  <r>
    <s v="TXN_2988794"/>
    <s v="CUST_12"/>
    <x v="4"/>
    <s v="Item_20_FOOD"/>
    <n v="33.5"/>
    <n v="3"/>
    <n v="100.5"/>
    <x v="1"/>
    <x v="1"/>
    <d v="2024-11-11T00:00:00"/>
    <x v="0"/>
  </r>
  <r>
    <s v="TXN_5573824"/>
    <s v="CUST_16"/>
    <x v="0"/>
    <m/>
    <n v="41"/>
    <m/>
    <m/>
    <x v="0"/>
    <x v="1"/>
    <d v="2022-03-30T00:00:00"/>
    <x v="0"/>
  </r>
  <r>
    <s v="TXN_2071777"/>
    <s v="CUST_08"/>
    <x v="3"/>
    <s v="Item_2_BEV"/>
    <n v="6.5"/>
    <n v="3"/>
    <n v="19.5"/>
    <x v="2"/>
    <x v="1"/>
    <d v="2024-10-21T00:00:00"/>
    <x v="1"/>
  </r>
  <r>
    <s v="TXN_8996671"/>
    <s v="CUST_20"/>
    <x v="2"/>
    <s v="Item_24_BUT"/>
    <n v="39.5"/>
    <n v="5"/>
    <n v="197.5"/>
    <x v="2"/>
    <x v="1"/>
    <d v="2023-06-21T00:00:00"/>
    <x v="1"/>
  </r>
  <r>
    <s v="TXN_2450919"/>
    <s v="CUST_15"/>
    <x v="5"/>
    <m/>
    <n v="14"/>
    <m/>
    <m/>
    <x v="2"/>
    <x v="0"/>
    <d v="2024-04-11T00:00:00"/>
    <x v="0"/>
  </r>
  <r>
    <s v="TXN_4174028"/>
    <s v="CUST_17"/>
    <x v="2"/>
    <m/>
    <n v="6.5"/>
    <m/>
    <m/>
    <x v="1"/>
    <x v="0"/>
    <d v="2022-01-07T00:00:00"/>
    <x v="2"/>
  </r>
  <r>
    <s v="TXN_8285743"/>
    <s v="CUST_16"/>
    <x v="0"/>
    <s v="Item_20_PAT"/>
    <n v="33.5"/>
    <n v="8"/>
    <n v="268"/>
    <x v="2"/>
    <x v="0"/>
    <d v="2023-02-17T00:00:00"/>
    <x v="0"/>
  </r>
  <r>
    <s v="TXN_7460913"/>
    <s v="CUST_18"/>
    <x v="0"/>
    <s v="Item_12_PAT"/>
    <n v="21.5"/>
    <n v="7"/>
    <n v="150.5"/>
    <x v="0"/>
    <x v="1"/>
    <d v="2024-08-10T00:00:00"/>
    <x v="2"/>
  </r>
  <r>
    <s v="TXN_3430293"/>
    <s v="CUST_21"/>
    <x v="4"/>
    <s v="Item_5_FOOD"/>
    <n v="11"/>
    <n v="4"/>
    <n v="44"/>
    <x v="1"/>
    <x v="0"/>
    <d v="2022-08-12T00:00:00"/>
    <x v="0"/>
  </r>
  <r>
    <s v="TXN_7765690"/>
    <s v="CUST_25"/>
    <x v="0"/>
    <s v="Item_1_PAT"/>
    <n v="5"/>
    <n v="1"/>
    <n v="5"/>
    <x v="2"/>
    <x v="0"/>
    <d v="2024-03-03T00:00:00"/>
    <x v="0"/>
  </r>
  <r>
    <s v="TXN_8790118"/>
    <s v="CUST_08"/>
    <x v="1"/>
    <s v="Item_20_MILK"/>
    <n v="33.5"/>
    <n v="5"/>
    <n v="167.5"/>
    <x v="1"/>
    <x v="0"/>
    <d v="2023-07-16T00:00:00"/>
    <x v="1"/>
  </r>
  <r>
    <s v="TXN_7807887"/>
    <s v="CUST_02"/>
    <x v="7"/>
    <s v="Item_11_CEA"/>
    <n v="20"/>
    <n v="4"/>
    <n v="80"/>
    <x v="2"/>
    <x v="0"/>
    <d v="2023-11-26T00:00:00"/>
    <x v="2"/>
  </r>
  <r>
    <s v="TXN_2951623"/>
    <s v="CUST_25"/>
    <x v="1"/>
    <s v="Item_1_MILK"/>
    <n v="5"/>
    <n v="8"/>
    <n v="40"/>
    <x v="0"/>
    <x v="1"/>
    <d v="2024-01-17T00:00:00"/>
    <x v="2"/>
  </r>
  <r>
    <s v="TXN_2752036"/>
    <s v="CUST_20"/>
    <x v="4"/>
    <s v="Item_17_FOOD"/>
    <n v="29"/>
    <n v="6"/>
    <n v="174"/>
    <x v="2"/>
    <x v="1"/>
    <d v="2023-02-04T00:00:00"/>
    <x v="0"/>
  </r>
  <r>
    <s v="TXN_2777924"/>
    <s v="CUST_17"/>
    <x v="1"/>
    <s v="Item_6_MILK"/>
    <n v="12.5"/>
    <n v="5"/>
    <n v="62.5"/>
    <x v="2"/>
    <x v="1"/>
    <d v="2024-10-26T00:00:00"/>
    <x v="0"/>
  </r>
  <r>
    <s v="TXN_5890815"/>
    <s v="CUST_12"/>
    <x v="1"/>
    <s v="Item_13_MILK"/>
    <n v="23"/>
    <n v="2"/>
    <n v="46"/>
    <x v="0"/>
    <x v="0"/>
    <d v="2024-05-29T00:00:00"/>
    <x v="1"/>
  </r>
  <r>
    <s v="TXN_5625684"/>
    <s v="CUST_22"/>
    <x v="7"/>
    <m/>
    <m/>
    <n v="4"/>
    <n v="80"/>
    <x v="2"/>
    <x v="1"/>
    <d v="2022-11-09T00:00:00"/>
    <x v="0"/>
  </r>
  <r>
    <s v="TXN_4534500"/>
    <s v="CUST_02"/>
    <x v="6"/>
    <s v="Item_11_EHE"/>
    <n v="20"/>
    <n v="6"/>
    <n v="120"/>
    <x v="0"/>
    <x v="1"/>
    <d v="2024-12-21T00:00:00"/>
    <x v="2"/>
  </r>
  <r>
    <s v="TXN_2491384"/>
    <s v="CUST_18"/>
    <x v="1"/>
    <s v="Item_17_MILK"/>
    <n v="29"/>
    <n v="8"/>
    <n v="232"/>
    <x v="2"/>
    <x v="0"/>
    <d v="2023-10-20T00:00:00"/>
    <x v="2"/>
  </r>
  <r>
    <s v="TXN_1395838"/>
    <s v="CUST_05"/>
    <x v="2"/>
    <s v="Item_8_BUT"/>
    <n v="15.5"/>
    <n v="1"/>
    <n v="15.5"/>
    <x v="2"/>
    <x v="0"/>
    <d v="2022-03-21T00:00:00"/>
    <x v="0"/>
  </r>
  <r>
    <s v="TXN_1156632"/>
    <s v="CUST_05"/>
    <x v="4"/>
    <s v="Item_15_FOOD"/>
    <n v="26"/>
    <n v="2"/>
    <n v="52"/>
    <x v="2"/>
    <x v="1"/>
    <d v="2024-06-21T00:00:00"/>
    <x v="0"/>
  </r>
  <r>
    <s v="TXN_7038132"/>
    <s v="CUST_01"/>
    <x v="1"/>
    <s v="Item_3_MILK"/>
    <n v="8"/>
    <n v="6"/>
    <n v="48"/>
    <x v="2"/>
    <x v="0"/>
    <d v="2022-11-13T00:00:00"/>
    <x v="2"/>
  </r>
  <r>
    <s v="TXN_4274237"/>
    <s v="CUST_05"/>
    <x v="5"/>
    <s v="Item_19_FUR"/>
    <n v="32"/>
    <n v="7"/>
    <n v="224"/>
    <x v="2"/>
    <x v="1"/>
    <d v="2023-11-26T00:00:00"/>
    <x v="0"/>
  </r>
  <r>
    <s v="TXN_4236200"/>
    <s v="CUST_15"/>
    <x v="0"/>
    <s v="Item_3_PAT"/>
    <n v="8"/>
    <n v="3"/>
    <n v="24"/>
    <x v="1"/>
    <x v="1"/>
    <d v="2023-09-01T00:00:00"/>
    <x v="2"/>
  </r>
  <r>
    <s v="TXN_8878797"/>
    <s v="CUST_07"/>
    <x v="6"/>
    <s v="Item_15_EHE"/>
    <n v="26"/>
    <n v="8"/>
    <n v="208"/>
    <x v="1"/>
    <x v="0"/>
    <d v="2023-04-09T00:00:00"/>
    <x v="2"/>
  </r>
  <r>
    <s v="TXN_4829316"/>
    <s v="CUST_04"/>
    <x v="1"/>
    <s v="Item_13_MILK"/>
    <n v="23"/>
    <n v="4"/>
    <n v="92"/>
    <x v="1"/>
    <x v="1"/>
    <d v="2023-12-17T00:00:00"/>
    <x v="2"/>
  </r>
  <r>
    <s v="TXN_1188935"/>
    <s v="CUST_17"/>
    <x v="6"/>
    <s v="Item_19_EHE"/>
    <n v="32"/>
    <n v="3"/>
    <n v="96"/>
    <x v="2"/>
    <x v="0"/>
    <d v="2024-03-30T00:00:00"/>
    <x v="0"/>
  </r>
  <r>
    <s v="TXN_4407953"/>
    <s v="CUST_11"/>
    <x v="3"/>
    <s v="Item_1_BEV"/>
    <n v="5"/>
    <n v="4"/>
    <n v="20"/>
    <x v="0"/>
    <x v="0"/>
    <d v="2024-06-17T00:00:00"/>
    <x v="0"/>
  </r>
  <r>
    <s v="TXN_4918465"/>
    <s v="CUST_13"/>
    <x v="2"/>
    <s v="Item_25_BUT"/>
    <n v="41"/>
    <n v="5"/>
    <n v="205"/>
    <x v="1"/>
    <x v="1"/>
    <d v="2024-01-27T00:00:00"/>
    <x v="0"/>
  </r>
  <r>
    <s v="TXN_2934230"/>
    <s v="CUST_10"/>
    <x v="4"/>
    <s v="Item_11_FOOD"/>
    <n v="20"/>
    <n v="8"/>
    <n v="160"/>
    <x v="2"/>
    <x v="0"/>
    <d v="2024-01-20T00:00:00"/>
    <x v="2"/>
  </r>
  <r>
    <s v="TXN_7894525"/>
    <s v="CUST_23"/>
    <x v="2"/>
    <m/>
    <m/>
    <n v="1"/>
    <n v="26"/>
    <x v="1"/>
    <x v="0"/>
    <d v="2023-01-31T00:00:00"/>
    <x v="0"/>
  </r>
  <r>
    <s v="TXN_6518451"/>
    <s v="CUST_11"/>
    <x v="4"/>
    <s v="Item_15_FOOD"/>
    <n v="26"/>
    <n v="8"/>
    <n v="208"/>
    <x v="2"/>
    <x v="1"/>
    <d v="2024-08-01T00:00:00"/>
    <x v="2"/>
  </r>
  <r>
    <s v="TXN_5987428"/>
    <s v="CUST_08"/>
    <x v="3"/>
    <s v="Item_20_BEV"/>
    <n v="33.5"/>
    <n v="3"/>
    <n v="100.5"/>
    <x v="2"/>
    <x v="1"/>
    <d v="2024-08-10T00:00:00"/>
    <x v="1"/>
  </r>
  <r>
    <s v="TXN_6199720"/>
    <s v="CUST_24"/>
    <x v="1"/>
    <s v="Item_3_MILK"/>
    <n v="8"/>
    <n v="2"/>
    <n v="16"/>
    <x v="2"/>
    <x v="0"/>
    <d v="2024-07-13T00:00:00"/>
    <x v="2"/>
  </r>
  <r>
    <s v="TXN_2997457"/>
    <s v="CUST_02"/>
    <x v="3"/>
    <m/>
    <n v="24.5"/>
    <m/>
    <m/>
    <x v="0"/>
    <x v="0"/>
    <d v="2023-07-04T00:00:00"/>
    <x v="1"/>
  </r>
  <r>
    <s v="TXN_5257621"/>
    <s v="CUST_20"/>
    <x v="5"/>
    <s v="Item_20_FUR"/>
    <n v="33.5"/>
    <n v="8"/>
    <n v="268"/>
    <x v="0"/>
    <x v="0"/>
    <d v="2023-12-01T00:00:00"/>
    <x v="2"/>
  </r>
  <r>
    <s v="TXN_1877576"/>
    <s v="CUST_17"/>
    <x v="5"/>
    <s v="Item_15_FUR"/>
    <n v="26"/>
    <n v="3"/>
    <n v="78"/>
    <x v="0"/>
    <x v="0"/>
    <d v="2022-01-13T00:00:00"/>
    <x v="1"/>
  </r>
  <r>
    <s v="TXN_6655731"/>
    <s v="CUST_07"/>
    <x v="7"/>
    <s v="Item_21_CEA"/>
    <n v="35"/>
    <n v="3"/>
    <n v="105"/>
    <x v="0"/>
    <x v="0"/>
    <d v="2023-01-18T00:00:00"/>
    <x v="2"/>
  </r>
  <r>
    <s v="TXN_5602350"/>
    <s v="CUST_25"/>
    <x v="4"/>
    <s v="Item_9_FOOD"/>
    <n v="17"/>
    <n v="7"/>
    <n v="119"/>
    <x v="1"/>
    <x v="0"/>
    <d v="2022-12-03T00:00:00"/>
    <x v="1"/>
  </r>
  <r>
    <s v="TXN_6801032"/>
    <s v="CUST_01"/>
    <x v="7"/>
    <s v="Item_20_CEA"/>
    <n v="33.5"/>
    <n v="7"/>
    <n v="234.5"/>
    <x v="0"/>
    <x v="1"/>
    <d v="2022-05-23T00:00:00"/>
    <x v="1"/>
  </r>
  <r>
    <s v="TXN_2896400"/>
    <s v="CUST_12"/>
    <x v="3"/>
    <s v="Item_21_BEV"/>
    <n v="35"/>
    <n v="8"/>
    <n v="280"/>
    <x v="1"/>
    <x v="0"/>
    <d v="2024-04-13T00:00:00"/>
    <x v="0"/>
  </r>
  <r>
    <s v="TXN_5928099"/>
    <s v="CUST_24"/>
    <x v="2"/>
    <s v="Item_16_BUT"/>
    <n v="27.5"/>
    <n v="6"/>
    <n v="165"/>
    <x v="2"/>
    <x v="0"/>
    <d v="2022-07-21T00:00:00"/>
    <x v="1"/>
  </r>
  <r>
    <s v="TXN_8828761"/>
    <s v="CUST_08"/>
    <x v="2"/>
    <s v="Item_20_BUT"/>
    <n v="33.5"/>
    <n v="2"/>
    <n v="67"/>
    <x v="1"/>
    <x v="1"/>
    <d v="2025-01-17T00:00:00"/>
    <x v="2"/>
  </r>
  <r>
    <s v="TXN_3294780"/>
    <s v="CUST_19"/>
    <x v="0"/>
    <s v="Item_20_PAT"/>
    <n v="33.5"/>
    <n v="4"/>
    <n v="134"/>
    <x v="1"/>
    <x v="0"/>
    <d v="2022-10-14T00:00:00"/>
    <x v="0"/>
  </r>
  <r>
    <s v="TXN_7457909"/>
    <s v="CUST_24"/>
    <x v="1"/>
    <s v="Item_23_MILK"/>
    <n v="38"/>
    <n v="8"/>
    <n v="304"/>
    <x v="0"/>
    <x v="1"/>
    <d v="2022-07-06T00:00:00"/>
    <x v="2"/>
  </r>
  <r>
    <s v="TXN_5411098"/>
    <s v="CUST_19"/>
    <x v="1"/>
    <s v="Item_11_MILK"/>
    <n v="20"/>
    <n v="4"/>
    <n v="80"/>
    <x v="2"/>
    <x v="0"/>
    <d v="2023-03-20T00:00:00"/>
    <x v="2"/>
  </r>
  <r>
    <s v="TXN_4426921"/>
    <s v="CUST_25"/>
    <x v="0"/>
    <s v="Item_9_PAT"/>
    <n v="17"/>
    <n v="10"/>
    <n v="170"/>
    <x v="1"/>
    <x v="1"/>
    <d v="2023-03-27T00:00:00"/>
    <x v="2"/>
  </r>
  <r>
    <s v="TXN_1724677"/>
    <s v="CUST_18"/>
    <x v="0"/>
    <s v="Item_4_PAT"/>
    <n v="9.5"/>
    <n v="8"/>
    <n v="76"/>
    <x v="1"/>
    <x v="1"/>
    <d v="2022-03-31T00:00:00"/>
    <x v="2"/>
  </r>
  <r>
    <s v="TXN_4853688"/>
    <s v="CUST_21"/>
    <x v="5"/>
    <s v="Item_1_FUR"/>
    <n v="5"/>
    <n v="8"/>
    <n v="40"/>
    <x v="1"/>
    <x v="0"/>
    <d v="2023-02-15T00:00:00"/>
    <x v="0"/>
  </r>
  <r>
    <s v="TXN_5832757"/>
    <s v="CUST_10"/>
    <x v="2"/>
    <s v="Item_2_BUT"/>
    <n v="6.5"/>
    <n v="9"/>
    <n v="58.5"/>
    <x v="0"/>
    <x v="0"/>
    <d v="2024-07-22T00:00:00"/>
    <x v="0"/>
  </r>
  <r>
    <s v="TXN_5715500"/>
    <s v="CUST_17"/>
    <x v="4"/>
    <m/>
    <m/>
    <n v="3"/>
    <n v="100.5"/>
    <x v="0"/>
    <x v="0"/>
    <d v="2024-06-05T00:00:00"/>
    <x v="1"/>
  </r>
  <r>
    <s v="TXN_1102582"/>
    <s v="CUST_09"/>
    <x v="4"/>
    <s v="Item_13_FOOD"/>
    <n v="23"/>
    <n v="5"/>
    <n v="115"/>
    <x v="1"/>
    <x v="0"/>
    <d v="2024-10-27T00:00:00"/>
    <x v="1"/>
  </r>
  <r>
    <s v="TXN_8114757"/>
    <s v="CUST_22"/>
    <x v="3"/>
    <s v="Item_18_BEV"/>
    <n v="30.5"/>
    <n v="3"/>
    <n v="91.5"/>
    <x v="0"/>
    <x v="0"/>
    <d v="2024-09-04T00:00:00"/>
    <x v="2"/>
  </r>
  <r>
    <s v="TXN_2855409"/>
    <s v="CUST_04"/>
    <x v="3"/>
    <s v="Item_14_BEV"/>
    <n v="24.5"/>
    <n v="10"/>
    <n v="245"/>
    <x v="1"/>
    <x v="0"/>
    <d v="2023-08-19T00:00:00"/>
    <x v="0"/>
  </r>
  <r>
    <s v="TXN_9210011"/>
    <s v="CUST_22"/>
    <x v="5"/>
    <s v="Item_11_FUR"/>
    <n v="20"/>
    <n v="2"/>
    <n v="40"/>
    <x v="0"/>
    <x v="0"/>
    <d v="2024-08-05T00:00:00"/>
    <x v="1"/>
  </r>
  <r>
    <s v="TXN_5050894"/>
    <s v="CUST_02"/>
    <x v="6"/>
    <s v="Item_25_EHE"/>
    <n v="41"/>
    <n v="6"/>
    <n v="246"/>
    <x v="2"/>
    <x v="0"/>
    <d v="2022-07-13T00:00:00"/>
    <x v="2"/>
  </r>
  <r>
    <s v="TXN_6733308"/>
    <s v="CUST_20"/>
    <x v="5"/>
    <s v="Item_19_FUR"/>
    <n v="32"/>
    <n v="9"/>
    <n v="288"/>
    <x v="2"/>
    <x v="0"/>
    <d v="2024-02-16T00:00:00"/>
    <x v="2"/>
  </r>
  <r>
    <s v="TXN_1511195"/>
    <s v="CUST_17"/>
    <x v="4"/>
    <s v="Item_13_FOOD"/>
    <n v="23"/>
    <n v="1"/>
    <n v="23"/>
    <x v="2"/>
    <x v="0"/>
    <d v="2024-09-16T00:00:00"/>
    <x v="2"/>
  </r>
  <r>
    <s v="TXN_3638067"/>
    <s v="CUST_11"/>
    <x v="6"/>
    <m/>
    <n v="35"/>
    <m/>
    <m/>
    <x v="0"/>
    <x v="1"/>
    <d v="2022-04-21T00:00:00"/>
    <x v="2"/>
  </r>
  <r>
    <s v="TXN_7459774"/>
    <s v="CUST_20"/>
    <x v="0"/>
    <s v="Item_23_PAT"/>
    <n v="38"/>
    <n v="4"/>
    <n v="152"/>
    <x v="1"/>
    <x v="0"/>
    <d v="2022-04-25T00:00:00"/>
    <x v="0"/>
  </r>
  <r>
    <s v="TXN_3268417"/>
    <s v="CUST_04"/>
    <x v="5"/>
    <s v="Item_25_FUR"/>
    <n v="41"/>
    <n v="9"/>
    <n v="369"/>
    <x v="1"/>
    <x v="1"/>
    <d v="2023-07-07T00:00:00"/>
    <x v="2"/>
  </r>
  <r>
    <s v="TXN_3279700"/>
    <s v="CUST_12"/>
    <x v="3"/>
    <s v="Item_7_BEV"/>
    <n v="14"/>
    <n v="5"/>
    <n v="70"/>
    <x v="1"/>
    <x v="0"/>
    <d v="2023-08-05T00:00:00"/>
    <x v="2"/>
  </r>
  <r>
    <s v="TXN_6176210"/>
    <s v="CUST_17"/>
    <x v="1"/>
    <s v="Item_19_MILK"/>
    <n v="32"/>
    <n v="7"/>
    <n v="224"/>
    <x v="2"/>
    <x v="1"/>
    <d v="2024-02-18T00:00:00"/>
    <x v="2"/>
  </r>
  <r>
    <s v="TXN_6195779"/>
    <s v="CUST_14"/>
    <x v="2"/>
    <s v="Item_15_BUT"/>
    <n v="26"/>
    <n v="3"/>
    <n v="78"/>
    <x v="1"/>
    <x v="0"/>
    <d v="2023-10-17T00:00:00"/>
    <x v="2"/>
  </r>
  <r>
    <s v="TXN_3506491"/>
    <s v="CUST_20"/>
    <x v="4"/>
    <s v="Item_6_FOOD"/>
    <n v="12.5"/>
    <n v="9"/>
    <n v="112.5"/>
    <x v="2"/>
    <x v="0"/>
    <d v="2024-03-16T00:00:00"/>
    <x v="1"/>
  </r>
  <r>
    <s v="TXN_9920471"/>
    <s v="CUST_06"/>
    <x v="7"/>
    <s v="Item_9_CEA"/>
    <n v="17"/>
    <n v="7"/>
    <n v="119"/>
    <x v="2"/>
    <x v="0"/>
    <d v="2023-03-18T00:00:00"/>
    <x v="1"/>
  </r>
  <r>
    <s v="TXN_1069238"/>
    <s v="CUST_23"/>
    <x v="4"/>
    <m/>
    <n v="5"/>
    <m/>
    <m/>
    <x v="0"/>
    <x v="1"/>
    <d v="2022-08-13T00:00:00"/>
    <x v="1"/>
  </r>
  <r>
    <s v="TXN_1118794"/>
    <s v="CUST_06"/>
    <x v="5"/>
    <s v="Item_1_FUR"/>
    <n v="5"/>
    <n v="2"/>
    <n v="10"/>
    <x v="1"/>
    <x v="0"/>
    <d v="2024-02-05T00:00:00"/>
    <x v="0"/>
  </r>
  <r>
    <s v="TXN_9846740"/>
    <s v="CUST_03"/>
    <x v="6"/>
    <s v="Item_20_EHE"/>
    <n v="33.5"/>
    <n v="8"/>
    <n v="268"/>
    <x v="1"/>
    <x v="0"/>
    <d v="2023-05-06T00:00:00"/>
    <x v="2"/>
  </r>
  <r>
    <s v="TXN_8111105"/>
    <s v="CUST_06"/>
    <x v="4"/>
    <s v="Item_13_FOOD"/>
    <n v="23"/>
    <n v="7"/>
    <n v="161"/>
    <x v="1"/>
    <x v="0"/>
    <d v="2024-10-04T00:00:00"/>
    <x v="1"/>
  </r>
  <r>
    <s v="TXN_8761612"/>
    <s v="CUST_08"/>
    <x v="5"/>
    <s v="Item_17_FUR"/>
    <n v="29"/>
    <n v="5"/>
    <n v="145"/>
    <x v="0"/>
    <x v="0"/>
    <d v="2022-06-25T00:00:00"/>
    <x v="2"/>
  </r>
  <r>
    <s v="TXN_5042193"/>
    <s v="CUST_19"/>
    <x v="3"/>
    <s v="Item_20_BEV"/>
    <n v="33.5"/>
    <n v="7"/>
    <n v="234.5"/>
    <x v="1"/>
    <x v="0"/>
    <d v="2024-05-13T00:00:00"/>
    <x v="1"/>
  </r>
  <r>
    <s v="TXN_8935590"/>
    <s v="CUST_06"/>
    <x v="3"/>
    <s v="Item_2_BEV"/>
    <n v="6.5"/>
    <n v="6"/>
    <n v="39"/>
    <x v="1"/>
    <x v="1"/>
    <d v="2022-08-18T00:00:00"/>
    <x v="2"/>
  </r>
  <r>
    <s v="TXN_9556376"/>
    <s v="CUST_04"/>
    <x v="7"/>
    <s v="Item_11_CEA"/>
    <n v="20"/>
    <n v="4"/>
    <n v="80"/>
    <x v="1"/>
    <x v="0"/>
    <d v="2023-07-11T00:00:00"/>
    <x v="1"/>
  </r>
  <r>
    <s v="TXN_2260801"/>
    <s v="CUST_03"/>
    <x v="4"/>
    <s v="Item_18_FOOD"/>
    <n v="30.5"/>
    <n v="8"/>
    <n v="244"/>
    <x v="1"/>
    <x v="1"/>
    <d v="2022-02-19T00:00:00"/>
    <x v="1"/>
  </r>
  <r>
    <s v="TXN_2919179"/>
    <s v="CUST_23"/>
    <x v="0"/>
    <s v="Item_1_PAT"/>
    <n v="5"/>
    <n v="7"/>
    <n v="35"/>
    <x v="0"/>
    <x v="0"/>
    <d v="2022-11-22T00:00:00"/>
    <x v="0"/>
  </r>
  <r>
    <s v="TXN_6377971"/>
    <s v="CUST_07"/>
    <x v="2"/>
    <s v="Item_5_BUT"/>
    <n v="11"/>
    <n v="10"/>
    <n v="110"/>
    <x v="1"/>
    <x v="0"/>
    <d v="2022-10-30T00:00:00"/>
    <x v="1"/>
  </r>
  <r>
    <s v="TXN_9753366"/>
    <s v="CUST_20"/>
    <x v="2"/>
    <s v="Item_16_BUT"/>
    <n v="27.5"/>
    <n v="10"/>
    <n v="275"/>
    <x v="2"/>
    <x v="1"/>
    <d v="2022-09-02T00:00:00"/>
    <x v="0"/>
  </r>
  <r>
    <s v="TXN_3604299"/>
    <s v="CUST_07"/>
    <x v="5"/>
    <s v="Item_24_FUR"/>
    <n v="39.5"/>
    <n v="4"/>
    <n v="158"/>
    <x v="0"/>
    <x v="0"/>
    <d v="2022-01-23T00:00:00"/>
    <x v="0"/>
  </r>
  <r>
    <s v="TXN_4685476"/>
    <s v="CUST_25"/>
    <x v="5"/>
    <s v="Item_14_FUR"/>
    <n v="24.5"/>
    <n v="2"/>
    <n v="49"/>
    <x v="2"/>
    <x v="0"/>
    <d v="2024-08-09T00:00:00"/>
    <x v="0"/>
  </r>
  <r>
    <s v="TXN_2937151"/>
    <s v="CUST_06"/>
    <x v="5"/>
    <s v="Item_12_FUR"/>
    <n v="21.5"/>
    <n v="6"/>
    <n v="129"/>
    <x v="1"/>
    <x v="0"/>
    <d v="2024-05-24T00:00:00"/>
    <x v="1"/>
  </r>
  <r>
    <s v="TXN_7484072"/>
    <s v="CUST_02"/>
    <x v="2"/>
    <s v="Item_25_BUT"/>
    <n v="41"/>
    <n v="10"/>
    <n v="410"/>
    <x v="1"/>
    <x v="1"/>
    <d v="2024-12-31T00:00:00"/>
    <x v="1"/>
  </r>
  <r>
    <s v="TXN_3361053"/>
    <s v="CUST_19"/>
    <x v="5"/>
    <s v="Item_6_FUR"/>
    <n v="12.5"/>
    <n v="9"/>
    <n v="112.5"/>
    <x v="0"/>
    <x v="0"/>
    <d v="2024-06-29T00:00:00"/>
    <x v="2"/>
  </r>
  <r>
    <s v="TXN_6726738"/>
    <s v="CUST_04"/>
    <x v="7"/>
    <s v="Item_10_CEA"/>
    <n v="18.5"/>
    <n v="3"/>
    <n v="55.5"/>
    <x v="1"/>
    <x v="1"/>
    <d v="2022-09-24T00:00:00"/>
    <x v="2"/>
  </r>
  <r>
    <s v="TXN_2599418"/>
    <s v="CUST_03"/>
    <x v="1"/>
    <s v="Item_19_MILK"/>
    <n v="32"/>
    <n v="9"/>
    <n v="288"/>
    <x v="1"/>
    <x v="0"/>
    <d v="2024-08-27T00:00:00"/>
    <x v="2"/>
  </r>
  <r>
    <s v="TXN_8129450"/>
    <s v="CUST_08"/>
    <x v="4"/>
    <s v="Item_17_FOOD"/>
    <n v="29"/>
    <n v="4"/>
    <n v="116"/>
    <x v="2"/>
    <x v="1"/>
    <d v="2024-02-18T00:00:00"/>
    <x v="2"/>
  </r>
  <r>
    <s v="TXN_2361835"/>
    <s v="CUST_02"/>
    <x v="5"/>
    <s v="Item_15_FUR"/>
    <n v="26"/>
    <n v="5"/>
    <n v="130"/>
    <x v="1"/>
    <x v="1"/>
    <d v="2022-02-05T00:00:00"/>
    <x v="2"/>
  </r>
  <r>
    <s v="TXN_2340343"/>
    <s v="CUST_06"/>
    <x v="5"/>
    <s v="Item_11_FUR"/>
    <n v="20"/>
    <n v="9"/>
    <n v="180"/>
    <x v="1"/>
    <x v="1"/>
    <d v="2022-01-21T00:00:00"/>
    <x v="1"/>
  </r>
  <r>
    <s v="TXN_9373460"/>
    <s v="CUST_14"/>
    <x v="6"/>
    <s v="Item_5_EHE"/>
    <n v="11"/>
    <n v="8"/>
    <n v="88"/>
    <x v="0"/>
    <x v="1"/>
    <d v="2023-06-11T00:00:00"/>
    <x v="0"/>
  </r>
  <r>
    <s v="TXN_6627221"/>
    <s v="CUST_17"/>
    <x v="4"/>
    <s v="Item_14_FOOD"/>
    <n v="24.5"/>
    <n v="2"/>
    <n v="49"/>
    <x v="1"/>
    <x v="1"/>
    <d v="2023-08-03T00:00:00"/>
    <x v="0"/>
  </r>
  <r>
    <s v="TXN_3673685"/>
    <s v="CUST_08"/>
    <x v="3"/>
    <s v="Item_12_BEV"/>
    <n v="21.5"/>
    <n v="10"/>
    <n v="215"/>
    <x v="0"/>
    <x v="0"/>
    <d v="2024-08-20T00:00:00"/>
    <x v="2"/>
  </r>
  <r>
    <s v="TXN_4823896"/>
    <s v="CUST_05"/>
    <x v="1"/>
    <m/>
    <n v="8"/>
    <m/>
    <m/>
    <x v="2"/>
    <x v="1"/>
    <d v="2022-07-21T00:00:00"/>
    <x v="1"/>
  </r>
  <r>
    <s v="TXN_3271634"/>
    <s v="CUST_25"/>
    <x v="7"/>
    <s v="Item_15_CEA"/>
    <n v="26"/>
    <n v="4"/>
    <n v="104"/>
    <x v="1"/>
    <x v="0"/>
    <d v="2023-02-26T00:00:00"/>
    <x v="0"/>
  </r>
  <r>
    <s v="TXN_1434202"/>
    <s v="CUST_18"/>
    <x v="4"/>
    <s v="Item_10_FOOD"/>
    <n v="18.5"/>
    <n v="10"/>
    <n v="185"/>
    <x v="0"/>
    <x v="0"/>
    <d v="2023-12-22T00:00:00"/>
    <x v="0"/>
  </r>
  <r>
    <s v="TXN_9743446"/>
    <s v="CUST_24"/>
    <x v="4"/>
    <s v="Item_13_FOOD"/>
    <n v="23"/>
    <n v="2"/>
    <n v="46"/>
    <x v="2"/>
    <x v="0"/>
    <d v="2024-05-02T00:00:00"/>
    <x v="1"/>
  </r>
  <r>
    <s v="TXN_4397672"/>
    <s v="CUST_04"/>
    <x v="3"/>
    <m/>
    <n v="41"/>
    <m/>
    <m/>
    <x v="1"/>
    <x v="0"/>
    <d v="2024-11-28T00:00:00"/>
    <x v="0"/>
  </r>
  <r>
    <s v="TXN_7239201"/>
    <s v="CUST_24"/>
    <x v="3"/>
    <s v="Item_25_BEV"/>
    <n v="41"/>
    <n v="10"/>
    <n v="410"/>
    <x v="0"/>
    <x v="1"/>
    <d v="2024-05-01T00:00:00"/>
    <x v="1"/>
  </r>
  <r>
    <s v="TXN_6295698"/>
    <s v="CUST_12"/>
    <x v="1"/>
    <s v="Item_22_MILK"/>
    <n v="36.5"/>
    <n v="4"/>
    <n v="146"/>
    <x v="2"/>
    <x v="0"/>
    <d v="2024-10-17T00:00:00"/>
    <x v="1"/>
  </r>
  <r>
    <s v="TXN_5604451"/>
    <s v="CUST_08"/>
    <x v="4"/>
    <s v="Item_21_FOOD"/>
    <n v="35"/>
    <n v="8"/>
    <n v="280"/>
    <x v="2"/>
    <x v="1"/>
    <d v="2023-12-28T00:00:00"/>
    <x v="0"/>
  </r>
  <r>
    <s v="TXN_6972612"/>
    <s v="CUST_20"/>
    <x v="6"/>
    <s v="Item_12_EHE"/>
    <n v="21.5"/>
    <n v="8"/>
    <n v="172"/>
    <x v="0"/>
    <x v="0"/>
    <d v="2024-10-14T00:00:00"/>
    <x v="0"/>
  </r>
  <r>
    <s v="TXN_6960333"/>
    <s v="CUST_12"/>
    <x v="7"/>
    <s v="Item_17_CEA"/>
    <n v="29"/>
    <n v="2"/>
    <n v="58"/>
    <x v="1"/>
    <x v="0"/>
    <d v="2024-12-12T00:00:00"/>
    <x v="0"/>
  </r>
  <r>
    <s v="TXN_7422454"/>
    <s v="CUST_07"/>
    <x v="2"/>
    <m/>
    <n v="33.5"/>
    <m/>
    <m/>
    <x v="2"/>
    <x v="0"/>
    <d v="2023-04-15T00:00:00"/>
    <x v="2"/>
  </r>
  <r>
    <s v="TXN_5394856"/>
    <s v="CUST_08"/>
    <x v="0"/>
    <s v="Item_17_PAT"/>
    <n v="29"/>
    <n v="2"/>
    <n v="58"/>
    <x v="0"/>
    <x v="0"/>
    <d v="2024-10-24T00:00:00"/>
    <x v="0"/>
  </r>
  <r>
    <s v="TXN_2153066"/>
    <s v="CUST_17"/>
    <x v="6"/>
    <m/>
    <n v="29"/>
    <m/>
    <m/>
    <x v="0"/>
    <x v="1"/>
    <d v="2024-03-28T00:00:00"/>
    <x v="1"/>
  </r>
  <r>
    <s v="TXN_1712895"/>
    <s v="CUST_07"/>
    <x v="7"/>
    <s v="Item_2_CEA"/>
    <n v="6.5"/>
    <n v="5"/>
    <n v="32.5"/>
    <x v="0"/>
    <x v="1"/>
    <d v="2024-09-06T00:00:00"/>
    <x v="1"/>
  </r>
  <r>
    <s v="TXN_6298574"/>
    <s v="CUST_01"/>
    <x v="1"/>
    <s v="Item_1_MILK"/>
    <n v="5"/>
    <n v="4"/>
    <n v="20"/>
    <x v="2"/>
    <x v="0"/>
    <d v="2023-05-09T00:00:00"/>
    <x v="1"/>
  </r>
  <r>
    <s v="TXN_4890318"/>
    <s v="CUST_25"/>
    <x v="2"/>
    <s v="Item_3_BUT"/>
    <n v="8"/>
    <n v="5"/>
    <n v="40"/>
    <x v="1"/>
    <x v="1"/>
    <d v="2023-03-28T00:00:00"/>
    <x v="1"/>
  </r>
  <r>
    <s v="TXN_1096134"/>
    <s v="CUST_06"/>
    <x v="4"/>
    <s v="Item_4_FOOD"/>
    <n v="9.5"/>
    <n v="8"/>
    <n v="76"/>
    <x v="0"/>
    <x v="1"/>
    <d v="2022-06-11T00:00:00"/>
    <x v="2"/>
  </r>
  <r>
    <s v="TXN_2318174"/>
    <s v="CUST_18"/>
    <x v="0"/>
    <s v="Item_1_PAT"/>
    <n v="5"/>
    <n v="9"/>
    <n v="45"/>
    <x v="0"/>
    <x v="1"/>
    <d v="2024-05-13T00:00:00"/>
    <x v="1"/>
  </r>
  <r>
    <s v="TXN_9347481"/>
    <s v="CUST_18"/>
    <x v="0"/>
    <s v="Item_23_PAT"/>
    <n v="38"/>
    <n v="4"/>
    <n v="152"/>
    <x v="1"/>
    <x v="1"/>
    <d v="2023-09-03T00:00:00"/>
    <x v="2"/>
  </r>
  <r>
    <s v="TXN_4009414"/>
    <s v="CUST_03"/>
    <x v="3"/>
    <s v="Item_2_BEV"/>
    <n v="6.5"/>
    <n v="9"/>
    <n v="58.5"/>
    <x v="2"/>
    <x v="0"/>
    <d v="2022-08-12T00:00:00"/>
    <x v="1"/>
  </r>
  <r>
    <s v="TXN_5306010"/>
    <s v="CUST_11"/>
    <x v="2"/>
    <s v="Item_7_BUT"/>
    <n v="14"/>
    <n v="10"/>
    <n v="140"/>
    <x v="2"/>
    <x v="0"/>
    <d v="2024-08-24T00:00:00"/>
    <x v="2"/>
  </r>
  <r>
    <s v="TXN_5167298"/>
    <s v="CUST_04"/>
    <x v="5"/>
    <s v="Item_7_FUR"/>
    <n v="14"/>
    <n v="6"/>
    <n v="84"/>
    <x v="2"/>
    <x v="0"/>
    <d v="2023-12-30T00:00:00"/>
    <x v="0"/>
  </r>
  <r>
    <s v="TXN_2407494"/>
    <s v="CUST_23"/>
    <x v="4"/>
    <s v="Item_9_FOOD"/>
    <n v="17"/>
    <n v="3"/>
    <n v="51"/>
    <x v="2"/>
    <x v="0"/>
    <d v="2022-08-06T00:00: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6"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1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1"/>
    <x v="0"/>
  </r>
  <r>
    <x v="0"/>
    <x v="0"/>
  </r>
  <r>
    <x v="1"/>
    <x v="1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1"/>
    <x v="0"/>
  </r>
  <r>
    <x v="1"/>
    <x v="1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2B701-C2BE-4E7A-997E-96849E67645B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1" firstHeaderRow="1" firstDataRow="1" firstDataCol="1"/>
  <pivotFields count="2">
    <pivotField axis="axisRow" dataField="1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0"/>
    <field x="1"/>
  </rowFields>
  <rowItems count="8">
    <i>
      <x/>
    </i>
    <i r="1">
      <x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Count of Item_Imput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DC83E-203E-4060-95E8-E8D06F7C223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 Applied">
  <location ref="G3:G7" firstHeaderRow="1" firstDataRow="1" firstDataCol="1"/>
  <pivotFields count="11">
    <pivotField showAll="0"/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3CAFF-642C-45FE-97EF-C1D1B7843CD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E3:E6" firstHeaderRow="1" firstDataRow="1" firstDataCol="1"/>
  <pivotFields count="11">
    <pivotField showAll="0"/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098B1-A385-4933-A847-7F087691CE2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C3:C7" firstHeaderRow="1" firstDataRow="1" firstDataCol="1"/>
  <pivotFields count="11">
    <pivotField showAll="0"/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1FFD9-2AC6-454C-81E1-0D8738D55DD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A12" firstHeaderRow="1" firstDataRow="1" firstDataCol="1"/>
  <pivotFields count="11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0122-361D-4849-B44B-35FE8F9BE225}">
  <dimension ref="A1:K12576"/>
  <sheetViews>
    <sheetView workbookViewId="0">
      <selection activeCell="M1" sqref="M1"/>
    </sheetView>
  </sheetViews>
  <sheetFormatPr defaultRowHeight="14.4" x14ac:dyDescent="0.3"/>
  <cols>
    <col min="1" max="1" width="15" bestFit="1" customWidth="1"/>
    <col min="10" max="10" width="1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autoFilter ref="A1:K12576" xr:uid="{294A0122-361D-4849-B44B-35FE8F9BE22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B3DF-6892-4A04-91CA-7B4EAE3B06F6}">
  <dimension ref="A1:P12576"/>
  <sheetViews>
    <sheetView topLeftCell="B1" workbookViewId="0">
      <selection activeCell="L1" sqref="L1"/>
    </sheetView>
  </sheetViews>
  <sheetFormatPr defaultRowHeight="14.4" x14ac:dyDescent="0.3"/>
  <cols>
    <col min="1" max="1" width="15" bestFit="1" customWidth="1"/>
    <col min="2" max="2" width="13.33203125" bestFit="1" customWidth="1"/>
    <col min="3" max="3" width="30.109375" bestFit="1" customWidth="1"/>
    <col min="4" max="4" width="13.6640625" bestFit="1" customWidth="1"/>
    <col min="5" max="5" width="14.21875" bestFit="1" customWidth="1"/>
    <col min="6" max="6" width="10.21875" bestFit="1" customWidth="1"/>
    <col min="7" max="7" width="12.44140625" bestFit="1" customWidth="1"/>
    <col min="8" max="8" width="17.33203125" bestFit="1" customWidth="1"/>
    <col min="9" max="9" width="10.33203125" bestFit="1" customWidth="1"/>
    <col min="10" max="10" width="17.21875" bestFit="1" customWidth="1"/>
    <col min="11" max="11" width="16.88671875" bestFit="1" customWidth="1"/>
    <col min="14" max="14" width="8.77734375" customWidth="1"/>
    <col min="16" max="16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12846</v>
      </c>
      <c r="N1">
        <v>1</v>
      </c>
      <c r="O1" t="s">
        <v>12830</v>
      </c>
      <c r="P1" t="s">
        <v>12831</v>
      </c>
    </row>
    <row r="2" spans="1:16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L2" t="str">
        <f>IF(OR(F2="",G2=""),"skip",IF(ROUND(E2*F2,2)=ROUND(G2,2),"OK","MISMATCH"))</f>
        <v>OK</v>
      </c>
      <c r="N2">
        <v>2</v>
      </c>
      <c r="O2" t="s">
        <v>12843</v>
      </c>
      <c r="P2" t="s">
        <v>12843</v>
      </c>
    </row>
    <row r="3" spans="1:16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  <c r="L3" t="str">
        <f t="shared" ref="L3:L66" si="0">IF(OR(F3="",G3=""),"skip",IF(ROUND(E3*F3,2)=ROUND(G3,2),"OK","MISMATCH"))</f>
        <v>OK</v>
      </c>
      <c r="N3">
        <v>3</v>
      </c>
      <c r="O3" t="s">
        <v>12843</v>
      </c>
      <c r="P3" t="s">
        <v>12843</v>
      </c>
    </row>
    <row r="4" spans="1:16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  <c r="L4" t="str">
        <f t="shared" si="0"/>
        <v>OK</v>
      </c>
      <c r="N4">
        <v>4</v>
      </c>
      <c r="O4" t="s">
        <v>12843</v>
      </c>
      <c r="P4" t="s">
        <v>12843</v>
      </c>
    </row>
    <row r="5" spans="1:16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L5" t="str">
        <f t="shared" si="0"/>
        <v>OK</v>
      </c>
      <c r="N5">
        <v>5</v>
      </c>
      <c r="O5" t="s">
        <v>12843</v>
      </c>
      <c r="P5" t="s">
        <v>12843</v>
      </c>
    </row>
    <row r="6" spans="1:16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  <c r="L6" t="str">
        <f t="shared" si="0"/>
        <v>OK</v>
      </c>
      <c r="N6">
        <v>6</v>
      </c>
      <c r="O6" t="s">
        <v>12843</v>
      </c>
      <c r="P6" t="s">
        <v>12843</v>
      </c>
    </row>
    <row r="7" spans="1:16" x14ac:dyDescent="0.3">
      <c r="A7" t="s">
        <v>34</v>
      </c>
      <c r="B7" t="s">
        <v>12</v>
      </c>
      <c r="C7" t="s">
        <v>13</v>
      </c>
      <c r="D7" t="str">
        <f>_xlfn.XLOOKUP(E7,Lookup_PPU!W:W,Lookup_PPU!V:V,"NOT FOUND")</f>
        <v>Item_11_PAT</v>
      </c>
      <c r="E7">
        <f>G7/F7</f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L7" t="str">
        <f t="shared" si="0"/>
        <v>OK</v>
      </c>
      <c r="N7">
        <v>7</v>
      </c>
      <c r="O7" t="s">
        <v>12844</v>
      </c>
      <c r="P7" t="s">
        <v>12844</v>
      </c>
    </row>
    <row r="8" spans="1:16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  <c r="L8" t="str">
        <f t="shared" si="0"/>
        <v>OK</v>
      </c>
      <c r="N8">
        <v>8</v>
      </c>
      <c r="O8" t="s">
        <v>12843</v>
      </c>
      <c r="P8" t="s">
        <v>12843</v>
      </c>
    </row>
    <row r="9" spans="1:16" x14ac:dyDescent="0.3">
      <c r="A9" t="s">
        <v>39</v>
      </c>
      <c r="B9" t="s">
        <v>40</v>
      </c>
      <c r="C9" t="s">
        <v>41</v>
      </c>
      <c r="D9" t="str">
        <f>_xlfn.XLOOKUP(E9,Lookup_PPU!Q:Q,Lookup_PPU!P:P, "NOT FOUND")</f>
        <v>Item_20_FUR</v>
      </c>
      <c r="E9">
        <v>33.5</v>
      </c>
      <c r="H9" t="s">
        <v>15</v>
      </c>
      <c r="I9" t="s">
        <v>38</v>
      </c>
      <c r="J9" s="1">
        <v>45384</v>
      </c>
      <c r="K9" t="b">
        <v>1</v>
      </c>
      <c r="L9" t="str">
        <f t="shared" si="0"/>
        <v>skip</v>
      </c>
      <c r="N9">
        <v>9</v>
      </c>
      <c r="O9" t="s">
        <v>12844</v>
      </c>
      <c r="P9" t="s">
        <v>12843</v>
      </c>
    </row>
    <row r="10" spans="1:16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  <c r="L10" t="str">
        <f t="shared" si="0"/>
        <v>OK</v>
      </c>
      <c r="N10">
        <v>10</v>
      </c>
      <c r="O10" t="s">
        <v>12843</v>
      </c>
      <c r="P10" t="s">
        <v>12843</v>
      </c>
    </row>
    <row r="11" spans="1:16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  <c r="L11" t="str">
        <f t="shared" si="0"/>
        <v>OK</v>
      </c>
      <c r="N11">
        <v>11</v>
      </c>
      <c r="O11" t="s">
        <v>12843</v>
      </c>
      <c r="P11" t="s">
        <v>12843</v>
      </c>
    </row>
    <row r="12" spans="1:16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  <c r="L12" t="str">
        <f t="shared" si="0"/>
        <v>OK</v>
      </c>
      <c r="N12">
        <v>12</v>
      </c>
      <c r="O12" t="s">
        <v>12843</v>
      </c>
      <c r="P12" t="s">
        <v>12843</v>
      </c>
    </row>
    <row r="13" spans="1:16" x14ac:dyDescent="0.3">
      <c r="A13" t="s">
        <v>51</v>
      </c>
      <c r="B13" t="s">
        <v>12</v>
      </c>
      <c r="C13" t="s">
        <v>19</v>
      </c>
      <c r="D13" t="str">
        <f>_xlfn.XLOOKUP(E13,Lookup_PPU!T:T,Lookup_PPU!S:S, "NOT FOUND")</f>
        <v>Item_2_MILK</v>
      </c>
      <c r="E13">
        <f>G13/F13</f>
        <v>6.5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  <c r="L13" t="str">
        <f t="shared" si="0"/>
        <v>OK</v>
      </c>
      <c r="N13">
        <v>13</v>
      </c>
      <c r="O13" t="s">
        <v>12844</v>
      </c>
      <c r="P13" t="s">
        <v>12844</v>
      </c>
    </row>
    <row r="14" spans="1:16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  <c r="L14" t="str">
        <f t="shared" si="0"/>
        <v>OK</v>
      </c>
      <c r="N14">
        <v>14</v>
      </c>
      <c r="O14" t="s">
        <v>12843</v>
      </c>
      <c r="P14" t="s">
        <v>12843</v>
      </c>
    </row>
    <row r="15" spans="1:16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  <c r="L15" t="str">
        <f t="shared" si="0"/>
        <v>OK</v>
      </c>
      <c r="N15">
        <v>15</v>
      </c>
      <c r="O15" t="s">
        <v>12843</v>
      </c>
      <c r="P15" t="s">
        <v>12843</v>
      </c>
    </row>
    <row r="16" spans="1:16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L16" t="str">
        <f t="shared" si="0"/>
        <v>OK</v>
      </c>
      <c r="N16">
        <v>16</v>
      </c>
      <c r="O16" t="s">
        <v>12843</v>
      </c>
      <c r="P16" t="s">
        <v>12843</v>
      </c>
    </row>
    <row r="17" spans="1:16" x14ac:dyDescent="0.3">
      <c r="A17" t="s">
        <v>59</v>
      </c>
      <c r="B17" t="s">
        <v>55</v>
      </c>
      <c r="C17" t="s">
        <v>28</v>
      </c>
      <c r="D17" t="str">
        <f>_xlfn.XLOOKUP(E17,Lookup_PPU!B:B,Lookup_PPU!A:A, "NOT FOUND")</f>
        <v>Item_14_BEV</v>
      </c>
      <c r="E17">
        <v>24.5</v>
      </c>
      <c r="H17" t="s">
        <v>25</v>
      </c>
      <c r="I17" t="s">
        <v>38</v>
      </c>
      <c r="J17" s="1">
        <v>44692</v>
      </c>
      <c r="L17" t="str">
        <f t="shared" si="0"/>
        <v>skip</v>
      </c>
      <c r="N17">
        <v>17</v>
      </c>
      <c r="O17" t="s">
        <v>12844</v>
      </c>
      <c r="P17" t="s">
        <v>12843</v>
      </c>
    </row>
    <row r="18" spans="1:16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  <c r="L18" t="str">
        <f t="shared" si="0"/>
        <v>OK</v>
      </c>
      <c r="N18">
        <v>18</v>
      </c>
      <c r="O18" t="s">
        <v>12843</v>
      </c>
      <c r="P18" t="s">
        <v>12843</v>
      </c>
    </row>
    <row r="19" spans="1:16" x14ac:dyDescent="0.3">
      <c r="A19" t="s">
        <v>62</v>
      </c>
      <c r="B19" t="s">
        <v>63</v>
      </c>
      <c r="C19" t="s">
        <v>19</v>
      </c>
      <c r="D19" t="str">
        <f>_xlfn.XLOOKUP(E19,Lookup_PPU!T:T,Lookup_PPU!S:S, "NOT FOUND")</f>
        <v>Item_16_MILK</v>
      </c>
      <c r="E19">
        <f>G19/F19</f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L19" t="str">
        <f t="shared" si="0"/>
        <v>OK</v>
      </c>
      <c r="N19">
        <v>19</v>
      </c>
      <c r="O19" t="s">
        <v>12844</v>
      </c>
      <c r="P19" t="s">
        <v>12844</v>
      </c>
    </row>
    <row r="20" spans="1:16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  <c r="L20" t="str">
        <f t="shared" si="0"/>
        <v>OK</v>
      </c>
      <c r="N20">
        <v>20</v>
      </c>
      <c r="O20" t="s">
        <v>12843</v>
      </c>
      <c r="P20" t="s">
        <v>12843</v>
      </c>
    </row>
    <row r="21" spans="1:16" x14ac:dyDescent="0.3">
      <c r="A21" t="s">
        <v>68</v>
      </c>
      <c r="B21" t="s">
        <v>69</v>
      </c>
      <c r="C21" t="s">
        <v>41</v>
      </c>
      <c r="D21" t="str">
        <f>_xlfn.XLOOKUP(E21,Lookup_PPU!Q:Q,Lookup_PPU!P:P, "NOT FOUND")</f>
        <v>Item_21_FUR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  <c r="L21" t="str">
        <f t="shared" si="0"/>
        <v>skip</v>
      </c>
      <c r="N21">
        <v>21</v>
      </c>
      <c r="O21" t="s">
        <v>12844</v>
      </c>
      <c r="P21" t="s">
        <v>12843</v>
      </c>
    </row>
    <row r="22" spans="1:16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L22" t="str">
        <f t="shared" si="0"/>
        <v>OK</v>
      </c>
      <c r="N22">
        <v>22</v>
      </c>
      <c r="O22" t="s">
        <v>12843</v>
      </c>
      <c r="P22" t="s">
        <v>12843</v>
      </c>
    </row>
    <row r="23" spans="1:16" x14ac:dyDescent="0.3">
      <c r="A23" t="s">
        <v>72</v>
      </c>
      <c r="B23" t="s">
        <v>63</v>
      </c>
      <c r="C23" t="s">
        <v>19</v>
      </c>
      <c r="D23" t="str">
        <f>_xlfn.XLOOKUP(E23,Lookup_PPU!T:T,Lookup_PPU!S:S, "NOT FOUND")</f>
        <v>Item_21_MILK</v>
      </c>
      <c r="E23">
        <f>G23/F23</f>
        <v>35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L23" t="str">
        <f t="shared" si="0"/>
        <v>OK</v>
      </c>
      <c r="N23">
        <v>23</v>
      </c>
      <c r="O23" t="s">
        <v>12844</v>
      </c>
      <c r="P23" t="s">
        <v>12844</v>
      </c>
    </row>
    <row r="24" spans="1:16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L24" t="str">
        <f t="shared" si="0"/>
        <v>OK</v>
      </c>
      <c r="N24">
        <v>24</v>
      </c>
      <c r="O24" t="s">
        <v>12843</v>
      </c>
      <c r="P24" t="s">
        <v>12843</v>
      </c>
    </row>
    <row r="25" spans="1:16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  <c r="L25" t="str">
        <f t="shared" si="0"/>
        <v>OK</v>
      </c>
      <c r="N25">
        <v>25</v>
      </c>
      <c r="O25" t="s">
        <v>12843</v>
      </c>
      <c r="P25" t="s">
        <v>12843</v>
      </c>
    </row>
    <row r="26" spans="1:16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  <c r="L26" t="str">
        <f t="shared" si="0"/>
        <v>OK</v>
      </c>
      <c r="N26">
        <v>26</v>
      </c>
      <c r="O26" t="s">
        <v>12843</v>
      </c>
      <c r="P26" t="s">
        <v>12843</v>
      </c>
    </row>
    <row r="27" spans="1:16" x14ac:dyDescent="0.3">
      <c r="A27" t="s">
        <v>82</v>
      </c>
      <c r="B27" t="s">
        <v>31</v>
      </c>
      <c r="C27" t="s">
        <v>41</v>
      </c>
      <c r="D27" t="str">
        <f>_xlfn.XLOOKUP(E27,Lookup_PPU!Q:Q,Lookup_PPU!P:P, "NOT FOUND")</f>
        <v>Item_24_FUR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  <c r="L27" t="str">
        <f t="shared" si="0"/>
        <v>skip</v>
      </c>
      <c r="N27">
        <v>27</v>
      </c>
      <c r="O27" t="s">
        <v>12844</v>
      </c>
      <c r="P27" t="s">
        <v>12843</v>
      </c>
    </row>
    <row r="28" spans="1:16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  <c r="L28" t="str">
        <f t="shared" si="0"/>
        <v>OK</v>
      </c>
      <c r="N28">
        <v>28</v>
      </c>
      <c r="O28" t="s">
        <v>12843</v>
      </c>
      <c r="P28" t="s">
        <v>12843</v>
      </c>
    </row>
    <row r="29" spans="1:16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  <c r="L29" t="str">
        <f t="shared" si="0"/>
        <v>OK</v>
      </c>
      <c r="N29">
        <v>29</v>
      </c>
      <c r="O29" t="s">
        <v>12843</v>
      </c>
      <c r="P29" t="s">
        <v>12843</v>
      </c>
    </row>
    <row r="30" spans="1:16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  <c r="L30" t="str">
        <f t="shared" si="0"/>
        <v>OK</v>
      </c>
      <c r="N30">
        <v>30</v>
      </c>
      <c r="O30" t="s">
        <v>12843</v>
      </c>
      <c r="P30" t="s">
        <v>12843</v>
      </c>
    </row>
    <row r="31" spans="1:16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  <c r="L31" t="str">
        <f t="shared" si="0"/>
        <v>OK</v>
      </c>
      <c r="N31">
        <v>31</v>
      </c>
      <c r="O31" t="s">
        <v>12843</v>
      </c>
      <c r="P31" t="s">
        <v>12843</v>
      </c>
    </row>
    <row r="32" spans="1:16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  <c r="L32" t="str">
        <f t="shared" si="0"/>
        <v>OK</v>
      </c>
      <c r="N32">
        <v>32</v>
      </c>
      <c r="O32" t="s">
        <v>12843</v>
      </c>
      <c r="P32" t="s">
        <v>12843</v>
      </c>
    </row>
    <row r="33" spans="1:16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  <c r="L33" t="str">
        <f t="shared" si="0"/>
        <v>OK</v>
      </c>
      <c r="N33">
        <v>33</v>
      </c>
      <c r="O33" t="s">
        <v>12843</v>
      </c>
      <c r="P33" t="s">
        <v>12843</v>
      </c>
    </row>
    <row r="34" spans="1:16" x14ac:dyDescent="0.3">
      <c r="A34" t="s">
        <v>97</v>
      </c>
      <c r="B34" t="s">
        <v>98</v>
      </c>
      <c r="C34" t="s">
        <v>32</v>
      </c>
      <c r="D34" t="str">
        <f>_xlfn.XLOOKUP(E34,Lookup_PPU!N:N,Lookup_PPU!M:M, "NOT FOUND")</f>
        <v>Item_14_FOOD</v>
      </c>
      <c r="E34">
        <f>G34/F34</f>
        <v>24.5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  <c r="L34" t="str">
        <f t="shared" si="0"/>
        <v>OK</v>
      </c>
      <c r="N34">
        <v>34</v>
      </c>
      <c r="O34" t="s">
        <v>12844</v>
      </c>
      <c r="P34" t="s">
        <v>12844</v>
      </c>
    </row>
    <row r="35" spans="1:16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L35" t="str">
        <f t="shared" si="0"/>
        <v>OK</v>
      </c>
      <c r="N35">
        <v>35</v>
      </c>
      <c r="O35" t="s">
        <v>12843</v>
      </c>
      <c r="P35" t="s">
        <v>12843</v>
      </c>
    </row>
    <row r="36" spans="1:16" x14ac:dyDescent="0.3">
      <c r="A36" t="s">
        <v>102</v>
      </c>
      <c r="B36" t="s">
        <v>27</v>
      </c>
      <c r="C36" t="s">
        <v>13</v>
      </c>
      <c r="D36" t="str">
        <f>_xlfn.XLOOKUP(E36,Lookup_PPU!W:W,Lookup_PPU!V:V,"NOT FOUND")</f>
        <v>Item_13_PAT</v>
      </c>
      <c r="E36">
        <v>23</v>
      </c>
      <c r="H36" t="s">
        <v>48</v>
      </c>
      <c r="I36" t="s">
        <v>38</v>
      </c>
      <c r="J36" s="1">
        <v>44975</v>
      </c>
      <c r="L36" t="str">
        <f t="shared" si="0"/>
        <v>skip</v>
      </c>
      <c r="N36">
        <v>36</v>
      </c>
      <c r="O36" t="s">
        <v>12844</v>
      </c>
      <c r="P36" t="s">
        <v>12843</v>
      </c>
    </row>
    <row r="37" spans="1:16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  <c r="L37" t="str">
        <f t="shared" si="0"/>
        <v>OK</v>
      </c>
      <c r="N37">
        <v>37</v>
      </c>
      <c r="O37" t="s">
        <v>12843</v>
      </c>
      <c r="P37" t="s">
        <v>12843</v>
      </c>
    </row>
    <row r="38" spans="1:16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  <c r="L38" t="str">
        <f t="shared" si="0"/>
        <v>OK</v>
      </c>
      <c r="N38">
        <v>38</v>
      </c>
      <c r="O38" t="s">
        <v>12843</v>
      </c>
      <c r="P38" t="s">
        <v>12843</v>
      </c>
    </row>
    <row r="39" spans="1:16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  <c r="L39" t="str">
        <f t="shared" si="0"/>
        <v>OK</v>
      </c>
      <c r="N39">
        <v>39</v>
      </c>
      <c r="O39" t="s">
        <v>12843</v>
      </c>
      <c r="P39" t="s">
        <v>12843</v>
      </c>
    </row>
    <row r="40" spans="1:16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L40" t="str">
        <f t="shared" si="0"/>
        <v>OK</v>
      </c>
      <c r="N40">
        <v>40</v>
      </c>
      <c r="O40" t="s">
        <v>12843</v>
      </c>
      <c r="P40" t="s">
        <v>12843</v>
      </c>
    </row>
    <row r="41" spans="1:16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  <c r="L41" t="str">
        <f t="shared" si="0"/>
        <v>OK</v>
      </c>
      <c r="N41">
        <v>41</v>
      </c>
      <c r="O41" t="s">
        <v>12843</v>
      </c>
      <c r="P41" t="s">
        <v>12843</v>
      </c>
    </row>
    <row r="42" spans="1:16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  <c r="L42" t="str">
        <f t="shared" si="0"/>
        <v>OK</v>
      </c>
      <c r="N42">
        <v>42</v>
      </c>
      <c r="O42" t="s">
        <v>12843</v>
      </c>
      <c r="P42" t="s">
        <v>12843</v>
      </c>
    </row>
    <row r="43" spans="1:16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L43" t="str">
        <f t="shared" si="0"/>
        <v>OK</v>
      </c>
      <c r="N43">
        <v>43</v>
      </c>
      <c r="O43" t="s">
        <v>12843</v>
      </c>
      <c r="P43" t="s">
        <v>12843</v>
      </c>
    </row>
    <row r="44" spans="1:16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L44" t="str">
        <f t="shared" si="0"/>
        <v>OK</v>
      </c>
      <c r="N44">
        <v>44</v>
      </c>
      <c r="O44" t="s">
        <v>12843</v>
      </c>
      <c r="P44" t="s">
        <v>12843</v>
      </c>
    </row>
    <row r="45" spans="1:16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L45" t="str">
        <f t="shared" si="0"/>
        <v>OK</v>
      </c>
      <c r="N45">
        <v>45</v>
      </c>
      <c r="O45" t="s">
        <v>12843</v>
      </c>
      <c r="P45" t="s">
        <v>12843</v>
      </c>
    </row>
    <row r="46" spans="1:16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L46" t="str">
        <f t="shared" si="0"/>
        <v>OK</v>
      </c>
      <c r="N46">
        <v>46</v>
      </c>
      <c r="O46" t="s">
        <v>12843</v>
      </c>
      <c r="P46" t="s">
        <v>12843</v>
      </c>
    </row>
    <row r="47" spans="1:16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  <c r="L47" t="str">
        <f t="shared" si="0"/>
        <v>OK</v>
      </c>
      <c r="N47">
        <v>47</v>
      </c>
      <c r="O47" t="s">
        <v>12843</v>
      </c>
      <c r="P47" t="s">
        <v>12843</v>
      </c>
    </row>
    <row r="48" spans="1:16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  <c r="L48" t="str">
        <f t="shared" si="0"/>
        <v>OK</v>
      </c>
      <c r="N48">
        <v>48</v>
      </c>
      <c r="O48" t="s">
        <v>12843</v>
      </c>
      <c r="P48" t="s">
        <v>12843</v>
      </c>
    </row>
    <row r="49" spans="1:16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  <c r="L49" t="str">
        <f t="shared" si="0"/>
        <v>OK</v>
      </c>
      <c r="N49">
        <v>49</v>
      </c>
      <c r="O49" t="s">
        <v>12843</v>
      </c>
      <c r="P49" t="s">
        <v>12843</v>
      </c>
    </row>
    <row r="50" spans="1:16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  <c r="L50" t="str">
        <f t="shared" si="0"/>
        <v>OK</v>
      </c>
      <c r="N50">
        <v>50</v>
      </c>
      <c r="O50" t="s">
        <v>12843</v>
      </c>
      <c r="P50" t="s">
        <v>12843</v>
      </c>
    </row>
    <row r="51" spans="1:16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L51" t="str">
        <f t="shared" si="0"/>
        <v>OK</v>
      </c>
      <c r="N51">
        <v>51</v>
      </c>
      <c r="O51" t="s">
        <v>12843</v>
      </c>
      <c r="P51" t="s">
        <v>12843</v>
      </c>
    </row>
    <row r="52" spans="1:16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  <c r="L52" t="str">
        <f t="shared" si="0"/>
        <v>OK</v>
      </c>
      <c r="N52">
        <v>52</v>
      </c>
      <c r="O52" t="s">
        <v>12843</v>
      </c>
      <c r="P52" t="s">
        <v>12843</v>
      </c>
    </row>
    <row r="53" spans="1:16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  <c r="L53" t="str">
        <f t="shared" si="0"/>
        <v>OK</v>
      </c>
      <c r="N53">
        <v>53</v>
      </c>
      <c r="O53" t="s">
        <v>12843</v>
      </c>
      <c r="P53" t="s">
        <v>12843</v>
      </c>
    </row>
    <row r="54" spans="1:16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  <c r="L54" t="str">
        <f t="shared" si="0"/>
        <v>OK</v>
      </c>
      <c r="N54">
        <v>54</v>
      </c>
      <c r="O54" t="s">
        <v>12843</v>
      </c>
      <c r="P54" t="s">
        <v>12843</v>
      </c>
    </row>
    <row r="55" spans="1:16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L55" t="str">
        <f t="shared" si="0"/>
        <v>OK</v>
      </c>
      <c r="N55">
        <v>55</v>
      </c>
      <c r="O55" t="s">
        <v>12843</v>
      </c>
      <c r="P55" t="s">
        <v>12843</v>
      </c>
    </row>
    <row r="56" spans="1:16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  <c r="L56" t="str">
        <f t="shared" si="0"/>
        <v>OK</v>
      </c>
      <c r="N56">
        <v>56</v>
      </c>
      <c r="O56" t="s">
        <v>12843</v>
      </c>
      <c r="P56" t="s">
        <v>12843</v>
      </c>
    </row>
    <row r="57" spans="1:16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L57" t="str">
        <f t="shared" si="0"/>
        <v>OK</v>
      </c>
      <c r="N57">
        <v>57</v>
      </c>
      <c r="O57" t="s">
        <v>12843</v>
      </c>
      <c r="P57" t="s">
        <v>12843</v>
      </c>
    </row>
    <row r="58" spans="1:16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  <c r="L58" t="str">
        <f t="shared" si="0"/>
        <v>OK</v>
      </c>
      <c r="N58">
        <v>58</v>
      </c>
      <c r="O58" t="s">
        <v>12843</v>
      </c>
      <c r="P58" t="s">
        <v>12843</v>
      </c>
    </row>
    <row r="59" spans="1:16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  <c r="L59" t="str">
        <f t="shared" si="0"/>
        <v>OK</v>
      </c>
      <c r="N59">
        <v>59</v>
      </c>
      <c r="O59" t="s">
        <v>12843</v>
      </c>
      <c r="P59" t="s">
        <v>12843</v>
      </c>
    </row>
    <row r="60" spans="1:16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L60" t="str">
        <f t="shared" si="0"/>
        <v>OK</v>
      </c>
      <c r="N60">
        <v>60</v>
      </c>
      <c r="O60" t="s">
        <v>12843</v>
      </c>
      <c r="P60" t="s">
        <v>12843</v>
      </c>
    </row>
    <row r="61" spans="1:16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  <c r="L61" t="str">
        <f t="shared" si="0"/>
        <v>OK</v>
      </c>
      <c r="N61">
        <v>61</v>
      </c>
      <c r="O61" t="s">
        <v>12843</v>
      </c>
      <c r="P61" t="s">
        <v>12843</v>
      </c>
    </row>
    <row r="62" spans="1:16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  <c r="L62" t="str">
        <f t="shared" si="0"/>
        <v>OK</v>
      </c>
      <c r="N62">
        <v>62</v>
      </c>
      <c r="O62" t="s">
        <v>12843</v>
      </c>
      <c r="P62" t="s">
        <v>12843</v>
      </c>
    </row>
    <row r="63" spans="1:16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  <c r="L63" t="str">
        <f t="shared" si="0"/>
        <v>OK</v>
      </c>
      <c r="N63">
        <v>63</v>
      </c>
      <c r="O63" t="s">
        <v>12843</v>
      </c>
      <c r="P63" t="s">
        <v>12843</v>
      </c>
    </row>
    <row r="64" spans="1:16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  <c r="L64" t="str">
        <f t="shared" si="0"/>
        <v>OK</v>
      </c>
      <c r="N64">
        <v>64</v>
      </c>
      <c r="O64" t="s">
        <v>12843</v>
      </c>
      <c r="P64" t="s">
        <v>12843</v>
      </c>
    </row>
    <row r="65" spans="1:16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  <c r="L65" t="str">
        <f t="shared" si="0"/>
        <v>OK</v>
      </c>
      <c r="N65">
        <v>65</v>
      </c>
      <c r="O65" t="s">
        <v>12843</v>
      </c>
      <c r="P65" t="s">
        <v>12843</v>
      </c>
    </row>
    <row r="66" spans="1:16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  <c r="L66" t="str">
        <f t="shared" si="0"/>
        <v>OK</v>
      </c>
      <c r="N66">
        <v>66</v>
      </c>
      <c r="O66" t="s">
        <v>12843</v>
      </c>
      <c r="P66" t="s">
        <v>12843</v>
      </c>
    </row>
    <row r="67" spans="1:16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L67" t="str">
        <f t="shared" ref="L67:L130" si="1">IF(OR(F67="",G67=""),"skip",IF(ROUND(E67*F67,2)=ROUND(G67,2),"OK","MISMATCH"))</f>
        <v>OK</v>
      </c>
      <c r="N67">
        <v>67</v>
      </c>
      <c r="O67" t="s">
        <v>12843</v>
      </c>
      <c r="P67" t="s">
        <v>12843</v>
      </c>
    </row>
    <row r="68" spans="1:16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  <c r="L68" t="str">
        <f t="shared" si="1"/>
        <v>OK</v>
      </c>
      <c r="N68">
        <v>68</v>
      </c>
      <c r="O68" t="s">
        <v>12843</v>
      </c>
      <c r="P68" t="s">
        <v>12843</v>
      </c>
    </row>
    <row r="69" spans="1:16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  <c r="L69" t="str">
        <f t="shared" si="1"/>
        <v>OK</v>
      </c>
      <c r="N69">
        <v>69</v>
      </c>
      <c r="O69" t="s">
        <v>12843</v>
      </c>
      <c r="P69" t="s">
        <v>12843</v>
      </c>
    </row>
    <row r="70" spans="1:16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L70" t="str">
        <f t="shared" si="1"/>
        <v>OK</v>
      </c>
      <c r="N70">
        <v>70</v>
      </c>
      <c r="O70" t="s">
        <v>12843</v>
      </c>
      <c r="P70" t="s">
        <v>12843</v>
      </c>
    </row>
    <row r="71" spans="1:16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  <c r="L71" t="str">
        <f t="shared" si="1"/>
        <v>OK</v>
      </c>
      <c r="N71">
        <v>71</v>
      </c>
      <c r="O71" t="s">
        <v>12843</v>
      </c>
      <c r="P71" t="s">
        <v>12843</v>
      </c>
    </row>
    <row r="72" spans="1:16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  <c r="L72" t="str">
        <f t="shared" si="1"/>
        <v>OK</v>
      </c>
      <c r="N72">
        <v>72</v>
      </c>
      <c r="O72" t="s">
        <v>12843</v>
      </c>
      <c r="P72" t="s">
        <v>12843</v>
      </c>
    </row>
    <row r="73" spans="1:16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L73" t="str">
        <f t="shared" si="1"/>
        <v>OK</v>
      </c>
      <c r="N73">
        <v>73</v>
      </c>
      <c r="O73" t="s">
        <v>12843</v>
      </c>
      <c r="P73" t="s">
        <v>12843</v>
      </c>
    </row>
    <row r="74" spans="1:16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  <c r="L74" t="str">
        <f t="shared" si="1"/>
        <v>OK</v>
      </c>
      <c r="N74">
        <v>74</v>
      </c>
      <c r="O74" t="s">
        <v>12843</v>
      </c>
      <c r="P74" t="s">
        <v>12843</v>
      </c>
    </row>
    <row r="75" spans="1:16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  <c r="L75" t="str">
        <f t="shared" si="1"/>
        <v>OK</v>
      </c>
      <c r="N75">
        <v>75</v>
      </c>
      <c r="O75" t="s">
        <v>12843</v>
      </c>
      <c r="P75" t="s">
        <v>12843</v>
      </c>
    </row>
    <row r="76" spans="1:16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  <c r="L76" t="str">
        <f t="shared" si="1"/>
        <v>OK</v>
      </c>
      <c r="N76">
        <v>76</v>
      </c>
      <c r="O76" t="s">
        <v>12843</v>
      </c>
      <c r="P76" t="s">
        <v>12843</v>
      </c>
    </row>
    <row r="77" spans="1:16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L77" t="str">
        <f t="shared" si="1"/>
        <v>OK</v>
      </c>
      <c r="N77">
        <v>77</v>
      </c>
      <c r="O77" t="s">
        <v>12843</v>
      </c>
      <c r="P77" t="s">
        <v>12843</v>
      </c>
    </row>
    <row r="78" spans="1:16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  <c r="L78" t="str">
        <f t="shared" si="1"/>
        <v>OK</v>
      </c>
      <c r="N78">
        <v>78</v>
      </c>
      <c r="O78" t="s">
        <v>12843</v>
      </c>
      <c r="P78" t="s">
        <v>12843</v>
      </c>
    </row>
    <row r="79" spans="1:16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L79" t="str">
        <f t="shared" si="1"/>
        <v>OK</v>
      </c>
      <c r="N79">
        <v>79</v>
      </c>
      <c r="O79" t="s">
        <v>12843</v>
      </c>
      <c r="P79" t="s">
        <v>12843</v>
      </c>
    </row>
    <row r="80" spans="1:16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L80" t="str">
        <f t="shared" si="1"/>
        <v>OK</v>
      </c>
      <c r="N80">
        <v>80</v>
      </c>
      <c r="O80" t="s">
        <v>12843</v>
      </c>
      <c r="P80" t="s">
        <v>12843</v>
      </c>
    </row>
    <row r="81" spans="1:16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  <c r="L81" t="str">
        <f t="shared" si="1"/>
        <v>OK</v>
      </c>
      <c r="N81">
        <v>81</v>
      </c>
      <c r="O81" t="s">
        <v>12843</v>
      </c>
      <c r="P81" t="s">
        <v>12843</v>
      </c>
    </row>
    <row r="82" spans="1:16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L82" t="str">
        <f t="shared" si="1"/>
        <v>OK</v>
      </c>
      <c r="N82">
        <v>82</v>
      </c>
      <c r="O82" t="s">
        <v>12843</v>
      </c>
      <c r="P82" t="s">
        <v>12843</v>
      </c>
    </row>
    <row r="83" spans="1:16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  <c r="L83" t="str">
        <f t="shared" si="1"/>
        <v>OK</v>
      </c>
      <c r="N83">
        <v>83</v>
      </c>
      <c r="O83" t="s">
        <v>12843</v>
      </c>
      <c r="P83" t="s">
        <v>12843</v>
      </c>
    </row>
    <row r="84" spans="1:16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  <c r="L84" t="str">
        <f t="shared" si="1"/>
        <v>OK</v>
      </c>
      <c r="N84">
        <v>84</v>
      </c>
      <c r="O84" t="s">
        <v>12843</v>
      </c>
      <c r="P84" t="s">
        <v>12843</v>
      </c>
    </row>
    <row r="85" spans="1:16" x14ac:dyDescent="0.3">
      <c r="A85" t="s">
        <v>191</v>
      </c>
      <c r="B85" t="s">
        <v>46</v>
      </c>
      <c r="C85" t="s">
        <v>13</v>
      </c>
      <c r="D85" t="str">
        <f>_xlfn.XLOOKUP(E85,Lookup_PPU!W:W,Lookup_PPU!V:V,"NOT FOUND")</f>
        <v>Item_8_PAT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  <c r="L85" t="str">
        <f t="shared" si="1"/>
        <v>skip</v>
      </c>
      <c r="N85">
        <v>85</v>
      </c>
      <c r="O85" t="s">
        <v>12844</v>
      </c>
      <c r="P85" t="s">
        <v>12843</v>
      </c>
    </row>
    <row r="86" spans="1:16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  <c r="L86" t="str">
        <f t="shared" si="1"/>
        <v>OK</v>
      </c>
      <c r="N86">
        <v>86</v>
      </c>
      <c r="O86" t="s">
        <v>12843</v>
      </c>
      <c r="P86" t="s">
        <v>12843</v>
      </c>
    </row>
    <row r="87" spans="1:16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L87" t="str">
        <f t="shared" si="1"/>
        <v>OK</v>
      </c>
      <c r="N87">
        <v>87</v>
      </c>
      <c r="O87" t="s">
        <v>12843</v>
      </c>
      <c r="P87" t="s">
        <v>12843</v>
      </c>
    </row>
    <row r="88" spans="1:16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L88" t="str">
        <f t="shared" si="1"/>
        <v>OK</v>
      </c>
      <c r="N88">
        <v>88</v>
      </c>
      <c r="O88" t="s">
        <v>12843</v>
      </c>
      <c r="P88" t="s">
        <v>12843</v>
      </c>
    </row>
    <row r="89" spans="1:16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  <c r="L89" t="str">
        <f t="shared" si="1"/>
        <v>OK</v>
      </c>
      <c r="N89">
        <v>89</v>
      </c>
      <c r="O89" t="s">
        <v>12843</v>
      </c>
      <c r="P89" t="s">
        <v>12843</v>
      </c>
    </row>
    <row r="90" spans="1:16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L90" t="str">
        <f t="shared" si="1"/>
        <v>OK</v>
      </c>
      <c r="N90">
        <v>90</v>
      </c>
      <c r="O90" t="s">
        <v>12843</v>
      </c>
      <c r="P90" t="s">
        <v>12843</v>
      </c>
    </row>
    <row r="91" spans="1:16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  <c r="L91" t="str">
        <f t="shared" si="1"/>
        <v>OK</v>
      </c>
      <c r="N91">
        <v>91</v>
      </c>
      <c r="O91" t="s">
        <v>12843</v>
      </c>
      <c r="P91" t="s">
        <v>12843</v>
      </c>
    </row>
    <row r="92" spans="1:16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  <c r="L92" t="str">
        <f t="shared" si="1"/>
        <v>OK</v>
      </c>
      <c r="N92">
        <v>92</v>
      </c>
      <c r="O92" t="s">
        <v>12843</v>
      </c>
      <c r="P92" t="s">
        <v>12843</v>
      </c>
    </row>
    <row r="93" spans="1:16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L93" t="str">
        <f t="shared" si="1"/>
        <v>OK</v>
      </c>
      <c r="N93">
        <v>93</v>
      </c>
      <c r="O93" t="s">
        <v>12843</v>
      </c>
      <c r="P93" t="s">
        <v>12843</v>
      </c>
    </row>
    <row r="94" spans="1:16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  <c r="L94" t="str">
        <f t="shared" si="1"/>
        <v>OK</v>
      </c>
      <c r="N94">
        <v>94</v>
      </c>
      <c r="O94" t="s">
        <v>12843</v>
      </c>
      <c r="P94" t="s">
        <v>12843</v>
      </c>
    </row>
    <row r="95" spans="1:16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  <c r="L95" t="str">
        <f t="shared" si="1"/>
        <v>OK</v>
      </c>
      <c r="N95">
        <v>95</v>
      </c>
      <c r="O95" t="s">
        <v>12843</v>
      </c>
      <c r="P95" t="s">
        <v>12843</v>
      </c>
    </row>
    <row r="96" spans="1:16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  <c r="L96" t="str">
        <f t="shared" si="1"/>
        <v>OK</v>
      </c>
      <c r="N96">
        <v>96</v>
      </c>
      <c r="O96" t="s">
        <v>12843</v>
      </c>
      <c r="P96" t="s">
        <v>12843</v>
      </c>
    </row>
    <row r="97" spans="1:16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L97" t="str">
        <f t="shared" si="1"/>
        <v>OK</v>
      </c>
      <c r="N97">
        <v>97</v>
      </c>
      <c r="O97" t="s">
        <v>12843</v>
      </c>
      <c r="P97" t="s">
        <v>12843</v>
      </c>
    </row>
    <row r="98" spans="1:16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L98" t="str">
        <f t="shared" si="1"/>
        <v>OK</v>
      </c>
      <c r="N98">
        <v>98</v>
      </c>
      <c r="O98" t="s">
        <v>12843</v>
      </c>
      <c r="P98" t="s">
        <v>12843</v>
      </c>
    </row>
    <row r="99" spans="1:16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  <c r="L99" t="str">
        <f t="shared" si="1"/>
        <v>OK</v>
      </c>
      <c r="N99">
        <v>99</v>
      </c>
      <c r="O99" t="s">
        <v>12843</v>
      </c>
      <c r="P99" t="s">
        <v>12843</v>
      </c>
    </row>
    <row r="100" spans="1:16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  <c r="L100" t="str">
        <f t="shared" si="1"/>
        <v>OK</v>
      </c>
      <c r="N100">
        <v>100</v>
      </c>
      <c r="O100" t="s">
        <v>12843</v>
      </c>
      <c r="P100" t="s">
        <v>12843</v>
      </c>
    </row>
    <row r="101" spans="1:16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L101" t="str">
        <f t="shared" si="1"/>
        <v>OK</v>
      </c>
      <c r="N101">
        <v>101</v>
      </c>
      <c r="O101" t="s">
        <v>12843</v>
      </c>
      <c r="P101" t="s">
        <v>12843</v>
      </c>
    </row>
    <row r="102" spans="1:16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  <c r="L102" t="str">
        <f t="shared" si="1"/>
        <v>OK</v>
      </c>
      <c r="N102">
        <v>102</v>
      </c>
      <c r="O102" t="s">
        <v>12843</v>
      </c>
      <c r="P102" t="s">
        <v>12843</v>
      </c>
    </row>
    <row r="103" spans="1:16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  <c r="L103" t="str">
        <f t="shared" si="1"/>
        <v>OK</v>
      </c>
      <c r="N103">
        <v>103</v>
      </c>
      <c r="O103" t="s">
        <v>12843</v>
      </c>
      <c r="P103" t="s">
        <v>12843</v>
      </c>
    </row>
    <row r="104" spans="1:16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L104" t="str">
        <f t="shared" si="1"/>
        <v>OK</v>
      </c>
      <c r="N104">
        <v>104</v>
      </c>
      <c r="O104" t="s">
        <v>12843</v>
      </c>
      <c r="P104" t="s">
        <v>12843</v>
      </c>
    </row>
    <row r="105" spans="1:16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  <c r="L105" t="str">
        <f t="shared" si="1"/>
        <v>OK</v>
      </c>
      <c r="N105">
        <v>105</v>
      </c>
      <c r="O105" t="s">
        <v>12843</v>
      </c>
      <c r="P105" t="s">
        <v>12843</v>
      </c>
    </row>
    <row r="106" spans="1:16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  <c r="L106" t="str">
        <f t="shared" si="1"/>
        <v>OK</v>
      </c>
      <c r="N106">
        <v>106</v>
      </c>
      <c r="O106" t="s">
        <v>12843</v>
      </c>
      <c r="P106" t="s">
        <v>12843</v>
      </c>
    </row>
    <row r="107" spans="1:16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  <c r="L107" t="str">
        <f t="shared" si="1"/>
        <v>OK</v>
      </c>
      <c r="N107">
        <v>107</v>
      </c>
      <c r="O107" t="s">
        <v>12843</v>
      </c>
      <c r="P107" t="s">
        <v>12843</v>
      </c>
    </row>
    <row r="108" spans="1:16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  <c r="L108" t="str">
        <f t="shared" si="1"/>
        <v>OK</v>
      </c>
      <c r="N108">
        <v>108</v>
      </c>
      <c r="O108" t="s">
        <v>12843</v>
      </c>
      <c r="P108" t="s">
        <v>12843</v>
      </c>
    </row>
    <row r="109" spans="1:16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  <c r="L109" t="str">
        <f t="shared" si="1"/>
        <v>OK</v>
      </c>
      <c r="N109">
        <v>109</v>
      </c>
      <c r="O109" t="s">
        <v>12843</v>
      </c>
      <c r="P109" t="s">
        <v>12843</v>
      </c>
    </row>
    <row r="110" spans="1:16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  <c r="L110" t="str">
        <f t="shared" si="1"/>
        <v>OK</v>
      </c>
      <c r="N110">
        <v>110</v>
      </c>
      <c r="O110" t="s">
        <v>12843</v>
      </c>
      <c r="P110" t="s">
        <v>12843</v>
      </c>
    </row>
    <row r="111" spans="1:16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L111" t="str">
        <f t="shared" si="1"/>
        <v>OK</v>
      </c>
      <c r="N111">
        <v>111</v>
      </c>
      <c r="O111" t="s">
        <v>12843</v>
      </c>
      <c r="P111" t="s">
        <v>12843</v>
      </c>
    </row>
    <row r="112" spans="1:16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L112" t="str">
        <f t="shared" si="1"/>
        <v>OK</v>
      </c>
      <c r="N112">
        <v>112</v>
      </c>
      <c r="O112" t="s">
        <v>12843</v>
      </c>
      <c r="P112" t="s">
        <v>12843</v>
      </c>
    </row>
    <row r="113" spans="1:16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  <c r="L113" t="str">
        <f t="shared" si="1"/>
        <v>OK</v>
      </c>
      <c r="N113">
        <v>113</v>
      </c>
      <c r="O113" t="s">
        <v>12843</v>
      </c>
      <c r="P113" t="s">
        <v>12843</v>
      </c>
    </row>
    <row r="114" spans="1:16" x14ac:dyDescent="0.3">
      <c r="A114" t="s">
        <v>238</v>
      </c>
      <c r="B114" t="s">
        <v>43</v>
      </c>
      <c r="C114" t="s">
        <v>130</v>
      </c>
      <c r="D114" t="str">
        <f>_xlfn.XLOOKUP(E114,Lookup_PPU!H:H,Lookup_PPU!G:G,"NOT FOUND")</f>
        <v>Item_11_CEA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  <c r="L114" t="str">
        <f t="shared" si="1"/>
        <v>skip</v>
      </c>
      <c r="N114">
        <v>114</v>
      </c>
      <c r="O114" t="s">
        <v>12844</v>
      </c>
      <c r="P114" t="s">
        <v>12843</v>
      </c>
    </row>
    <row r="115" spans="1:16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  <c r="L115" t="str">
        <f t="shared" si="1"/>
        <v>OK</v>
      </c>
      <c r="N115">
        <v>115</v>
      </c>
      <c r="O115" t="s">
        <v>12843</v>
      </c>
      <c r="P115" t="s">
        <v>12843</v>
      </c>
    </row>
    <row r="116" spans="1:16" x14ac:dyDescent="0.3">
      <c r="A116" t="s">
        <v>241</v>
      </c>
      <c r="B116" t="s">
        <v>168</v>
      </c>
      <c r="C116" t="s">
        <v>28</v>
      </c>
      <c r="D116" t="str">
        <f>_xlfn.XLOOKUP(E116,Lookup_PPU!B:B,Lookup_PPU!A:A, "NOT FOUND")</f>
        <v>Item_24_BEV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  <c r="L116" t="str">
        <f t="shared" si="1"/>
        <v>skip</v>
      </c>
      <c r="N116">
        <v>116</v>
      </c>
      <c r="O116" t="s">
        <v>12844</v>
      </c>
      <c r="P116" t="s">
        <v>12843</v>
      </c>
    </row>
    <row r="117" spans="1:16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  <c r="L117" t="str">
        <f t="shared" si="1"/>
        <v>OK</v>
      </c>
      <c r="N117">
        <v>117</v>
      </c>
      <c r="O117" t="s">
        <v>12843</v>
      </c>
      <c r="P117" t="s">
        <v>12843</v>
      </c>
    </row>
    <row r="118" spans="1:16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L118" t="str">
        <f t="shared" si="1"/>
        <v>OK</v>
      </c>
      <c r="N118">
        <v>118</v>
      </c>
      <c r="O118" t="s">
        <v>12843</v>
      </c>
      <c r="P118" t="s">
        <v>12843</v>
      </c>
    </row>
    <row r="119" spans="1:16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  <c r="L119" t="str">
        <f t="shared" si="1"/>
        <v>OK</v>
      </c>
      <c r="N119">
        <v>119</v>
      </c>
      <c r="O119" t="s">
        <v>12843</v>
      </c>
      <c r="P119" t="s">
        <v>12843</v>
      </c>
    </row>
    <row r="120" spans="1:16" x14ac:dyDescent="0.3">
      <c r="A120" t="s">
        <v>247</v>
      </c>
      <c r="B120" t="s">
        <v>108</v>
      </c>
      <c r="C120" t="s">
        <v>130</v>
      </c>
      <c r="D120" t="str">
        <f>_xlfn.XLOOKUP(E120,Lookup_PPU!H:H,Lookup_PPU!G:G,"NOT FOUND")</f>
        <v>Item_16_CEA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  <c r="L120" t="str">
        <f t="shared" si="1"/>
        <v>skip</v>
      </c>
      <c r="N120">
        <v>120</v>
      </c>
      <c r="O120" t="s">
        <v>12844</v>
      </c>
      <c r="P120" t="s">
        <v>12843</v>
      </c>
    </row>
    <row r="121" spans="1:16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  <c r="L121" t="str">
        <f t="shared" si="1"/>
        <v>OK</v>
      </c>
      <c r="N121">
        <v>121</v>
      </c>
      <c r="O121" t="s">
        <v>12843</v>
      </c>
      <c r="P121" t="s">
        <v>12843</v>
      </c>
    </row>
    <row r="122" spans="1:16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L122" t="str">
        <f t="shared" si="1"/>
        <v>OK</v>
      </c>
      <c r="N122">
        <v>122</v>
      </c>
      <c r="O122" t="s">
        <v>12843</v>
      </c>
      <c r="P122" t="s">
        <v>12843</v>
      </c>
    </row>
    <row r="123" spans="1:16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  <c r="L123" t="str">
        <f t="shared" si="1"/>
        <v>OK</v>
      </c>
      <c r="N123">
        <v>123</v>
      </c>
      <c r="O123" t="s">
        <v>12843</v>
      </c>
      <c r="P123" t="s">
        <v>12843</v>
      </c>
    </row>
    <row r="124" spans="1:16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L124" t="str">
        <f t="shared" si="1"/>
        <v>OK</v>
      </c>
      <c r="N124">
        <v>124</v>
      </c>
      <c r="O124" t="s">
        <v>12843</v>
      </c>
      <c r="P124" t="s">
        <v>12843</v>
      </c>
    </row>
    <row r="125" spans="1:16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L125" t="str">
        <f t="shared" si="1"/>
        <v>OK</v>
      </c>
      <c r="N125">
        <v>125</v>
      </c>
      <c r="O125" t="s">
        <v>12843</v>
      </c>
      <c r="P125" t="s">
        <v>12843</v>
      </c>
    </row>
    <row r="126" spans="1:16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  <c r="L126" t="str">
        <f t="shared" si="1"/>
        <v>OK</v>
      </c>
      <c r="N126">
        <v>126</v>
      </c>
      <c r="O126" t="s">
        <v>12843</v>
      </c>
      <c r="P126" t="s">
        <v>12843</v>
      </c>
    </row>
    <row r="127" spans="1:16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  <c r="L127" t="str">
        <f t="shared" si="1"/>
        <v>OK</v>
      </c>
      <c r="N127">
        <v>127</v>
      </c>
      <c r="O127" t="s">
        <v>12843</v>
      </c>
      <c r="P127" t="s">
        <v>12843</v>
      </c>
    </row>
    <row r="128" spans="1:16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  <c r="L128" t="str">
        <f t="shared" si="1"/>
        <v>OK</v>
      </c>
      <c r="N128">
        <v>128</v>
      </c>
      <c r="O128" t="s">
        <v>12843</v>
      </c>
      <c r="P128" t="s">
        <v>12843</v>
      </c>
    </row>
    <row r="129" spans="1:16" x14ac:dyDescent="0.3">
      <c r="A129" t="s">
        <v>260</v>
      </c>
      <c r="B129" t="s">
        <v>40</v>
      </c>
      <c r="C129" t="s">
        <v>23</v>
      </c>
      <c r="D129" t="str">
        <f>_xlfn.XLOOKUP(E129,Lookup_PPU!E:E,Lookup_PPU!D:D, "NOT FOUND")</f>
        <v>Item_16_BUT</v>
      </c>
      <c r="E129">
        <f>G129/F129</f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  <c r="L129" t="str">
        <f t="shared" si="1"/>
        <v>OK</v>
      </c>
      <c r="N129">
        <v>129</v>
      </c>
      <c r="O129" t="s">
        <v>12844</v>
      </c>
      <c r="P129" t="s">
        <v>12844</v>
      </c>
    </row>
    <row r="130" spans="1:16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  <c r="L130" t="str">
        <f t="shared" si="1"/>
        <v>OK</v>
      </c>
      <c r="N130">
        <v>130</v>
      </c>
      <c r="O130" t="s">
        <v>12843</v>
      </c>
      <c r="P130" t="s">
        <v>12843</v>
      </c>
    </row>
    <row r="131" spans="1:16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L131" t="str">
        <f t="shared" ref="L131:L194" si="2">IF(OR(F131="",G131=""),"skip",IF(ROUND(E131*F131,2)=ROUND(G131,2),"OK","MISMATCH"))</f>
        <v>OK</v>
      </c>
      <c r="N131">
        <v>131</v>
      </c>
      <c r="O131" t="s">
        <v>12843</v>
      </c>
      <c r="P131" t="s">
        <v>12843</v>
      </c>
    </row>
    <row r="132" spans="1:16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  <c r="L132" t="str">
        <f t="shared" si="2"/>
        <v>OK</v>
      </c>
      <c r="N132">
        <v>132</v>
      </c>
      <c r="O132" t="s">
        <v>12843</v>
      </c>
      <c r="P132" t="s">
        <v>12843</v>
      </c>
    </row>
    <row r="133" spans="1:16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  <c r="L133" t="str">
        <f t="shared" si="2"/>
        <v>OK</v>
      </c>
      <c r="N133">
        <v>133</v>
      </c>
      <c r="O133" t="s">
        <v>12843</v>
      </c>
      <c r="P133" t="s">
        <v>12843</v>
      </c>
    </row>
    <row r="134" spans="1:16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  <c r="L134" t="str">
        <f t="shared" si="2"/>
        <v>OK</v>
      </c>
      <c r="N134">
        <v>134</v>
      </c>
      <c r="O134" t="s">
        <v>12843</v>
      </c>
      <c r="P134" t="s">
        <v>12843</v>
      </c>
    </row>
    <row r="135" spans="1:16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L135" t="str">
        <f t="shared" si="2"/>
        <v>OK</v>
      </c>
      <c r="N135">
        <v>135</v>
      </c>
      <c r="O135" t="s">
        <v>12843</v>
      </c>
      <c r="P135" t="s">
        <v>12843</v>
      </c>
    </row>
    <row r="136" spans="1:16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  <c r="L136" t="str">
        <f t="shared" si="2"/>
        <v>OK</v>
      </c>
      <c r="N136">
        <v>136</v>
      </c>
      <c r="O136" t="s">
        <v>12843</v>
      </c>
      <c r="P136" t="s">
        <v>12843</v>
      </c>
    </row>
    <row r="137" spans="1:16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L137" t="str">
        <f t="shared" si="2"/>
        <v>OK</v>
      </c>
      <c r="N137">
        <v>137</v>
      </c>
      <c r="O137" t="s">
        <v>12843</v>
      </c>
      <c r="P137" t="s">
        <v>12843</v>
      </c>
    </row>
    <row r="138" spans="1:16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L138" t="str">
        <f t="shared" si="2"/>
        <v>OK</v>
      </c>
      <c r="N138">
        <v>138</v>
      </c>
      <c r="O138" t="s">
        <v>12843</v>
      </c>
      <c r="P138" t="s">
        <v>12843</v>
      </c>
    </row>
    <row r="139" spans="1:16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  <c r="L139" t="str">
        <f t="shared" si="2"/>
        <v>OK</v>
      </c>
      <c r="N139">
        <v>139</v>
      </c>
      <c r="O139" t="s">
        <v>12843</v>
      </c>
      <c r="P139" t="s">
        <v>12843</v>
      </c>
    </row>
    <row r="140" spans="1:16" x14ac:dyDescent="0.3">
      <c r="A140" t="s">
        <v>278</v>
      </c>
      <c r="B140" t="s">
        <v>46</v>
      </c>
      <c r="C140" t="s">
        <v>41</v>
      </c>
      <c r="D140" t="str">
        <f>_xlfn.XLOOKUP(E140,Lookup_PPU!Q:Q,Lookup_PPU!P:P, "NOT FOUND")</f>
        <v>Item_21_FUR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  <c r="L140" t="str">
        <f t="shared" si="2"/>
        <v>skip</v>
      </c>
      <c r="N140">
        <v>140</v>
      </c>
      <c r="O140" t="s">
        <v>12844</v>
      </c>
      <c r="P140" t="s">
        <v>12843</v>
      </c>
    </row>
    <row r="141" spans="1:16" x14ac:dyDescent="0.3">
      <c r="A141" t="s">
        <v>279</v>
      </c>
      <c r="B141" t="s">
        <v>63</v>
      </c>
      <c r="C141" t="s">
        <v>41</v>
      </c>
      <c r="D141" t="str">
        <f>_xlfn.XLOOKUP(E141,Lookup_PPU!Q:Q,Lookup_PPU!P:P, "NOT FOUND")</f>
        <v>Item_14_FUR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  <c r="L141" t="str">
        <f t="shared" si="2"/>
        <v>skip</v>
      </c>
      <c r="N141">
        <v>141</v>
      </c>
      <c r="O141" t="s">
        <v>12844</v>
      </c>
      <c r="P141" t="s">
        <v>12843</v>
      </c>
    </row>
    <row r="142" spans="1:16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  <c r="L142" t="str">
        <f t="shared" si="2"/>
        <v>OK</v>
      </c>
      <c r="N142">
        <v>142</v>
      </c>
      <c r="O142" t="s">
        <v>12843</v>
      </c>
      <c r="P142" t="s">
        <v>12843</v>
      </c>
    </row>
    <row r="143" spans="1:16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L143" t="str">
        <f t="shared" si="2"/>
        <v>OK</v>
      </c>
      <c r="N143">
        <v>143</v>
      </c>
      <c r="O143" t="s">
        <v>12843</v>
      </c>
      <c r="P143" t="s">
        <v>12843</v>
      </c>
    </row>
    <row r="144" spans="1:16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L144" t="str">
        <f t="shared" si="2"/>
        <v>OK</v>
      </c>
      <c r="N144">
        <v>144</v>
      </c>
      <c r="O144" t="s">
        <v>12843</v>
      </c>
      <c r="P144" t="s">
        <v>12843</v>
      </c>
    </row>
    <row r="145" spans="1:16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L145" t="str">
        <f t="shared" si="2"/>
        <v>OK</v>
      </c>
      <c r="N145">
        <v>145</v>
      </c>
      <c r="O145" t="s">
        <v>12843</v>
      </c>
      <c r="P145" t="s">
        <v>12843</v>
      </c>
    </row>
    <row r="146" spans="1:16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  <c r="L146" t="str">
        <f t="shared" si="2"/>
        <v>OK</v>
      </c>
      <c r="N146">
        <v>146</v>
      </c>
      <c r="O146" t="s">
        <v>12843</v>
      </c>
      <c r="P146" t="s">
        <v>12843</v>
      </c>
    </row>
    <row r="147" spans="1:16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  <c r="L147" t="str">
        <f t="shared" si="2"/>
        <v>OK</v>
      </c>
      <c r="N147">
        <v>147</v>
      </c>
      <c r="O147" t="s">
        <v>12843</v>
      </c>
      <c r="P147" t="s">
        <v>12843</v>
      </c>
    </row>
    <row r="148" spans="1:16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  <c r="L148" t="str">
        <f t="shared" si="2"/>
        <v>OK</v>
      </c>
      <c r="N148">
        <v>148</v>
      </c>
      <c r="O148" t="s">
        <v>12843</v>
      </c>
      <c r="P148" t="s">
        <v>12843</v>
      </c>
    </row>
    <row r="149" spans="1:16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  <c r="L149" t="str">
        <f t="shared" si="2"/>
        <v>OK</v>
      </c>
      <c r="N149">
        <v>149</v>
      </c>
      <c r="O149" t="s">
        <v>12843</v>
      </c>
      <c r="P149" t="s">
        <v>12843</v>
      </c>
    </row>
    <row r="150" spans="1:16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  <c r="L150" t="str">
        <f t="shared" si="2"/>
        <v>OK</v>
      </c>
      <c r="N150">
        <v>150</v>
      </c>
      <c r="O150" t="s">
        <v>12843</v>
      </c>
      <c r="P150" t="s">
        <v>12843</v>
      </c>
    </row>
    <row r="151" spans="1:16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L151" t="str">
        <f t="shared" si="2"/>
        <v>OK</v>
      </c>
      <c r="N151">
        <v>151</v>
      </c>
      <c r="O151" t="s">
        <v>12843</v>
      </c>
      <c r="P151" t="s">
        <v>12843</v>
      </c>
    </row>
    <row r="152" spans="1:16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  <c r="L152" t="str">
        <f t="shared" si="2"/>
        <v>OK</v>
      </c>
      <c r="N152">
        <v>152</v>
      </c>
      <c r="O152" t="s">
        <v>12843</v>
      </c>
      <c r="P152" t="s">
        <v>12843</v>
      </c>
    </row>
    <row r="153" spans="1:16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  <c r="L153" t="str">
        <f t="shared" si="2"/>
        <v>OK</v>
      </c>
      <c r="N153">
        <v>153</v>
      </c>
      <c r="O153" t="s">
        <v>12843</v>
      </c>
      <c r="P153" t="s">
        <v>12843</v>
      </c>
    </row>
    <row r="154" spans="1:16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  <c r="L154" t="str">
        <f t="shared" si="2"/>
        <v>OK</v>
      </c>
      <c r="N154">
        <v>154</v>
      </c>
      <c r="O154" t="s">
        <v>12843</v>
      </c>
      <c r="P154" t="s">
        <v>12843</v>
      </c>
    </row>
    <row r="155" spans="1:16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L155" t="str">
        <f t="shared" si="2"/>
        <v>OK</v>
      </c>
      <c r="N155">
        <v>155</v>
      </c>
      <c r="O155" t="s">
        <v>12843</v>
      </c>
      <c r="P155" t="s">
        <v>12843</v>
      </c>
    </row>
    <row r="156" spans="1:16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  <c r="L156" t="str">
        <f t="shared" si="2"/>
        <v>OK</v>
      </c>
      <c r="N156">
        <v>156</v>
      </c>
      <c r="O156" t="s">
        <v>12843</v>
      </c>
      <c r="P156" t="s">
        <v>12843</v>
      </c>
    </row>
    <row r="157" spans="1:16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L157" t="str">
        <f t="shared" si="2"/>
        <v>OK</v>
      </c>
      <c r="N157">
        <v>157</v>
      </c>
      <c r="O157" t="s">
        <v>12843</v>
      </c>
      <c r="P157" t="s">
        <v>12843</v>
      </c>
    </row>
    <row r="158" spans="1:16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  <c r="L158" t="str">
        <f t="shared" si="2"/>
        <v>OK</v>
      </c>
      <c r="N158">
        <v>158</v>
      </c>
      <c r="O158" t="s">
        <v>12843</v>
      </c>
      <c r="P158" t="s">
        <v>12843</v>
      </c>
    </row>
    <row r="159" spans="1:16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  <c r="L159" t="str">
        <f t="shared" si="2"/>
        <v>OK</v>
      </c>
      <c r="N159">
        <v>159</v>
      </c>
      <c r="O159" t="s">
        <v>12843</v>
      </c>
      <c r="P159" t="s">
        <v>12843</v>
      </c>
    </row>
    <row r="160" spans="1:16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  <c r="L160" t="str">
        <f t="shared" si="2"/>
        <v>OK</v>
      </c>
      <c r="N160">
        <v>160</v>
      </c>
      <c r="O160" t="s">
        <v>12843</v>
      </c>
      <c r="P160" t="s">
        <v>12843</v>
      </c>
    </row>
    <row r="161" spans="1:16" x14ac:dyDescent="0.3">
      <c r="A161" t="s">
        <v>309</v>
      </c>
      <c r="B161" t="s">
        <v>40</v>
      </c>
      <c r="C161" t="s">
        <v>23</v>
      </c>
      <c r="D161" t="str">
        <f>_xlfn.XLOOKUP(E161,Lookup_PPU!E:E,Lookup_PPU!D:D)</f>
        <v>Item_7_BUT</v>
      </c>
      <c r="E161">
        <f>G161/F161</f>
        <v>14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  <c r="L161" t="str">
        <f t="shared" si="2"/>
        <v>OK</v>
      </c>
      <c r="N161">
        <v>161</v>
      </c>
      <c r="O161" t="s">
        <v>12844</v>
      </c>
      <c r="P161" t="s">
        <v>12844</v>
      </c>
    </row>
    <row r="162" spans="1:16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L162" t="str">
        <f t="shared" si="2"/>
        <v>OK</v>
      </c>
      <c r="N162">
        <v>162</v>
      </c>
      <c r="O162" t="s">
        <v>12843</v>
      </c>
      <c r="P162" t="s">
        <v>12843</v>
      </c>
    </row>
    <row r="163" spans="1:16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  <c r="L163" t="str">
        <f t="shared" si="2"/>
        <v>OK</v>
      </c>
      <c r="N163">
        <v>163</v>
      </c>
      <c r="O163" t="s">
        <v>12843</v>
      </c>
      <c r="P163" t="s">
        <v>12843</v>
      </c>
    </row>
    <row r="164" spans="1:16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  <c r="L164" t="str">
        <f t="shared" si="2"/>
        <v>OK</v>
      </c>
      <c r="N164">
        <v>164</v>
      </c>
      <c r="O164" t="s">
        <v>12843</v>
      </c>
      <c r="P164" t="s">
        <v>12843</v>
      </c>
    </row>
    <row r="165" spans="1:16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  <c r="L165" t="str">
        <f t="shared" si="2"/>
        <v>OK</v>
      </c>
      <c r="N165">
        <v>165</v>
      </c>
      <c r="O165" t="s">
        <v>12843</v>
      </c>
      <c r="P165" t="s">
        <v>12843</v>
      </c>
    </row>
    <row r="166" spans="1:16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  <c r="L166" t="str">
        <f t="shared" si="2"/>
        <v>OK</v>
      </c>
      <c r="N166">
        <v>166</v>
      </c>
      <c r="O166" t="s">
        <v>12843</v>
      </c>
      <c r="P166" t="s">
        <v>12843</v>
      </c>
    </row>
    <row r="167" spans="1:16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  <c r="L167" t="str">
        <f t="shared" si="2"/>
        <v>OK</v>
      </c>
      <c r="N167">
        <v>167</v>
      </c>
      <c r="O167" t="s">
        <v>12843</v>
      </c>
      <c r="P167" t="s">
        <v>12843</v>
      </c>
    </row>
    <row r="168" spans="1:16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L168" t="str">
        <f t="shared" si="2"/>
        <v>OK</v>
      </c>
      <c r="N168">
        <v>168</v>
      </c>
      <c r="O168" t="s">
        <v>12843</v>
      </c>
      <c r="P168" t="s">
        <v>12843</v>
      </c>
    </row>
    <row r="169" spans="1:16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L169" t="str">
        <f t="shared" si="2"/>
        <v>OK</v>
      </c>
      <c r="N169">
        <v>169</v>
      </c>
      <c r="O169" t="s">
        <v>12843</v>
      </c>
      <c r="P169" t="s">
        <v>12843</v>
      </c>
    </row>
    <row r="170" spans="1:16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L170" t="str">
        <f t="shared" si="2"/>
        <v>OK</v>
      </c>
      <c r="N170">
        <v>170</v>
      </c>
      <c r="O170" t="s">
        <v>12843</v>
      </c>
      <c r="P170" t="s">
        <v>12843</v>
      </c>
    </row>
    <row r="171" spans="1:16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L171" t="str">
        <f t="shared" si="2"/>
        <v>OK</v>
      </c>
      <c r="N171">
        <v>171</v>
      </c>
      <c r="O171" t="s">
        <v>12843</v>
      </c>
      <c r="P171" t="s">
        <v>12843</v>
      </c>
    </row>
    <row r="172" spans="1:16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L172" t="str">
        <f t="shared" si="2"/>
        <v>OK</v>
      </c>
      <c r="N172">
        <v>172</v>
      </c>
      <c r="O172" t="s">
        <v>12843</v>
      </c>
      <c r="P172" t="s">
        <v>12843</v>
      </c>
    </row>
    <row r="173" spans="1:16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  <c r="L173" t="str">
        <f t="shared" si="2"/>
        <v>OK</v>
      </c>
      <c r="N173">
        <v>173</v>
      </c>
      <c r="O173" t="s">
        <v>12843</v>
      </c>
      <c r="P173" t="s">
        <v>12843</v>
      </c>
    </row>
    <row r="174" spans="1:16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L174" t="str">
        <f t="shared" si="2"/>
        <v>OK</v>
      </c>
      <c r="N174">
        <v>174</v>
      </c>
      <c r="O174" t="s">
        <v>12843</v>
      </c>
      <c r="P174" t="s">
        <v>12843</v>
      </c>
    </row>
    <row r="175" spans="1:16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  <c r="L175" t="str">
        <f t="shared" si="2"/>
        <v>OK</v>
      </c>
      <c r="N175">
        <v>175</v>
      </c>
      <c r="O175" t="s">
        <v>12843</v>
      </c>
      <c r="P175" t="s">
        <v>12843</v>
      </c>
    </row>
    <row r="176" spans="1:16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  <c r="L176" t="str">
        <f t="shared" si="2"/>
        <v>OK</v>
      </c>
      <c r="N176">
        <v>176</v>
      </c>
      <c r="O176" t="s">
        <v>12843</v>
      </c>
      <c r="P176" t="s">
        <v>12843</v>
      </c>
    </row>
    <row r="177" spans="1:16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  <c r="L177" t="str">
        <f t="shared" si="2"/>
        <v>OK</v>
      </c>
      <c r="N177">
        <v>177</v>
      </c>
      <c r="O177" t="s">
        <v>12843</v>
      </c>
      <c r="P177" t="s">
        <v>12843</v>
      </c>
    </row>
    <row r="178" spans="1:16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  <c r="L178" t="str">
        <f t="shared" si="2"/>
        <v>OK</v>
      </c>
      <c r="N178">
        <v>178</v>
      </c>
      <c r="O178" t="s">
        <v>12843</v>
      </c>
      <c r="P178" t="s">
        <v>12843</v>
      </c>
    </row>
    <row r="179" spans="1:16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  <c r="L179" t="str">
        <f t="shared" si="2"/>
        <v>OK</v>
      </c>
      <c r="N179">
        <v>179</v>
      </c>
      <c r="O179" t="s">
        <v>12843</v>
      </c>
      <c r="P179" t="s">
        <v>12843</v>
      </c>
    </row>
    <row r="180" spans="1:16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L180" t="str">
        <f t="shared" si="2"/>
        <v>OK</v>
      </c>
      <c r="N180">
        <v>180</v>
      </c>
      <c r="O180" t="s">
        <v>12843</v>
      </c>
      <c r="P180" t="s">
        <v>12843</v>
      </c>
    </row>
    <row r="181" spans="1:16" x14ac:dyDescent="0.3">
      <c r="A181" t="s">
        <v>333</v>
      </c>
      <c r="B181" t="s">
        <v>80</v>
      </c>
      <c r="C181" t="s">
        <v>23</v>
      </c>
      <c r="D181" t="str">
        <f>_xlfn.XLOOKUP(E181,Lookup_PPU!E:E,Lookup_PPU!D:D)</f>
        <v>Item_13_BUT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  <c r="L181" t="str">
        <f t="shared" si="2"/>
        <v>skip</v>
      </c>
      <c r="N181">
        <v>181</v>
      </c>
      <c r="O181" t="s">
        <v>12844</v>
      </c>
      <c r="P181" t="s">
        <v>12843</v>
      </c>
    </row>
    <row r="182" spans="1:16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  <c r="L182" t="str">
        <f t="shared" si="2"/>
        <v>OK</v>
      </c>
      <c r="N182">
        <v>182</v>
      </c>
      <c r="O182" t="s">
        <v>12843</v>
      </c>
      <c r="P182" t="s">
        <v>12843</v>
      </c>
    </row>
    <row r="183" spans="1:16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L183" t="str">
        <f t="shared" si="2"/>
        <v>OK</v>
      </c>
      <c r="N183">
        <v>183</v>
      </c>
      <c r="O183" t="s">
        <v>12843</v>
      </c>
      <c r="P183" t="s">
        <v>12843</v>
      </c>
    </row>
    <row r="184" spans="1:16" x14ac:dyDescent="0.3">
      <c r="A184" t="s">
        <v>337</v>
      </c>
      <c r="B184" t="s">
        <v>63</v>
      </c>
      <c r="C184" t="s">
        <v>28</v>
      </c>
      <c r="D184" t="str">
        <f>_xlfn.XLOOKUP(E184,Lookup_PPU!B:B,Lookup_PPU!A:A, "NOT FOUND")</f>
        <v>Item_2_BEV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  <c r="L184" t="str">
        <f t="shared" si="2"/>
        <v>skip</v>
      </c>
      <c r="N184">
        <v>184</v>
      </c>
      <c r="O184" t="s">
        <v>12844</v>
      </c>
      <c r="P184" t="s">
        <v>12843</v>
      </c>
    </row>
    <row r="185" spans="1:16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  <c r="L185" t="str">
        <f t="shared" si="2"/>
        <v>OK</v>
      </c>
      <c r="N185">
        <v>185</v>
      </c>
      <c r="O185" t="s">
        <v>12843</v>
      </c>
      <c r="P185" t="s">
        <v>12843</v>
      </c>
    </row>
    <row r="186" spans="1:16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L186" t="str">
        <f t="shared" si="2"/>
        <v>OK</v>
      </c>
      <c r="N186">
        <v>186</v>
      </c>
      <c r="O186" t="s">
        <v>12843</v>
      </c>
      <c r="P186" t="s">
        <v>12843</v>
      </c>
    </row>
    <row r="187" spans="1:16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  <c r="L187" t="str">
        <f t="shared" si="2"/>
        <v>OK</v>
      </c>
      <c r="N187">
        <v>187</v>
      </c>
      <c r="O187" t="s">
        <v>12843</v>
      </c>
      <c r="P187" t="s">
        <v>12843</v>
      </c>
    </row>
    <row r="188" spans="1:16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  <c r="L188" t="str">
        <f t="shared" si="2"/>
        <v>OK</v>
      </c>
      <c r="N188">
        <v>188</v>
      </c>
      <c r="O188" t="s">
        <v>12843</v>
      </c>
      <c r="P188" t="s">
        <v>12843</v>
      </c>
    </row>
    <row r="189" spans="1:16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L189" t="str">
        <f t="shared" si="2"/>
        <v>OK</v>
      </c>
      <c r="N189">
        <v>189</v>
      </c>
      <c r="O189" t="s">
        <v>12843</v>
      </c>
      <c r="P189" t="s">
        <v>12843</v>
      </c>
    </row>
    <row r="190" spans="1:16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  <c r="L190" t="str">
        <f t="shared" si="2"/>
        <v>OK</v>
      </c>
      <c r="N190">
        <v>190</v>
      </c>
      <c r="O190" t="s">
        <v>12843</v>
      </c>
      <c r="P190" t="s">
        <v>12843</v>
      </c>
    </row>
    <row r="191" spans="1:16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L191" t="str">
        <f t="shared" si="2"/>
        <v>OK</v>
      </c>
      <c r="N191">
        <v>191</v>
      </c>
      <c r="O191" t="s">
        <v>12843</v>
      </c>
      <c r="P191" t="s">
        <v>12843</v>
      </c>
    </row>
    <row r="192" spans="1:16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  <c r="L192" t="str">
        <f t="shared" si="2"/>
        <v>OK</v>
      </c>
      <c r="N192">
        <v>192</v>
      </c>
      <c r="O192" t="s">
        <v>12843</v>
      </c>
      <c r="P192" t="s">
        <v>12843</v>
      </c>
    </row>
    <row r="193" spans="1:16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  <c r="L193" t="str">
        <f t="shared" si="2"/>
        <v>OK</v>
      </c>
      <c r="N193">
        <v>193</v>
      </c>
      <c r="O193" t="s">
        <v>12843</v>
      </c>
      <c r="P193" t="s">
        <v>12843</v>
      </c>
    </row>
    <row r="194" spans="1:16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  <c r="L194" t="str">
        <f t="shared" si="2"/>
        <v>OK</v>
      </c>
      <c r="N194">
        <v>194</v>
      </c>
      <c r="O194" t="s">
        <v>12843</v>
      </c>
      <c r="P194" t="s">
        <v>12843</v>
      </c>
    </row>
    <row r="195" spans="1:16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  <c r="L195" t="str">
        <f t="shared" ref="L195:L258" si="3">IF(OR(F195="",G195=""),"skip",IF(ROUND(E195*F195,2)=ROUND(G195,2),"OK","MISMATCH"))</f>
        <v>OK</v>
      </c>
      <c r="N195">
        <v>195</v>
      </c>
      <c r="O195" t="s">
        <v>12843</v>
      </c>
      <c r="P195" t="s">
        <v>12843</v>
      </c>
    </row>
    <row r="196" spans="1:16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L196" t="str">
        <f t="shared" si="3"/>
        <v>OK</v>
      </c>
      <c r="N196">
        <v>196</v>
      </c>
      <c r="O196" t="s">
        <v>12843</v>
      </c>
      <c r="P196" t="s">
        <v>12843</v>
      </c>
    </row>
    <row r="197" spans="1:16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L197" t="str">
        <f t="shared" si="3"/>
        <v>OK</v>
      </c>
      <c r="N197">
        <v>197</v>
      </c>
      <c r="O197" t="s">
        <v>12843</v>
      </c>
      <c r="P197" t="s">
        <v>12843</v>
      </c>
    </row>
    <row r="198" spans="1:16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  <c r="L198" t="str">
        <f t="shared" si="3"/>
        <v>OK</v>
      </c>
      <c r="N198">
        <v>198</v>
      </c>
      <c r="O198" t="s">
        <v>12843</v>
      </c>
      <c r="P198" t="s">
        <v>12843</v>
      </c>
    </row>
    <row r="199" spans="1:16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  <c r="L199" t="str">
        <f t="shared" si="3"/>
        <v>OK</v>
      </c>
      <c r="N199">
        <v>199</v>
      </c>
      <c r="O199" t="s">
        <v>12843</v>
      </c>
      <c r="P199" t="s">
        <v>12843</v>
      </c>
    </row>
    <row r="200" spans="1:16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  <c r="L200" t="str">
        <f t="shared" si="3"/>
        <v>OK</v>
      </c>
      <c r="N200">
        <v>200</v>
      </c>
      <c r="O200" t="s">
        <v>12843</v>
      </c>
      <c r="P200" t="s">
        <v>12843</v>
      </c>
    </row>
    <row r="201" spans="1:16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  <c r="L201" t="str">
        <f t="shared" si="3"/>
        <v>OK</v>
      </c>
      <c r="N201">
        <v>201</v>
      </c>
      <c r="O201" t="s">
        <v>12843</v>
      </c>
      <c r="P201" t="s">
        <v>12843</v>
      </c>
    </row>
    <row r="202" spans="1:16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  <c r="L202" t="str">
        <f t="shared" si="3"/>
        <v>OK</v>
      </c>
      <c r="N202">
        <v>202</v>
      </c>
      <c r="O202" t="s">
        <v>12843</v>
      </c>
      <c r="P202" t="s">
        <v>12843</v>
      </c>
    </row>
    <row r="203" spans="1:16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  <c r="L203" t="str">
        <f t="shared" si="3"/>
        <v>OK</v>
      </c>
      <c r="N203">
        <v>203</v>
      </c>
      <c r="O203" t="s">
        <v>12843</v>
      </c>
      <c r="P203" t="s">
        <v>12843</v>
      </c>
    </row>
    <row r="204" spans="1:16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  <c r="L204" t="str">
        <f t="shared" si="3"/>
        <v>OK</v>
      </c>
      <c r="N204">
        <v>204</v>
      </c>
      <c r="O204" t="s">
        <v>12843</v>
      </c>
      <c r="P204" t="s">
        <v>12843</v>
      </c>
    </row>
    <row r="205" spans="1:16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  <c r="L205" t="str">
        <f t="shared" si="3"/>
        <v>OK</v>
      </c>
      <c r="N205">
        <v>205</v>
      </c>
      <c r="O205" t="s">
        <v>12843</v>
      </c>
      <c r="P205" t="s">
        <v>12843</v>
      </c>
    </row>
    <row r="206" spans="1:16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L206" t="str">
        <f t="shared" si="3"/>
        <v>OK</v>
      </c>
      <c r="N206">
        <v>206</v>
      </c>
      <c r="O206" t="s">
        <v>12843</v>
      </c>
      <c r="P206" t="s">
        <v>12843</v>
      </c>
    </row>
    <row r="207" spans="1:16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  <c r="L207" t="str">
        <f t="shared" si="3"/>
        <v>OK</v>
      </c>
      <c r="N207">
        <v>207</v>
      </c>
      <c r="O207" t="s">
        <v>12843</v>
      </c>
      <c r="P207" t="s">
        <v>12843</v>
      </c>
    </row>
    <row r="208" spans="1:16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  <c r="L208" t="str">
        <f t="shared" si="3"/>
        <v>OK</v>
      </c>
      <c r="N208">
        <v>208</v>
      </c>
      <c r="O208" t="s">
        <v>12843</v>
      </c>
      <c r="P208" t="s">
        <v>12843</v>
      </c>
    </row>
    <row r="209" spans="1:16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  <c r="L209" t="str">
        <f t="shared" si="3"/>
        <v>OK</v>
      </c>
      <c r="N209">
        <v>209</v>
      </c>
      <c r="O209" t="s">
        <v>12843</v>
      </c>
      <c r="P209" t="s">
        <v>12843</v>
      </c>
    </row>
    <row r="210" spans="1:16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  <c r="L210" t="str">
        <f t="shared" si="3"/>
        <v>OK</v>
      </c>
      <c r="N210">
        <v>210</v>
      </c>
      <c r="O210" t="s">
        <v>12843</v>
      </c>
      <c r="P210" t="s">
        <v>12843</v>
      </c>
    </row>
    <row r="211" spans="1:16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  <c r="L211" t="str">
        <f t="shared" si="3"/>
        <v>OK</v>
      </c>
      <c r="N211">
        <v>211</v>
      </c>
      <c r="O211" t="s">
        <v>12843</v>
      </c>
      <c r="P211" t="s">
        <v>12843</v>
      </c>
    </row>
    <row r="212" spans="1:16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  <c r="L212" t="str">
        <f t="shared" si="3"/>
        <v>OK</v>
      </c>
      <c r="N212">
        <v>212</v>
      </c>
      <c r="O212" t="s">
        <v>12843</v>
      </c>
      <c r="P212" t="s">
        <v>12843</v>
      </c>
    </row>
    <row r="213" spans="1:16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L213" t="str">
        <f t="shared" si="3"/>
        <v>OK</v>
      </c>
      <c r="N213">
        <v>213</v>
      </c>
      <c r="O213" t="s">
        <v>12843</v>
      </c>
      <c r="P213" t="s">
        <v>12843</v>
      </c>
    </row>
    <row r="214" spans="1:16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  <c r="L214" t="str">
        <f t="shared" si="3"/>
        <v>OK</v>
      </c>
      <c r="N214">
        <v>214</v>
      </c>
      <c r="O214" t="s">
        <v>12843</v>
      </c>
      <c r="P214" t="s">
        <v>12843</v>
      </c>
    </row>
    <row r="215" spans="1:16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  <c r="L215" t="str">
        <f t="shared" si="3"/>
        <v>OK</v>
      </c>
      <c r="N215">
        <v>215</v>
      </c>
      <c r="O215" t="s">
        <v>12843</v>
      </c>
      <c r="P215" t="s">
        <v>12843</v>
      </c>
    </row>
    <row r="216" spans="1:16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  <c r="L216" t="str">
        <f t="shared" si="3"/>
        <v>OK</v>
      </c>
      <c r="N216">
        <v>216</v>
      </c>
      <c r="O216" t="s">
        <v>12843</v>
      </c>
      <c r="P216" t="s">
        <v>12843</v>
      </c>
    </row>
    <row r="217" spans="1:16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  <c r="L217" t="str">
        <f t="shared" si="3"/>
        <v>OK</v>
      </c>
      <c r="N217">
        <v>217</v>
      </c>
      <c r="O217" t="s">
        <v>12843</v>
      </c>
      <c r="P217" t="s">
        <v>12843</v>
      </c>
    </row>
    <row r="218" spans="1:16" x14ac:dyDescent="0.3">
      <c r="A218" t="s">
        <v>385</v>
      </c>
      <c r="B218" t="s">
        <v>18</v>
      </c>
      <c r="C218" t="s">
        <v>13</v>
      </c>
      <c r="D218" t="str">
        <f>_xlfn.XLOOKUP(E218,Lookup_PPU!W:W,Lookup_PPU!V:V,"NOT FOUND")</f>
        <v>Item_1_PAT</v>
      </c>
      <c r="E218">
        <f>G218/F218</f>
        <v>5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L218" t="str">
        <f t="shared" si="3"/>
        <v>OK</v>
      </c>
      <c r="N218">
        <v>218</v>
      </c>
      <c r="O218" t="s">
        <v>12844</v>
      </c>
      <c r="P218" t="s">
        <v>12844</v>
      </c>
    </row>
    <row r="219" spans="1:16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L219" t="str">
        <f t="shared" si="3"/>
        <v>OK</v>
      </c>
      <c r="N219">
        <v>219</v>
      </c>
      <c r="O219" t="s">
        <v>12843</v>
      </c>
      <c r="P219" t="s">
        <v>12843</v>
      </c>
    </row>
    <row r="220" spans="1:16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  <c r="L220" t="str">
        <f t="shared" si="3"/>
        <v>OK</v>
      </c>
      <c r="N220">
        <v>220</v>
      </c>
      <c r="O220" t="s">
        <v>12843</v>
      </c>
      <c r="P220" t="s">
        <v>12843</v>
      </c>
    </row>
    <row r="221" spans="1:16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  <c r="L221" t="str">
        <f t="shared" si="3"/>
        <v>OK</v>
      </c>
      <c r="N221">
        <v>221</v>
      </c>
      <c r="O221" t="s">
        <v>12843</v>
      </c>
      <c r="P221" t="s">
        <v>12843</v>
      </c>
    </row>
    <row r="222" spans="1:16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  <c r="L222" t="str">
        <f t="shared" si="3"/>
        <v>OK</v>
      </c>
      <c r="N222">
        <v>222</v>
      </c>
      <c r="O222" t="s">
        <v>12843</v>
      </c>
      <c r="P222" t="s">
        <v>12843</v>
      </c>
    </row>
    <row r="223" spans="1:16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L223" t="str">
        <f t="shared" si="3"/>
        <v>OK</v>
      </c>
      <c r="N223">
        <v>223</v>
      </c>
      <c r="O223" t="s">
        <v>12843</v>
      </c>
      <c r="P223" t="s">
        <v>12843</v>
      </c>
    </row>
    <row r="224" spans="1:16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  <c r="L224" t="str">
        <f t="shared" si="3"/>
        <v>OK</v>
      </c>
      <c r="N224">
        <v>224</v>
      </c>
      <c r="O224" t="s">
        <v>12843</v>
      </c>
      <c r="P224" t="s">
        <v>12843</v>
      </c>
    </row>
    <row r="225" spans="1:16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  <c r="L225" t="str">
        <f t="shared" si="3"/>
        <v>OK</v>
      </c>
      <c r="N225">
        <v>225</v>
      </c>
      <c r="O225" t="s">
        <v>12843</v>
      </c>
      <c r="P225" t="s">
        <v>12843</v>
      </c>
    </row>
    <row r="226" spans="1:16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L226" t="str">
        <f t="shared" si="3"/>
        <v>OK</v>
      </c>
      <c r="N226">
        <v>226</v>
      </c>
      <c r="O226" t="s">
        <v>12843</v>
      </c>
      <c r="P226" t="s">
        <v>12843</v>
      </c>
    </row>
    <row r="227" spans="1:16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L227" t="str">
        <f t="shared" si="3"/>
        <v>OK</v>
      </c>
      <c r="N227">
        <v>227</v>
      </c>
      <c r="O227" t="s">
        <v>12843</v>
      </c>
      <c r="P227" t="s">
        <v>12843</v>
      </c>
    </row>
    <row r="228" spans="1:16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  <c r="L228" t="str">
        <f t="shared" si="3"/>
        <v>OK</v>
      </c>
      <c r="N228">
        <v>228</v>
      </c>
      <c r="O228" t="s">
        <v>12843</v>
      </c>
      <c r="P228" t="s">
        <v>12843</v>
      </c>
    </row>
    <row r="229" spans="1:16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  <c r="L229" t="str">
        <f t="shared" si="3"/>
        <v>OK</v>
      </c>
      <c r="N229">
        <v>229</v>
      </c>
      <c r="O229" t="s">
        <v>12843</v>
      </c>
      <c r="P229" t="s">
        <v>12843</v>
      </c>
    </row>
    <row r="230" spans="1:16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  <c r="L230" t="str">
        <f t="shared" si="3"/>
        <v>OK</v>
      </c>
      <c r="N230">
        <v>230</v>
      </c>
      <c r="O230" t="s">
        <v>12843</v>
      </c>
      <c r="P230" t="s">
        <v>12843</v>
      </c>
    </row>
    <row r="231" spans="1:16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  <c r="L231" t="str">
        <f t="shared" si="3"/>
        <v>OK</v>
      </c>
      <c r="N231">
        <v>231</v>
      </c>
      <c r="O231" t="s">
        <v>12843</v>
      </c>
      <c r="P231" t="s">
        <v>12843</v>
      </c>
    </row>
    <row r="232" spans="1:16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L232" t="str">
        <f t="shared" si="3"/>
        <v>OK</v>
      </c>
      <c r="N232">
        <v>232</v>
      </c>
      <c r="O232" t="s">
        <v>12843</v>
      </c>
      <c r="P232" t="s">
        <v>12843</v>
      </c>
    </row>
    <row r="233" spans="1:16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  <c r="L233" t="str">
        <f t="shared" si="3"/>
        <v>OK</v>
      </c>
      <c r="N233">
        <v>233</v>
      </c>
      <c r="O233" t="s">
        <v>12843</v>
      </c>
      <c r="P233" t="s">
        <v>12843</v>
      </c>
    </row>
    <row r="234" spans="1:16" x14ac:dyDescent="0.3">
      <c r="A234" t="s">
        <v>405</v>
      </c>
      <c r="B234" t="s">
        <v>63</v>
      </c>
      <c r="C234" t="s">
        <v>32</v>
      </c>
      <c r="D234" t="str">
        <f>_xlfn.XLOOKUP(E234,Lookup_PPU!N:N,Lookup_PPU!M:M, "NOT FOUND")</f>
        <v>Item_18_FOOD</v>
      </c>
      <c r="E234">
        <v>30.5</v>
      </c>
      <c r="H234" t="s">
        <v>48</v>
      </c>
      <c r="I234" t="s">
        <v>16</v>
      </c>
      <c r="J234" s="1">
        <v>45138</v>
      </c>
      <c r="L234" t="str">
        <f t="shared" si="3"/>
        <v>skip</v>
      </c>
      <c r="N234">
        <v>234</v>
      </c>
      <c r="O234" t="s">
        <v>12844</v>
      </c>
      <c r="P234" t="s">
        <v>12843</v>
      </c>
    </row>
    <row r="235" spans="1:16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L235" t="str">
        <f t="shared" si="3"/>
        <v>OK</v>
      </c>
      <c r="N235">
        <v>235</v>
      </c>
      <c r="O235" t="s">
        <v>12843</v>
      </c>
      <c r="P235" t="s">
        <v>12843</v>
      </c>
    </row>
    <row r="236" spans="1:16" x14ac:dyDescent="0.3">
      <c r="A236" t="s">
        <v>407</v>
      </c>
      <c r="B236" t="s">
        <v>55</v>
      </c>
      <c r="C236" t="s">
        <v>66</v>
      </c>
      <c r="D236" t="str">
        <f>_xlfn.XLOOKUP(E236,Lookup_PPU!K:K,Lookup_PPU!J:J, "NOT FOUND")</f>
        <v>Item_23_EHE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  <c r="L236" t="str">
        <f t="shared" si="3"/>
        <v>skip</v>
      </c>
      <c r="N236">
        <v>236</v>
      </c>
      <c r="O236" t="s">
        <v>12844</v>
      </c>
      <c r="P236" t="s">
        <v>12843</v>
      </c>
    </row>
    <row r="237" spans="1:16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L237" t="str">
        <f t="shared" si="3"/>
        <v>OK</v>
      </c>
      <c r="N237">
        <v>237</v>
      </c>
      <c r="O237" t="s">
        <v>12843</v>
      </c>
      <c r="P237" t="s">
        <v>12843</v>
      </c>
    </row>
    <row r="238" spans="1:16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  <c r="L238" t="str">
        <f t="shared" si="3"/>
        <v>OK</v>
      </c>
      <c r="N238">
        <v>238</v>
      </c>
      <c r="O238" t="s">
        <v>12843</v>
      </c>
      <c r="P238" t="s">
        <v>12843</v>
      </c>
    </row>
    <row r="239" spans="1:16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L239" t="str">
        <f t="shared" si="3"/>
        <v>OK</v>
      </c>
      <c r="N239">
        <v>239</v>
      </c>
      <c r="O239" t="s">
        <v>12843</v>
      </c>
      <c r="P239" t="s">
        <v>12843</v>
      </c>
    </row>
    <row r="240" spans="1:16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  <c r="L240" t="str">
        <f t="shared" si="3"/>
        <v>OK</v>
      </c>
      <c r="N240">
        <v>240</v>
      </c>
      <c r="O240" t="s">
        <v>12843</v>
      </c>
      <c r="P240" t="s">
        <v>12843</v>
      </c>
    </row>
    <row r="241" spans="1:16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L241" t="str">
        <f t="shared" si="3"/>
        <v>OK</v>
      </c>
      <c r="N241">
        <v>241</v>
      </c>
      <c r="O241" t="s">
        <v>12843</v>
      </c>
      <c r="P241" t="s">
        <v>12843</v>
      </c>
    </row>
    <row r="242" spans="1:16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  <c r="L242" t="str">
        <f t="shared" si="3"/>
        <v>OK</v>
      </c>
      <c r="N242">
        <v>242</v>
      </c>
      <c r="O242" t="s">
        <v>12843</v>
      </c>
      <c r="P242" t="s">
        <v>12843</v>
      </c>
    </row>
    <row r="243" spans="1:16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  <c r="L243" t="str">
        <f t="shared" si="3"/>
        <v>OK</v>
      </c>
      <c r="N243">
        <v>243</v>
      </c>
      <c r="O243" t="s">
        <v>12843</v>
      </c>
      <c r="P243" t="s">
        <v>12843</v>
      </c>
    </row>
    <row r="244" spans="1:16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L244" t="str">
        <f t="shared" si="3"/>
        <v>OK</v>
      </c>
      <c r="N244">
        <v>244</v>
      </c>
      <c r="O244" t="s">
        <v>12843</v>
      </c>
      <c r="P244" t="s">
        <v>12843</v>
      </c>
    </row>
    <row r="245" spans="1:16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  <c r="L245" t="str">
        <f t="shared" si="3"/>
        <v>OK</v>
      </c>
      <c r="N245">
        <v>245</v>
      </c>
      <c r="O245" t="s">
        <v>12843</v>
      </c>
      <c r="P245" t="s">
        <v>12843</v>
      </c>
    </row>
    <row r="246" spans="1:16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  <c r="L246" t="str">
        <f t="shared" si="3"/>
        <v>OK</v>
      </c>
      <c r="N246">
        <v>246</v>
      </c>
      <c r="O246" t="s">
        <v>12843</v>
      </c>
      <c r="P246" t="s">
        <v>12843</v>
      </c>
    </row>
    <row r="247" spans="1:16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L247" t="str">
        <f t="shared" si="3"/>
        <v>OK</v>
      </c>
      <c r="N247">
        <v>247</v>
      </c>
      <c r="O247" t="s">
        <v>12843</v>
      </c>
      <c r="P247" t="s">
        <v>12843</v>
      </c>
    </row>
    <row r="248" spans="1:16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L248" t="str">
        <f t="shared" si="3"/>
        <v>OK</v>
      </c>
      <c r="N248">
        <v>248</v>
      </c>
      <c r="O248" t="s">
        <v>12843</v>
      </c>
      <c r="P248" t="s">
        <v>12843</v>
      </c>
    </row>
    <row r="249" spans="1:16" x14ac:dyDescent="0.3">
      <c r="A249" t="s">
        <v>422</v>
      </c>
      <c r="B249" t="s">
        <v>123</v>
      </c>
      <c r="C249" t="s">
        <v>66</v>
      </c>
      <c r="D249" t="str">
        <f>_xlfn.XLOOKUP(E249,Lookup_PPU!K:K,Lookup_PPU!J:J, "NOT FOUND")</f>
        <v>Item_12_EHE</v>
      </c>
      <c r="E249">
        <f>G249/F249</f>
        <v>21.5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L249" t="str">
        <f t="shared" si="3"/>
        <v>OK</v>
      </c>
      <c r="N249">
        <v>249</v>
      </c>
      <c r="O249" t="s">
        <v>12844</v>
      </c>
      <c r="P249" t="s">
        <v>12844</v>
      </c>
    </row>
    <row r="250" spans="1:16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  <c r="L250" t="str">
        <f t="shared" si="3"/>
        <v>OK</v>
      </c>
      <c r="N250">
        <v>250</v>
      </c>
      <c r="O250" t="s">
        <v>12843</v>
      </c>
      <c r="P250" t="s">
        <v>12843</v>
      </c>
    </row>
    <row r="251" spans="1:16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L251" t="str">
        <f t="shared" si="3"/>
        <v>OK</v>
      </c>
      <c r="N251">
        <v>251</v>
      </c>
      <c r="O251" t="s">
        <v>12843</v>
      </c>
      <c r="P251" t="s">
        <v>12843</v>
      </c>
    </row>
    <row r="252" spans="1:16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L252" t="str">
        <f t="shared" si="3"/>
        <v>OK</v>
      </c>
      <c r="N252">
        <v>252</v>
      </c>
      <c r="O252" t="s">
        <v>12843</v>
      </c>
      <c r="P252" t="s">
        <v>12843</v>
      </c>
    </row>
    <row r="253" spans="1:16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L253" t="str">
        <f t="shared" si="3"/>
        <v>OK</v>
      </c>
      <c r="N253">
        <v>253</v>
      </c>
      <c r="O253" t="s">
        <v>12843</v>
      </c>
      <c r="P253" t="s">
        <v>12843</v>
      </c>
    </row>
    <row r="254" spans="1:16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  <c r="L254" t="str">
        <f t="shared" si="3"/>
        <v>OK</v>
      </c>
      <c r="N254">
        <v>254</v>
      </c>
      <c r="O254" t="s">
        <v>12843</v>
      </c>
      <c r="P254" t="s">
        <v>12843</v>
      </c>
    </row>
    <row r="255" spans="1:16" x14ac:dyDescent="0.3">
      <c r="A255" t="s">
        <v>429</v>
      </c>
      <c r="B255" t="s">
        <v>123</v>
      </c>
      <c r="C255" t="s">
        <v>41</v>
      </c>
      <c r="D255" t="str">
        <f>_xlfn.XLOOKUP(E255,Lookup_PPU!Q:Q,Lookup_PPU!P:P, "NOT FOUND")</f>
        <v>Item_6_FUR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  <c r="L255" t="str">
        <f t="shared" si="3"/>
        <v>skip</v>
      </c>
      <c r="N255">
        <v>255</v>
      </c>
      <c r="O255" t="s">
        <v>12844</v>
      </c>
      <c r="P255" t="s">
        <v>12843</v>
      </c>
    </row>
    <row r="256" spans="1:16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  <c r="L256" t="str">
        <f t="shared" si="3"/>
        <v>OK</v>
      </c>
      <c r="N256">
        <v>256</v>
      </c>
      <c r="O256" t="s">
        <v>12843</v>
      </c>
      <c r="P256" t="s">
        <v>12843</v>
      </c>
    </row>
    <row r="257" spans="1:16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L257" t="str">
        <f t="shared" si="3"/>
        <v>OK</v>
      </c>
      <c r="N257">
        <v>257</v>
      </c>
      <c r="O257" t="s">
        <v>12843</v>
      </c>
      <c r="P257" t="s">
        <v>12843</v>
      </c>
    </row>
    <row r="258" spans="1:16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L258" t="str">
        <f t="shared" si="3"/>
        <v>OK</v>
      </c>
      <c r="N258">
        <v>258</v>
      </c>
      <c r="O258" t="s">
        <v>12843</v>
      </c>
      <c r="P258" t="s">
        <v>12843</v>
      </c>
    </row>
    <row r="259" spans="1:16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L259" t="str">
        <f t="shared" ref="L259:L322" si="4">IF(OR(F259="",G259=""),"skip",IF(ROUND(E259*F259,2)=ROUND(G259,2),"OK","MISMATCH"))</f>
        <v>OK</v>
      </c>
      <c r="N259">
        <v>259</v>
      </c>
      <c r="O259" t="s">
        <v>12843</v>
      </c>
      <c r="P259" t="s">
        <v>12843</v>
      </c>
    </row>
    <row r="260" spans="1:16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  <c r="L260" t="str">
        <f t="shared" si="4"/>
        <v>OK</v>
      </c>
      <c r="N260">
        <v>260</v>
      </c>
      <c r="O260" t="s">
        <v>12843</v>
      </c>
      <c r="P260" t="s">
        <v>12843</v>
      </c>
    </row>
    <row r="261" spans="1:16" x14ac:dyDescent="0.3">
      <c r="A261" t="s">
        <v>435</v>
      </c>
      <c r="B261" t="s">
        <v>168</v>
      </c>
      <c r="C261" t="s">
        <v>32</v>
      </c>
      <c r="D261" t="str">
        <f>_xlfn.XLOOKUP(E261,Lookup_PPU!N:N,Lookup_PPU!M:M, "NOT FOUND")</f>
        <v>Item_11_FOOD</v>
      </c>
      <c r="E261">
        <v>20</v>
      </c>
      <c r="H261" t="s">
        <v>15</v>
      </c>
      <c r="I261" t="s">
        <v>38</v>
      </c>
      <c r="J261" s="1">
        <v>44698</v>
      </c>
      <c r="L261" t="str">
        <f t="shared" si="4"/>
        <v>skip</v>
      </c>
      <c r="N261">
        <v>261</v>
      </c>
      <c r="O261" t="s">
        <v>12844</v>
      </c>
      <c r="P261" t="s">
        <v>12843</v>
      </c>
    </row>
    <row r="262" spans="1:16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  <c r="L262" t="str">
        <f t="shared" si="4"/>
        <v>OK</v>
      </c>
      <c r="N262">
        <v>262</v>
      </c>
      <c r="O262" t="s">
        <v>12843</v>
      </c>
      <c r="P262" t="s">
        <v>12843</v>
      </c>
    </row>
    <row r="263" spans="1:16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  <c r="L263" t="str">
        <f t="shared" si="4"/>
        <v>OK</v>
      </c>
      <c r="N263">
        <v>263</v>
      </c>
      <c r="O263" t="s">
        <v>12843</v>
      </c>
      <c r="P263" t="s">
        <v>12843</v>
      </c>
    </row>
    <row r="264" spans="1:16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  <c r="L264" t="str">
        <f t="shared" si="4"/>
        <v>OK</v>
      </c>
      <c r="N264">
        <v>264</v>
      </c>
      <c r="O264" t="s">
        <v>12843</v>
      </c>
      <c r="P264" t="s">
        <v>12843</v>
      </c>
    </row>
    <row r="265" spans="1:16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  <c r="L265" t="str">
        <f t="shared" si="4"/>
        <v>OK</v>
      </c>
      <c r="N265">
        <v>265</v>
      </c>
      <c r="O265" t="s">
        <v>12843</v>
      </c>
      <c r="P265" t="s">
        <v>12843</v>
      </c>
    </row>
    <row r="266" spans="1:16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  <c r="L266" t="str">
        <f t="shared" si="4"/>
        <v>OK</v>
      </c>
      <c r="N266">
        <v>266</v>
      </c>
      <c r="O266" t="s">
        <v>12843</v>
      </c>
      <c r="P266" t="s">
        <v>12843</v>
      </c>
    </row>
    <row r="267" spans="1:16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L267" t="str">
        <f t="shared" si="4"/>
        <v>OK</v>
      </c>
      <c r="N267">
        <v>267</v>
      </c>
      <c r="O267" t="s">
        <v>12843</v>
      </c>
      <c r="P267" t="s">
        <v>12843</v>
      </c>
    </row>
    <row r="268" spans="1:16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  <c r="L268" t="str">
        <f t="shared" si="4"/>
        <v>OK</v>
      </c>
      <c r="N268">
        <v>268</v>
      </c>
      <c r="O268" t="s">
        <v>12843</v>
      </c>
      <c r="P268" t="s">
        <v>12843</v>
      </c>
    </row>
    <row r="269" spans="1:16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L269" t="str">
        <f t="shared" si="4"/>
        <v>OK</v>
      </c>
      <c r="N269">
        <v>269</v>
      </c>
      <c r="O269" t="s">
        <v>12843</v>
      </c>
      <c r="P269" t="s">
        <v>12843</v>
      </c>
    </row>
    <row r="270" spans="1:16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L270" t="str">
        <f t="shared" si="4"/>
        <v>OK</v>
      </c>
      <c r="N270">
        <v>270</v>
      </c>
      <c r="O270" t="s">
        <v>12843</v>
      </c>
      <c r="P270" t="s">
        <v>12843</v>
      </c>
    </row>
    <row r="271" spans="1:16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L271" t="str">
        <f t="shared" si="4"/>
        <v>OK</v>
      </c>
      <c r="N271">
        <v>271</v>
      </c>
      <c r="O271" t="s">
        <v>12843</v>
      </c>
      <c r="P271" t="s">
        <v>12843</v>
      </c>
    </row>
    <row r="272" spans="1:16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  <c r="L272" t="str">
        <f t="shared" si="4"/>
        <v>OK</v>
      </c>
      <c r="N272">
        <v>272</v>
      </c>
      <c r="O272" t="s">
        <v>12843</v>
      </c>
      <c r="P272" t="s">
        <v>12843</v>
      </c>
    </row>
    <row r="273" spans="1:16" x14ac:dyDescent="0.3">
      <c r="A273" t="s">
        <v>448</v>
      </c>
      <c r="B273" t="s">
        <v>65</v>
      </c>
      <c r="C273" t="s">
        <v>19</v>
      </c>
      <c r="D273" t="str">
        <f>_xlfn.XLOOKUP(E273,Lookup_PPU!T:T,Lookup_PPU!S:S, "NOT FOUND")</f>
        <v>Item_5_MILK</v>
      </c>
      <c r="E273">
        <f>G273/F273</f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L273" t="str">
        <f t="shared" si="4"/>
        <v>OK</v>
      </c>
      <c r="N273">
        <v>273</v>
      </c>
      <c r="O273" t="s">
        <v>12844</v>
      </c>
      <c r="P273" t="s">
        <v>12844</v>
      </c>
    </row>
    <row r="274" spans="1:16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L274" t="str">
        <f t="shared" si="4"/>
        <v>OK</v>
      </c>
      <c r="N274">
        <v>274</v>
      </c>
      <c r="O274" t="s">
        <v>12843</v>
      </c>
      <c r="P274" t="s">
        <v>12843</v>
      </c>
    </row>
    <row r="275" spans="1:16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L275" t="str">
        <f t="shared" si="4"/>
        <v>OK</v>
      </c>
      <c r="N275">
        <v>275</v>
      </c>
      <c r="O275" t="s">
        <v>12843</v>
      </c>
      <c r="P275" t="s">
        <v>12843</v>
      </c>
    </row>
    <row r="276" spans="1:16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  <c r="L276" t="str">
        <f t="shared" si="4"/>
        <v>OK</v>
      </c>
      <c r="N276">
        <v>276</v>
      </c>
      <c r="O276" t="s">
        <v>12843</v>
      </c>
      <c r="P276" t="s">
        <v>12843</v>
      </c>
    </row>
    <row r="277" spans="1:16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  <c r="L277" t="str">
        <f t="shared" si="4"/>
        <v>OK</v>
      </c>
      <c r="N277">
        <v>277</v>
      </c>
      <c r="O277" t="s">
        <v>12843</v>
      </c>
      <c r="P277" t="s">
        <v>12843</v>
      </c>
    </row>
    <row r="278" spans="1:16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  <c r="L278" t="str">
        <f t="shared" si="4"/>
        <v>OK</v>
      </c>
      <c r="N278">
        <v>278</v>
      </c>
      <c r="O278" t="s">
        <v>12843</v>
      </c>
      <c r="P278" t="s">
        <v>12843</v>
      </c>
    </row>
    <row r="279" spans="1:16" x14ac:dyDescent="0.3">
      <c r="A279" t="s">
        <v>456</v>
      </c>
      <c r="B279" t="s">
        <v>65</v>
      </c>
      <c r="C279" t="s">
        <v>130</v>
      </c>
      <c r="D279" t="str">
        <f>_xlfn.XLOOKUP(E279,Lookup_PPU!H:H,Lookup_PPU!G:G,"NOT FOUND")</f>
        <v>Item_19_CEA</v>
      </c>
      <c r="E279">
        <v>32</v>
      </c>
      <c r="H279" t="s">
        <v>15</v>
      </c>
      <c r="I279" t="s">
        <v>38</v>
      </c>
      <c r="J279" s="1">
        <v>45468</v>
      </c>
      <c r="L279" t="str">
        <f t="shared" si="4"/>
        <v>skip</v>
      </c>
      <c r="N279">
        <v>279</v>
      </c>
      <c r="O279" t="s">
        <v>12844</v>
      </c>
      <c r="P279" t="s">
        <v>12843</v>
      </c>
    </row>
    <row r="280" spans="1:16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L280" t="str">
        <f t="shared" si="4"/>
        <v>OK</v>
      </c>
      <c r="N280">
        <v>280</v>
      </c>
      <c r="O280" t="s">
        <v>12843</v>
      </c>
      <c r="P280" t="s">
        <v>12843</v>
      </c>
    </row>
    <row r="281" spans="1:16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L281" t="str">
        <f t="shared" si="4"/>
        <v>OK</v>
      </c>
      <c r="N281">
        <v>281</v>
      </c>
      <c r="O281" t="s">
        <v>12843</v>
      </c>
      <c r="P281" t="s">
        <v>12843</v>
      </c>
    </row>
    <row r="282" spans="1:16" x14ac:dyDescent="0.3">
      <c r="A282" t="s">
        <v>459</v>
      </c>
      <c r="B282" t="s">
        <v>89</v>
      </c>
      <c r="C282" t="s">
        <v>28</v>
      </c>
      <c r="D282" t="str">
        <f>_xlfn.XLOOKUP(E282,Lookup_PPU!B:B,Lookup_PPU!A:A, "NOT FOUND")</f>
        <v>Item_3_BEV</v>
      </c>
      <c r="E282">
        <f>G282/F282</f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  <c r="L282" t="str">
        <f t="shared" si="4"/>
        <v>OK</v>
      </c>
      <c r="N282">
        <v>282</v>
      </c>
      <c r="O282" t="s">
        <v>12844</v>
      </c>
      <c r="P282" t="s">
        <v>12844</v>
      </c>
    </row>
    <row r="283" spans="1:16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  <c r="L283" t="str">
        <f t="shared" si="4"/>
        <v>OK</v>
      </c>
      <c r="N283">
        <v>283</v>
      </c>
      <c r="O283" t="s">
        <v>12843</v>
      </c>
      <c r="P283" t="s">
        <v>12843</v>
      </c>
    </row>
    <row r="284" spans="1:16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L284" t="str">
        <f t="shared" si="4"/>
        <v>OK</v>
      </c>
      <c r="N284">
        <v>284</v>
      </c>
      <c r="O284" t="s">
        <v>12843</v>
      </c>
      <c r="P284" t="s">
        <v>12843</v>
      </c>
    </row>
    <row r="285" spans="1:16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  <c r="L285" t="str">
        <f t="shared" si="4"/>
        <v>OK</v>
      </c>
      <c r="N285">
        <v>285</v>
      </c>
      <c r="O285" t="s">
        <v>12843</v>
      </c>
      <c r="P285" t="s">
        <v>12843</v>
      </c>
    </row>
    <row r="286" spans="1:16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  <c r="L286" t="str">
        <f t="shared" si="4"/>
        <v>OK</v>
      </c>
      <c r="N286">
        <v>286</v>
      </c>
      <c r="O286" t="s">
        <v>12843</v>
      </c>
      <c r="P286" t="s">
        <v>12843</v>
      </c>
    </row>
    <row r="287" spans="1:16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L287" t="str">
        <f t="shared" si="4"/>
        <v>OK</v>
      </c>
      <c r="N287">
        <v>287</v>
      </c>
      <c r="O287" t="s">
        <v>12843</v>
      </c>
      <c r="P287" t="s">
        <v>12843</v>
      </c>
    </row>
    <row r="288" spans="1:16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  <c r="L288" t="str">
        <f t="shared" si="4"/>
        <v>OK</v>
      </c>
      <c r="N288">
        <v>288</v>
      </c>
      <c r="O288" t="s">
        <v>12843</v>
      </c>
      <c r="P288" t="s">
        <v>12843</v>
      </c>
    </row>
    <row r="289" spans="1:16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  <c r="L289" t="str">
        <f t="shared" si="4"/>
        <v>OK</v>
      </c>
      <c r="N289">
        <v>289</v>
      </c>
      <c r="O289" t="s">
        <v>12843</v>
      </c>
      <c r="P289" t="s">
        <v>12843</v>
      </c>
    </row>
    <row r="290" spans="1:16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  <c r="L290" t="str">
        <f t="shared" si="4"/>
        <v>OK</v>
      </c>
      <c r="N290">
        <v>290</v>
      </c>
      <c r="O290" t="s">
        <v>12843</v>
      </c>
      <c r="P290" t="s">
        <v>12843</v>
      </c>
    </row>
    <row r="291" spans="1:16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  <c r="L291" t="str">
        <f t="shared" si="4"/>
        <v>OK</v>
      </c>
      <c r="N291">
        <v>291</v>
      </c>
      <c r="O291" t="s">
        <v>12843</v>
      </c>
      <c r="P291" t="s">
        <v>12843</v>
      </c>
    </row>
    <row r="292" spans="1:16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L292" t="str">
        <f t="shared" si="4"/>
        <v>OK</v>
      </c>
      <c r="N292">
        <v>292</v>
      </c>
      <c r="O292" t="s">
        <v>12843</v>
      </c>
      <c r="P292" t="s">
        <v>12843</v>
      </c>
    </row>
    <row r="293" spans="1:16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  <c r="L293" t="str">
        <f t="shared" si="4"/>
        <v>OK</v>
      </c>
      <c r="N293">
        <v>293</v>
      </c>
      <c r="O293" t="s">
        <v>12843</v>
      </c>
      <c r="P293" t="s">
        <v>12843</v>
      </c>
    </row>
    <row r="294" spans="1:16" x14ac:dyDescent="0.3">
      <c r="A294" t="s">
        <v>474</v>
      </c>
      <c r="B294" t="s">
        <v>69</v>
      </c>
      <c r="C294" t="s">
        <v>130</v>
      </c>
      <c r="D294" t="str">
        <f>_xlfn.XLOOKUP(E294,Lookup_PPU!H:H,Lookup_PPU!G:G,"NOT FOUND")</f>
        <v>Item_8_CEA</v>
      </c>
      <c r="E294">
        <v>15.5</v>
      </c>
      <c r="H294" t="s">
        <v>48</v>
      </c>
      <c r="I294" t="s">
        <v>38</v>
      </c>
      <c r="J294" s="1">
        <v>45604</v>
      </c>
      <c r="L294" t="str">
        <f t="shared" si="4"/>
        <v>skip</v>
      </c>
      <c r="N294">
        <v>294</v>
      </c>
      <c r="O294" t="s">
        <v>12844</v>
      </c>
      <c r="P294" t="s">
        <v>12843</v>
      </c>
    </row>
    <row r="295" spans="1:16" x14ac:dyDescent="0.3">
      <c r="A295" t="s">
        <v>475</v>
      </c>
      <c r="B295" t="s">
        <v>40</v>
      </c>
      <c r="C295" t="s">
        <v>19</v>
      </c>
      <c r="D295" t="str">
        <f>_xlfn.XLOOKUP(E295,Lookup_PPU!T:T,Lookup_PPU!S:S, "NOT FOUND")</f>
        <v>Item_20_MILK</v>
      </c>
      <c r="E295">
        <f>G295/F295</f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  <c r="L295" t="str">
        <f t="shared" si="4"/>
        <v>OK</v>
      </c>
      <c r="N295">
        <v>295</v>
      </c>
      <c r="O295" t="s">
        <v>12844</v>
      </c>
      <c r="P295" t="s">
        <v>12844</v>
      </c>
    </row>
    <row r="296" spans="1:16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  <c r="L296" t="str">
        <f t="shared" si="4"/>
        <v>OK</v>
      </c>
      <c r="N296">
        <v>296</v>
      </c>
      <c r="O296" t="s">
        <v>12843</v>
      </c>
      <c r="P296" t="s">
        <v>12843</v>
      </c>
    </row>
    <row r="297" spans="1:16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  <c r="L297" t="str">
        <f t="shared" si="4"/>
        <v>OK</v>
      </c>
      <c r="N297">
        <v>297</v>
      </c>
      <c r="O297" t="s">
        <v>12843</v>
      </c>
      <c r="P297" t="s">
        <v>12843</v>
      </c>
    </row>
    <row r="298" spans="1:16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  <c r="L298" t="str">
        <f t="shared" si="4"/>
        <v>OK</v>
      </c>
      <c r="N298">
        <v>298</v>
      </c>
      <c r="O298" t="s">
        <v>12843</v>
      </c>
      <c r="P298" t="s">
        <v>12843</v>
      </c>
    </row>
    <row r="299" spans="1:16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  <c r="L299" t="str">
        <f t="shared" si="4"/>
        <v>OK</v>
      </c>
      <c r="N299">
        <v>299</v>
      </c>
      <c r="O299" t="s">
        <v>12843</v>
      </c>
      <c r="P299" t="s">
        <v>12843</v>
      </c>
    </row>
    <row r="300" spans="1:16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  <c r="L300" t="str">
        <f t="shared" si="4"/>
        <v>OK</v>
      </c>
      <c r="N300">
        <v>300</v>
      </c>
      <c r="O300" t="s">
        <v>12843</v>
      </c>
      <c r="P300" t="s">
        <v>12843</v>
      </c>
    </row>
    <row r="301" spans="1:16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  <c r="L301" t="str">
        <f t="shared" si="4"/>
        <v>OK</v>
      </c>
      <c r="N301">
        <v>301</v>
      </c>
      <c r="O301" t="s">
        <v>12843</v>
      </c>
      <c r="P301" t="s">
        <v>12843</v>
      </c>
    </row>
    <row r="302" spans="1:16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  <c r="L302" t="str">
        <f t="shared" si="4"/>
        <v>OK</v>
      </c>
      <c r="N302">
        <v>302</v>
      </c>
      <c r="O302" t="s">
        <v>12843</v>
      </c>
      <c r="P302" t="s">
        <v>12843</v>
      </c>
    </row>
    <row r="303" spans="1:16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  <c r="L303" t="str">
        <f t="shared" si="4"/>
        <v>OK</v>
      </c>
      <c r="N303">
        <v>303</v>
      </c>
      <c r="O303" t="s">
        <v>12843</v>
      </c>
      <c r="P303" t="s">
        <v>12843</v>
      </c>
    </row>
    <row r="304" spans="1:16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L304" t="str">
        <f t="shared" si="4"/>
        <v>OK</v>
      </c>
      <c r="N304">
        <v>304</v>
      </c>
      <c r="O304" t="s">
        <v>12843</v>
      </c>
      <c r="P304" t="s">
        <v>12843</v>
      </c>
    </row>
    <row r="305" spans="1:16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  <c r="L305" t="str">
        <f t="shared" si="4"/>
        <v>OK</v>
      </c>
      <c r="N305">
        <v>305</v>
      </c>
      <c r="O305" t="s">
        <v>12843</v>
      </c>
      <c r="P305" t="s">
        <v>12843</v>
      </c>
    </row>
    <row r="306" spans="1:16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  <c r="L306" t="str">
        <f t="shared" si="4"/>
        <v>OK</v>
      </c>
      <c r="N306">
        <v>306</v>
      </c>
      <c r="O306" t="s">
        <v>12843</v>
      </c>
      <c r="P306" t="s">
        <v>12843</v>
      </c>
    </row>
    <row r="307" spans="1:16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  <c r="L307" t="str">
        <f t="shared" si="4"/>
        <v>OK</v>
      </c>
      <c r="N307">
        <v>307</v>
      </c>
      <c r="O307" t="s">
        <v>12843</v>
      </c>
      <c r="P307" t="s">
        <v>12843</v>
      </c>
    </row>
    <row r="308" spans="1:16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  <c r="L308" t="str">
        <f t="shared" si="4"/>
        <v>OK</v>
      </c>
      <c r="N308">
        <v>308</v>
      </c>
      <c r="O308" t="s">
        <v>12843</v>
      </c>
      <c r="P308" t="s">
        <v>12843</v>
      </c>
    </row>
    <row r="309" spans="1:16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L309" t="str">
        <f t="shared" si="4"/>
        <v>OK</v>
      </c>
      <c r="N309">
        <v>309</v>
      </c>
      <c r="O309" t="s">
        <v>12843</v>
      </c>
      <c r="P309" t="s">
        <v>12843</v>
      </c>
    </row>
    <row r="310" spans="1:16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L310" t="str">
        <f t="shared" si="4"/>
        <v>OK</v>
      </c>
      <c r="N310">
        <v>310</v>
      </c>
      <c r="O310" t="s">
        <v>12843</v>
      </c>
      <c r="P310" t="s">
        <v>12843</v>
      </c>
    </row>
    <row r="311" spans="1:16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L311" t="str">
        <f t="shared" si="4"/>
        <v>OK</v>
      </c>
      <c r="N311">
        <v>311</v>
      </c>
      <c r="O311" t="s">
        <v>12843</v>
      </c>
      <c r="P311" t="s">
        <v>12843</v>
      </c>
    </row>
    <row r="312" spans="1:16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L312" t="str">
        <f t="shared" si="4"/>
        <v>OK</v>
      </c>
      <c r="N312">
        <v>312</v>
      </c>
      <c r="O312" t="s">
        <v>12843</v>
      </c>
      <c r="P312" t="s">
        <v>12843</v>
      </c>
    </row>
    <row r="313" spans="1:16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  <c r="L313" t="str">
        <f t="shared" si="4"/>
        <v>OK</v>
      </c>
      <c r="N313">
        <v>313</v>
      </c>
      <c r="O313" t="s">
        <v>12843</v>
      </c>
      <c r="P313" t="s">
        <v>12843</v>
      </c>
    </row>
    <row r="314" spans="1:16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L314" t="str">
        <f t="shared" si="4"/>
        <v>OK</v>
      </c>
      <c r="N314">
        <v>314</v>
      </c>
      <c r="O314" t="s">
        <v>12843</v>
      </c>
      <c r="P314" t="s">
        <v>12843</v>
      </c>
    </row>
    <row r="315" spans="1:16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L315" t="str">
        <f t="shared" si="4"/>
        <v>OK</v>
      </c>
      <c r="N315">
        <v>315</v>
      </c>
      <c r="O315" t="s">
        <v>12843</v>
      </c>
      <c r="P315" t="s">
        <v>12843</v>
      </c>
    </row>
    <row r="316" spans="1:16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  <c r="L316" t="str">
        <f t="shared" si="4"/>
        <v>OK</v>
      </c>
      <c r="N316">
        <v>316</v>
      </c>
      <c r="O316" t="s">
        <v>12843</v>
      </c>
      <c r="P316" t="s">
        <v>12843</v>
      </c>
    </row>
    <row r="317" spans="1:16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  <c r="L317" t="str">
        <f t="shared" si="4"/>
        <v>OK</v>
      </c>
      <c r="N317">
        <v>317</v>
      </c>
      <c r="O317" t="s">
        <v>12843</v>
      </c>
      <c r="P317" t="s">
        <v>12843</v>
      </c>
    </row>
    <row r="318" spans="1:16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  <c r="L318" t="str">
        <f t="shared" si="4"/>
        <v>OK</v>
      </c>
      <c r="N318">
        <v>318</v>
      </c>
      <c r="O318" t="s">
        <v>12843</v>
      </c>
      <c r="P318" t="s">
        <v>12843</v>
      </c>
    </row>
    <row r="319" spans="1:16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L319" t="str">
        <f t="shared" si="4"/>
        <v>OK</v>
      </c>
      <c r="N319">
        <v>319</v>
      </c>
      <c r="O319" t="s">
        <v>12843</v>
      </c>
      <c r="P319" t="s">
        <v>12843</v>
      </c>
    </row>
    <row r="320" spans="1:16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  <c r="L320" t="str">
        <f t="shared" si="4"/>
        <v>OK</v>
      </c>
      <c r="N320">
        <v>320</v>
      </c>
      <c r="O320" t="s">
        <v>12843</v>
      </c>
      <c r="P320" t="s">
        <v>12843</v>
      </c>
    </row>
    <row r="321" spans="1:16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  <c r="L321" t="str">
        <f t="shared" si="4"/>
        <v>OK</v>
      </c>
      <c r="N321">
        <v>321</v>
      </c>
      <c r="O321" t="s">
        <v>12843</v>
      </c>
      <c r="P321" t="s">
        <v>12843</v>
      </c>
    </row>
    <row r="322" spans="1:16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  <c r="L322" t="str">
        <f t="shared" si="4"/>
        <v>OK</v>
      </c>
      <c r="N322">
        <v>322</v>
      </c>
      <c r="O322" t="s">
        <v>12843</v>
      </c>
      <c r="P322" t="s">
        <v>12843</v>
      </c>
    </row>
    <row r="323" spans="1:16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  <c r="L323" t="str">
        <f t="shared" ref="L323:L386" si="5">IF(OR(F323="",G323=""),"skip",IF(ROUND(E323*F323,2)=ROUND(G323,2),"OK","MISMATCH"))</f>
        <v>OK</v>
      </c>
      <c r="N323">
        <v>323</v>
      </c>
      <c r="O323" t="s">
        <v>12843</v>
      </c>
      <c r="P323" t="s">
        <v>12843</v>
      </c>
    </row>
    <row r="324" spans="1:16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  <c r="L324" t="str">
        <f t="shared" si="5"/>
        <v>OK</v>
      </c>
      <c r="N324">
        <v>324</v>
      </c>
      <c r="O324" t="s">
        <v>12843</v>
      </c>
      <c r="P324" t="s">
        <v>12843</v>
      </c>
    </row>
    <row r="325" spans="1:16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  <c r="L325" t="str">
        <f t="shared" si="5"/>
        <v>OK</v>
      </c>
      <c r="N325">
        <v>325</v>
      </c>
      <c r="O325" t="s">
        <v>12843</v>
      </c>
      <c r="P325" t="s">
        <v>12843</v>
      </c>
    </row>
    <row r="326" spans="1:16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  <c r="L326" t="str">
        <f t="shared" si="5"/>
        <v>OK</v>
      </c>
      <c r="N326">
        <v>326</v>
      </c>
      <c r="O326" t="s">
        <v>12843</v>
      </c>
      <c r="P326" t="s">
        <v>12843</v>
      </c>
    </row>
    <row r="327" spans="1:16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L327" t="str">
        <f t="shared" si="5"/>
        <v>OK</v>
      </c>
      <c r="N327">
        <v>327</v>
      </c>
      <c r="O327" t="s">
        <v>12843</v>
      </c>
      <c r="P327" t="s">
        <v>12843</v>
      </c>
    </row>
    <row r="328" spans="1:16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  <c r="L328" t="str">
        <f t="shared" si="5"/>
        <v>OK</v>
      </c>
      <c r="N328">
        <v>328</v>
      </c>
      <c r="O328" t="s">
        <v>12843</v>
      </c>
      <c r="P328" t="s">
        <v>12843</v>
      </c>
    </row>
    <row r="329" spans="1:16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  <c r="L329" t="str">
        <f t="shared" si="5"/>
        <v>OK</v>
      </c>
      <c r="N329">
        <v>329</v>
      </c>
      <c r="O329" t="s">
        <v>12843</v>
      </c>
      <c r="P329" t="s">
        <v>12843</v>
      </c>
    </row>
    <row r="330" spans="1:16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L330" t="str">
        <f t="shared" si="5"/>
        <v>OK</v>
      </c>
      <c r="N330">
        <v>330</v>
      </c>
      <c r="O330" t="s">
        <v>12843</v>
      </c>
      <c r="P330" t="s">
        <v>12843</v>
      </c>
    </row>
    <row r="331" spans="1:16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L331" t="str">
        <f t="shared" si="5"/>
        <v>OK</v>
      </c>
      <c r="N331">
        <v>331</v>
      </c>
      <c r="O331" t="s">
        <v>12843</v>
      </c>
      <c r="P331" t="s">
        <v>12843</v>
      </c>
    </row>
    <row r="332" spans="1:16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  <c r="L332" t="str">
        <f t="shared" si="5"/>
        <v>OK</v>
      </c>
      <c r="N332">
        <v>332</v>
      </c>
      <c r="O332" t="s">
        <v>12843</v>
      </c>
      <c r="P332" t="s">
        <v>12843</v>
      </c>
    </row>
    <row r="333" spans="1:16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  <c r="L333" t="str">
        <f t="shared" si="5"/>
        <v>OK</v>
      </c>
      <c r="N333">
        <v>333</v>
      </c>
      <c r="O333" t="s">
        <v>12843</v>
      </c>
      <c r="P333" t="s">
        <v>12843</v>
      </c>
    </row>
    <row r="334" spans="1:16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  <c r="L334" t="str">
        <f t="shared" si="5"/>
        <v>OK</v>
      </c>
      <c r="N334">
        <v>334</v>
      </c>
      <c r="O334" t="s">
        <v>12843</v>
      </c>
      <c r="P334" t="s">
        <v>12843</v>
      </c>
    </row>
    <row r="335" spans="1:16" x14ac:dyDescent="0.3">
      <c r="A335" t="s">
        <v>525</v>
      </c>
      <c r="B335" t="s">
        <v>40</v>
      </c>
      <c r="C335" t="s">
        <v>32</v>
      </c>
      <c r="D335" t="str">
        <f>_xlfn.XLOOKUP(E335,Lookup_PPU!N:N,Lookup_PPU!M:M, "NOT FOUND")</f>
        <v>Item_9_FOOD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  <c r="L335" t="str">
        <f t="shared" si="5"/>
        <v>skip</v>
      </c>
      <c r="N335">
        <v>335</v>
      </c>
      <c r="O335" t="s">
        <v>12844</v>
      </c>
      <c r="P335" t="s">
        <v>12843</v>
      </c>
    </row>
    <row r="336" spans="1:16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  <c r="L336" t="str">
        <f t="shared" si="5"/>
        <v>OK</v>
      </c>
      <c r="N336">
        <v>336</v>
      </c>
      <c r="O336" t="s">
        <v>12843</v>
      </c>
      <c r="P336" t="s">
        <v>12843</v>
      </c>
    </row>
    <row r="337" spans="1:16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  <c r="L337" t="str">
        <f t="shared" si="5"/>
        <v>OK</v>
      </c>
      <c r="N337">
        <v>337</v>
      </c>
      <c r="O337" t="s">
        <v>12843</v>
      </c>
      <c r="P337" t="s">
        <v>12843</v>
      </c>
    </row>
    <row r="338" spans="1:16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  <c r="L338" t="str">
        <f t="shared" si="5"/>
        <v>OK</v>
      </c>
      <c r="N338">
        <v>338</v>
      </c>
      <c r="O338" t="s">
        <v>12843</v>
      </c>
      <c r="P338" t="s">
        <v>12843</v>
      </c>
    </row>
    <row r="339" spans="1:16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  <c r="L339" t="str">
        <f t="shared" si="5"/>
        <v>OK</v>
      </c>
      <c r="N339">
        <v>339</v>
      </c>
      <c r="O339" t="s">
        <v>12843</v>
      </c>
      <c r="P339" t="s">
        <v>12843</v>
      </c>
    </row>
    <row r="340" spans="1:16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  <c r="L340" t="str">
        <f t="shared" si="5"/>
        <v>OK</v>
      </c>
      <c r="N340">
        <v>340</v>
      </c>
      <c r="O340" t="s">
        <v>12843</v>
      </c>
      <c r="P340" t="s">
        <v>12843</v>
      </c>
    </row>
    <row r="341" spans="1:16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L341" t="str">
        <f t="shared" si="5"/>
        <v>OK</v>
      </c>
      <c r="N341">
        <v>341</v>
      </c>
      <c r="O341" t="s">
        <v>12843</v>
      </c>
      <c r="P341" t="s">
        <v>12843</v>
      </c>
    </row>
    <row r="342" spans="1:16" x14ac:dyDescent="0.3">
      <c r="A342" t="s">
        <v>532</v>
      </c>
      <c r="B342" t="s">
        <v>18</v>
      </c>
      <c r="C342" t="s">
        <v>32</v>
      </c>
      <c r="D342" t="str">
        <f>_xlfn.XLOOKUP(E342,Lookup_PPU!N:N,Lookup_PPU!M:M, "NOT FOUND")</f>
        <v>Item_5_FOOD</v>
      </c>
      <c r="E342">
        <v>11</v>
      </c>
      <c r="H342" t="s">
        <v>48</v>
      </c>
      <c r="I342" t="s">
        <v>16</v>
      </c>
      <c r="J342" s="1">
        <v>45203</v>
      </c>
      <c r="L342" t="str">
        <f t="shared" si="5"/>
        <v>skip</v>
      </c>
      <c r="N342">
        <v>342</v>
      </c>
      <c r="O342" t="s">
        <v>12844</v>
      </c>
      <c r="P342" t="s">
        <v>12843</v>
      </c>
    </row>
    <row r="343" spans="1:16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L343" t="str">
        <f t="shared" si="5"/>
        <v>OK</v>
      </c>
      <c r="N343">
        <v>343</v>
      </c>
      <c r="O343" t="s">
        <v>12843</v>
      </c>
      <c r="P343" t="s">
        <v>12843</v>
      </c>
    </row>
    <row r="344" spans="1:16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L344" t="str">
        <f t="shared" si="5"/>
        <v>OK</v>
      </c>
      <c r="N344">
        <v>344</v>
      </c>
      <c r="O344" t="s">
        <v>12843</v>
      </c>
      <c r="P344" t="s">
        <v>12843</v>
      </c>
    </row>
    <row r="345" spans="1:16" x14ac:dyDescent="0.3">
      <c r="A345" t="s">
        <v>535</v>
      </c>
      <c r="B345" t="s">
        <v>84</v>
      </c>
      <c r="C345" t="s">
        <v>28</v>
      </c>
      <c r="D345" t="str">
        <f>_xlfn.XLOOKUP(E345,Lookup_PPU!B:B,Lookup_PPU!A:A, "NOT FOUND")</f>
        <v>Item_14_BEV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  <c r="L345" t="str">
        <f t="shared" si="5"/>
        <v>skip</v>
      </c>
      <c r="N345">
        <v>345</v>
      </c>
      <c r="O345" t="s">
        <v>12844</v>
      </c>
      <c r="P345" t="s">
        <v>12843</v>
      </c>
    </row>
    <row r="346" spans="1:16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  <c r="L346" t="str">
        <f t="shared" si="5"/>
        <v>OK</v>
      </c>
      <c r="N346">
        <v>346</v>
      </c>
      <c r="O346" t="s">
        <v>12843</v>
      </c>
      <c r="P346" t="s">
        <v>12843</v>
      </c>
    </row>
    <row r="347" spans="1:16" x14ac:dyDescent="0.3">
      <c r="A347" t="s">
        <v>537</v>
      </c>
      <c r="B347" t="s">
        <v>98</v>
      </c>
      <c r="C347" t="s">
        <v>130</v>
      </c>
      <c r="D347" t="str">
        <f>_xlfn.XLOOKUP(E347,Lookup_PPU!H:H,Lookup_PPU!G:G,"NOT FOUND")</f>
        <v>Item_8_CEA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  <c r="L347" t="str">
        <f t="shared" si="5"/>
        <v>skip</v>
      </c>
      <c r="N347">
        <v>347</v>
      </c>
      <c r="O347" t="s">
        <v>12844</v>
      </c>
      <c r="P347" t="s">
        <v>12843</v>
      </c>
    </row>
    <row r="348" spans="1:16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L348" t="str">
        <f t="shared" si="5"/>
        <v>OK</v>
      </c>
      <c r="N348">
        <v>348</v>
      </c>
      <c r="O348" t="s">
        <v>12843</v>
      </c>
      <c r="P348" t="s">
        <v>12843</v>
      </c>
    </row>
    <row r="349" spans="1:16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  <c r="L349" t="str">
        <f t="shared" si="5"/>
        <v>OK</v>
      </c>
      <c r="N349">
        <v>349</v>
      </c>
      <c r="O349" t="s">
        <v>12843</v>
      </c>
      <c r="P349" t="s">
        <v>12843</v>
      </c>
    </row>
    <row r="350" spans="1:16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  <c r="L350" t="str">
        <f t="shared" si="5"/>
        <v>OK</v>
      </c>
      <c r="N350">
        <v>350</v>
      </c>
      <c r="O350" t="s">
        <v>12843</v>
      </c>
      <c r="P350" t="s">
        <v>12843</v>
      </c>
    </row>
    <row r="351" spans="1:16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  <c r="L351" t="str">
        <f t="shared" si="5"/>
        <v>OK</v>
      </c>
      <c r="N351">
        <v>351</v>
      </c>
      <c r="O351" t="s">
        <v>12843</v>
      </c>
      <c r="P351" t="s">
        <v>12843</v>
      </c>
    </row>
    <row r="352" spans="1:16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  <c r="L352" t="str">
        <f t="shared" si="5"/>
        <v>OK</v>
      </c>
      <c r="N352">
        <v>352</v>
      </c>
      <c r="O352" t="s">
        <v>12843</v>
      </c>
      <c r="P352" t="s">
        <v>12843</v>
      </c>
    </row>
    <row r="353" spans="1:16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  <c r="L353" t="str">
        <f t="shared" si="5"/>
        <v>OK</v>
      </c>
      <c r="N353">
        <v>353</v>
      </c>
      <c r="O353" t="s">
        <v>12843</v>
      </c>
      <c r="P353" t="s">
        <v>12843</v>
      </c>
    </row>
    <row r="354" spans="1:16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  <c r="L354" t="str">
        <f t="shared" si="5"/>
        <v>OK</v>
      </c>
      <c r="N354">
        <v>354</v>
      </c>
      <c r="O354" t="s">
        <v>12843</v>
      </c>
      <c r="P354" t="s">
        <v>12843</v>
      </c>
    </row>
    <row r="355" spans="1:16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  <c r="L355" t="str">
        <f t="shared" si="5"/>
        <v>OK</v>
      </c>
      <c r="N355">
        <v>355</v>
      </c>
      <c r="O355" t="s">
        <v>12843</v>
      </c>
      <c r="P355" t="s">
        <v>12843</v>
      </c>
    </row>
    <row r="356" spans="1:16" x14ac:dyDescent="0.3">
      <c r="A356" t="s">
        <v>547</v>
      </c>
      <c r="B356" t="s">
        <v>123</v>
      </c>
      <c r="C356" t="s">
        <v>41</v>
      </c>
      <c r="D356" t="str">
        <f>_xlfn.XLOOKUP(E356,Lookup_PPU!Q:Q,Lookup_PPU!P:P, "NOT FOUND")</f>
        <v>Item_15_FUR</v>
      </c>
      <c r="E356">
        <f>G356/F356</f>
        <v>26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L356" t="str">
        <f t="shared" si="5"/>
        <v>OK</v>
      </c>
      <c r="N356">
        <v>356</v>
      </c>
      <c r="O356" t="s">
        <v>12844</v>
      </c>
      <c r="P356" t="s">
        <v>12844</v>
      </c>
    </row>
    <row r="357" spans="1:16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  <c r="L357" t="str">
        <f t="shared" si="5"/>
        <v>OK</v>
      </c>
      <c r="N357">
        <v>357</v>
      </c>
      <c r="O357" t="s">
        <v>12843</v>
      </c>
      <c r="P357" t="s">
        <v>12843</v>
      </c>
    </row>
    <row r="358" spans="1:16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  <c r="L358" t="str">
        <f t="shared" si="5"/>
        <v>OK</v>
      </c>
      <c r="N358">
        <v>358</v>
      </c>
      <c r="O358" t="s">
        <v>12843</v>
      </c>
      <c r="P358" t="s">
        <v>12843</v>
      </c>
    </row>
    <row r="359" spans="1:16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  <c r="L359" t="str">
        <f t="shared" si="5"/>
        <v>OK</v>
      </c>
      <c r="N359">
        <v>359</v>
      </c>
      <c r="O359" t="s">
        <v>12843</v>
      </c>
      <c r="P359" t="s">
        <v>12843</v>
      </c>
    </row>
    <row r="360" spans="1:16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  <c r="L360" t="str">
        <f t="shared" si="5"/>
        <v>OK</v>
      </c>
      <c r="N360">
        <v>360</v>
      </c>
      <c r="O360" t="s">
        <v>12843</v>
      </c>
      <c r="P360" t="s">
        <v>12843</v>
      </c>
    </row>
    <row r="361" spans="1:16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L361" t="str">
        <f t="shared" si="5"/>
        <v>OK</v>
      </c>
      <c r="N361">
        <v>361</v>
      </c>
      <c r="O361" t="s">
        <v>12843</v>
      </c>
      <c r="P361" t="s">
        <v>12843</v>
      </c>
    </row>
    <row r="362" spans="1:16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  <c r="L362" t="str">
        <f t="shared" si="5"/>
        <v>OK</v>
      </c>
      <c r="N362">
        <v>362</v>
      </c>
      <c r="O362" t="s">
        <v>12843</v>
      </c>
      <c r="P362" t="s">
        <v>12843</v>
      </c>
    </row>
    <row r="363" spans="1:16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L363" t="str">
        <f t="shared" si="5"/>
        <v>OK</v>
      </c>
      <c r="N363">
        <v>363</v>
      </c>
      <c r="O363" t="s">
        <v>12843</v>
      </c>
      <c r="P363" t="s">
        <v>12843</v>
      </c>
    </row>
    <row r="364" spans="1:16" x14ac:dyDescent="0.3">
      <c r="A364" t="s">
        <v>558</v>
      </c>
      <c r="B364" t="s">
        <v>116</v>
      </c>
      <c r="C364" t="s">
        <v>66</v>
      </c>
      <c r="D364" t="str">
        <f>_xlfn.XLOOKUP(E364,Lookup_PPU!K:K,Lookup_PPU!J:J, "NOT FOUND")</f>
        <v>Item_15_EHE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  <c r="L364" t="str">
        <f t="shared" si="5"/>
        <v>skip</v>
      </c>
      <c r="N364">
        <v>364</v>
      </c>
      <c r="O364" t="s">
        <v>12844</v>
      </c>
      <c r="P364" t="s">
        <v>12843</v>
      </c>
    </row>
    <row r="365" spans="1:16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  <c r="L365" t="str">
        <f t="shared" si="5"/>
        <v>OK</v>
      </c>
      <c r="N365">
        <v>365</v>
      </c>
      <c r="O365" t="s">
        <v>12843</v>
      </c>
      <c r="P365" t="s">
        <v>12843</v>
      </c>
    </row>
    <row r="366" spans="1:16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  <c r="L366" t="str">
        <f t="shared" si="5"/>
        <v>OK</v>
      </c>
      <c r="N366">
        <v>366</v>
      </c>
      <c r="O366" t="s">
        <v>12843</v>
      </c>
      <c r="P366" t="s">
        <v>12843</v>
      </c>
    </row>
    <row r="367" spans="1:16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L367" t="str">
        <f t="shared" si="5"/>
        <v>OK</v>
      </c>
      <c r="N367">
        <v>367</v>
      </c>
      <c r="O367" t="s">
        <v>12843</v>
      </c>
      <c r="P367" t="s">
        <v>12843</v>
      </c>
    </row>
    <row r="368" spans="1:16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  <c r="L368" t="str">
        <f t="shared" si="5"/>
        <v>OK</v>
      </c>
      <c r="N368">
        <v>368</v>
      </c>
      <c r="O368" t="s">
        <v>12843</v>
      </c>
      <c r="P368" t="s">
        <v>12843</v>
      </c>
    </row>
    <row r="369" spans="1:16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  <c r="L369" t="str">
        <f t="shared" si="5"/>
        <v>OK</v>
      </c>
      <c r="N369">
        <v>369</v>
      </c>
      <c r="O369" t="s">
        <v>12843</v>
      </c>
      <c r="P369" t="s">
        <v>12843</v>
      </c>
    </row>
    <row r="370" spans="1:16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L370" t="str">
        <f t="shared" si="5"/>
        <v>OK</v>
      </c>
      <c r="N370">
        <v>370</v>
      </c>
      <c r="O370" t="s">
        <v>12843</v>
      </c>
      <c r="P370" t="s">
        <v>12843</v>
      </c>
    </row>
    <row r="371" spans="1:16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L371" t="str">
        <f t="shared" si="5"/>
        <v>OK</v>
      </c>
      <c r="N371">
        <v>371</v>
      </c>
      <c r="O371" t="s">
        <v>12843</v>
      </c>
      <c r="P371" t="s">
        <v>12843</v>
      </c>
    </row>
    <row r="372" spans="1:16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L372" t="str">
        <f t="shared" si="5"/>
        <v>OK</v>
      </c>
      <c r="N372">
        <v>372</v>
      </c>
      <c r="O372" t="s">
        <v>12843</v>
      </c>
      <c r="P372" t="s">
        <v>12843</v>
      </c>
    </row>
    <row r="373" spans="1:16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L373" t="str">
        <f t="shared" si="5"/>
        <v>OK</v>
      </c>
      <c r="N373">
        <v>373</v>
      </c>
      <c r="O373" t="s">
        <v>12843</v>
      </c>
      <c r="P373" t="s">
        <v>12843</v>
      </c>
    </row>
    <row r="374" spans="1:16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  <c r="L374" t="str">
        <f t="shared" si="5"/>
        <v>OK</v>
      </c>
      <c r="N374">
        <v>374</v>
      </c>
      <c r="O374" t="s">
        <v>12843</v>
      </c>
      <c r="P374" t="s">
        <v>12843</v>
      </c>
    </row>
    <row r="375" spans="1:16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  <c r="L375" t="str">
        <f t="shared" si="5"/>
        <v>OK</v>
      </c>
      <c r="N375">
        <v>375</v>
      </c>
      <c r="O375" t="s">
        <v>12843</v>
      </c>
      <c r="P375" t="s">
        <v>12843</v>
      </c>
    </row>
    <row r="376" spans="1:16" x14ac:dyDescent="0.3">
      <c r="A376" t="s">
        <v>571</v>
      </c>
      <c r="B376" t="s">
        <v>74</v>
      </c>
      <c r="C376" t="s">
        <v>19</v>
      </c>
      <c r="D376" t="str">
        <f>_xlfn.XLOOKUP(E376,Lookup_PPU!T:T,Lookup_PPU!S:S, "NOT FOUND")</f>
        <v>Item_15_MILK</v>
      </c>
      <c r="E376">
        <v>26</v>
      </c>
      <c r="H376" t="s">
        <v>15</v>
      </c>
      <c r="I376" t="s">
        <v>38</v>
      </c>
      <c r="J376" s="1">
        <v>44785</v>
      </c>
      <c r="L376" t="str">
        <f t="shared" si="5"/>
        <v>skip</v>
      </c>
      <c r="N376">
        <v>376</v>
      </c>
      <c r="O376" t="s">
        <v>12844</v>
      </c>
      <c r="P376" t="s">
        <v>12843</v>
      </c>
    </row>
    <row r="377" spans="1:16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  <c r="L377" t="str">
        <f t="shared" si="5"/>
        <v>OK</v>
      </c>
      <c r="N377">
        <v>377</v>
      </c>
      <c r="O377" t="s">
        <v>12843</v>
      </c>
      <c r="P377" t="s">
        <v>12843</v>
      </c>
    </row>
    <row r="378" spans="1:16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L378" t="str">
        <f t="shared" si="5"/>
        <v>OK</v>
      </c>
      <c r="N378">
        <v>378</v>
      </c>
      <c r="O378" t="s">
        <v>12843</v>
      </c>
      <c r="P378" t="s">
        <v>12843</v>
      </c>
    </row>
    <row r="379" spans="1:16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  <c r="L379" t="str">
        <f t="shared" si="5"/>
        <v>OK</v>
      </c>
      <c r="N379">
        <v>379</v>
      </c>
      <c r="O379" t="s">
        <v>12843</v>
      </c>
      <c r="P379" t="s">
        <v>12843</v>
      </c>
    </row>
    <row r="380" spans="1:16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L380" t="str">
        <f t="shared" si="5"/>
        <v>OK</v>
      </c>
      <c r="N380">
        <v>380</v>
      </c>
      <c r="O380" t="s">
        <v>12843</v>
      </c>
      <c r="P380" t="s">
        <v>12843</v>
      </c>
    </row>
    <row r="381" spans="1:16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  <c r="L381" t="str">
        <f t="shared" si="5"/>
        <v>OK</v>
      </c>
      <c r="N381">
        <v>381</v>
      </c>
      <c r="O381" t="s">
        <v>12843</v>
      </c>
      <c r="P381" t="s">
        <v>12843</v>
      </c>
    </row>
    <row r="382" spans="1:16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  <c r="L382" t="str">
        <f t="shared" si="5"/>
        <v>OK</v>
      </c>
      <c r="N382">
        <v>382</v>
      </c>
      <c r="O382" t="s">
        <v>12843</v>
      </c>
      <c r="P382" t="s">
        <v>12843</v>
      </c>
    </row>
    <row r="383" spans="1:16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L383" t="str">
        <f t="shared" si="5"/>
        <v>OK</v>
      </c>
      <c r="N383">
        <v>383</v>
      </c>
      <c r="O383" t="s">
        <v>12843</v>
      </c>
      <c r="P383" t="s">
        <v>12843</v>
      </c>
    </row>
    <row r="384" spans="1:16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L384" t="str">
        <f t="shared" si="5"/>
        <v>OK</v>
      </c>
      <c r="N384">
        <v>384</v>
      </c>
      <c r="O384" t="s">
        <v>12843</v>
      </c>
      <c r="P384" t="s">
        <v>12843</v>
      </c>
    </row>
    <row r="385" spans="1:16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L385" t="str">
        <f t="shared" si="5"/>
        <v>OK</v>
      </c>
      <c r="N385">
        <v>385</v>
      </c>
      <c r="O385" t="s">
        <v>12843</v>
      </c>
      <c r="P385" t="s">
        <v>12843</v>
      </c>
    </row>
    <row r="386" spans="1:16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  <c r="L386" t="str">
        <f t="shared" si="5"/>
        <v>OK</v>
      </c>
      <c r="N386">
        <v>386</v>
      </c>
      <c r="O386" t="s">
        <v>12843</v>
      </c>
      <c r="P386" t="s">
        <v>12843</v>
      </c>
    </row>
    <row r="387" spans="1:16" x14ac:dyDescent="0.3">
      <c r="A387" t="s">
        <v>583</v>
      </c>
      <c r="B387" t="s">
        <v>74</v>
      </c>
      <c r="C387" t="s">
        <v>130</v>
      </c>
      <c r="D387" t="str">
        <f>_xlfn.XLOOKUP(E387,Lookup_PPU!H:H,Lookup_PPU!G:G,"NOT FOUND")</f>
        <v>Item_19_CEA</v>
      </c>
      <c r="E387">
        <f>G387/F387</f>
        <v>32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  <c r="L387" t="str">
        <f t="shared" ref="L387:L450" si="6">IF(OR(F387="",G387=""),"skip",IF(ROUND(E387*F387,2)=ROUND(G387,2),"OK","MISMATCH"))</f>
        <v>OK</v>
      </c>
      <c r="N387">
        <v>387</v>
      </c>
      <c r="O387" t="s">
        <v>12844</v>
      </c>
      <c r="P387" t="s">
        <v>12844</v>
      </c>
    </row>
    <row r="388" spans="1:16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L388" t="str">
        <f t="shared" si="6"/>
        <v>OK</v>
      </c>
      <c r="N388">
        <v>388</v>
      </c>
      <c r="O388" t="s">
        <v>12843</v>
      </c>
      <c r="P388" t="s">
        <v>12843</v>
      </c>
    </row>
    <row r="389" spans="1:16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  <c r="L389" t="str">
        <f t="shared" si="6"/>
        <v>OK</v>
      </c>
      <c r="N389">
        <v>389</v>
      </c>
      <c r="O389" t="s">
        <v>12843</v>
      </c>
      <c r="P389" t="s">
        <v>12843</v>
      </c>
    </row>
    <row r="390" spans="1:16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  <c r="L390" t="str">
        <f t="shared" si="6"/>
        <v>OK</v>
      </c>
      <c r="N390">
        <v>390</v>
      </c>
      <c r="O390" t="s">
        <v>12843</v>
      </c>
      <c r="P390" t="s">
        <v>12843</v>
      </c>
    </row>
    <row r="391" spans="1:16" x14ac:dyDescent="0.3">
      <c r="A391" t="s">
        <v>589</v>
      </c>
      <c r="B391" t="s">
        <v>168</v>
      </c>
      <c r="C391" t="s">
        <v>66</v>
      </c>
      <c r="D391" t="str">
        <f>_xlfn.XLOOKUP(E391,Lookup_PPU!K:K,Lookup_PPU!J:J, "NOT FOUND")</f>
        <v>Item_16_EHE</v>
      </c>
      <c r="E391">
        <f>G391/F391</f>
        <v>27.5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L391" t="str">
        <f t="shared" si="6"/>
        <v>OK</v>
      </c>
      <c r="N391">
        <v>391</v>
      </c>
      <c r="O391" t="s">
        <v>12844</v>
      </c>
      <c r="P391" t="s">
        <v>12844</v>
      </c>
    </row>
    <row r="392" spans="1:16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  <c r="L392" t="str">
        <f t="shared" si="6"/>
        <v>OK</v>
      </c>
      <c r="N392">
        <v>392</v>
      </c>
      <c r="O392" t="s">
        <v>12843</v>
      </c>
      <c r="P392" t="s">
        <v>12843</v>
      </c>
    </row>
    <row r="393" spans="1:16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L393" t="str">
        <f t="shared" si="6"/>
        <v>OK</v>
      </c>
      <c r="N393">
        <v>393</v>
      </c>
      <c r="O393" t="s">
        <v>12843</v>
      </c>
      <c r="P393" t="s">
        <v>12843</v>
      </c>
    </row>
    <row r="394" spans="1:16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L394" t="str">
        <f t="shared" si="6"/>
        <v>OK</v>
      </c>
      <c r="N394">
        <v>394</v>
      </c>
      <c r="O394" t="s">
        <v>12843</v>
      </c>
      <c r="P394" t="s">
        <v>12843</v>
      </c>
    </row>
    <row r="395" spans="1:16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  <c r="L395" t="str">
        <f t="shared" si="6"/>
        <v>OK</v>
      </c>
      <c r="N395">
        <v>395</v>
      </c>
      <c r="O395" t="s">
        <v>12843</v>
      </c>
      <c r="P395" t="s">
        <v>12843</v>
      </c>
    </row>
    <row r="396" spans="1:16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  <c r="L396" t="str">
        <f t="shared" si="6"/>
        <v>OK</v>
      </c>
      <c r="N396">
        <v>396</v>
      </c>
      <c r="O396" t="s">
        <v>12843</v>
      </c>
      <c r="P396" t="s">
        <v>12843</v>
      </c>
    </row>
    <row r="397" spans="1:16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L397" t="str">
        <f t="shared" si="6"/>
        <v>OK</v>
      </c>
      <c r="N397">
        <v>397</v>
      </c>
      <c r="O397" t="s">
        <v>12843</v>
      </c>
      <c r="P397" t="s">
        <v>12843</v>
      </c>
    </row>
    <row r="398" spans="1:16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  <c r="L398" t="str">
        <f t="shared" si="6"/>
        <v>OK</v>
      </c>
      <c r="N398">
        <v>398</v>
      </c>
      <c r="O398" t="s">
        <v>12843</v>
      </c>
      <c r="P398" t="s">
        <v>12843</v>
      </c>
    </row>
    <row r="399" spans="1:16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L399" t="str">
        <f t="shared" si="6"/>
        <v>OK</v>
      </c>
      <c r="N399">
        <v>399</v>
      </c>
      <c r="O399" t="s">
        <v>12843</v>
      </c>
      <c r="P399" t="s">
        <v>12843</v>
      </c>
    </row>
    <row r="400" spans="1:16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  <c r="L400" t="str">
        <f t="shared" si="6"/>
        <v>OK</v>
      </c>
      <c r="N400">
        <v>400</v>
      </c>
      <c r="O400" t="s">
        <v>12843</v>
      </c>
      <c r="P400" t="s">
        <v>12843</v>
      </c>
    </row>
    <row r="401" spans="1:16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L401" t="str">
        <f t="shared" si="6"/>
        <v>OK</v>
      </c>
      <c r="N401">
        <v>401</v>
      </c>
      <c r="O401" t="s">
        <v>12843</v>
      </c>
      <c r="P401" t="s">
        <v>12843</v>
      </c>
    </row>
    <row r="402" spans="1:16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L402" t="str">
        <f t="shared" si="6"/>
        <v>OK</v>
      </c>
      <c r="N402">
        <v>402</v>
      </c>
      <c r="O402" t="s">
        <v>12843</v>
      </c>
      <c r="P402" t="s">
        <v>12843</v>
      </c>
    </row>
    <row r="403" spans="1:16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  <c r="L403" t="str">
        <f t="shared" si="6"/>
        <v>OK</v>
      </c>
      <c r="N403">
        <v>403</v>
      </c>
      <c r="O403" t="s">
        <v>12843</v>
      </c>
      <c r="P403" t="s">
        <v>12843</v>
      </c>
    </row>
    <row r="404" spans="1:16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L404" t="str">
        <f t="shared" si="6"/>
        <v>OK</v>
      </c>
      <c r="N404">
        <v>404</v>
      </c>
      <c r="O404" t="s">
        <v>12843</v>
      </c>
      <c r="P404" t="s">
        <v>12843</v>
      </c>
    </row>
    <row r="405" spans="1:16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  <c r="L405" t="str">
        <f t="shared" si="6"/>
        <v>OK</v>
      </c>
      <c r="N405">
        <v>405</v>
      </c>
      <c r="O405" t="s">
        <v>12843</v>
      </c>
      <c r="P405" t="s">
        <v>12843</v>
      </c>
    </row>
    <row r="406" spans="1:16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L406" t="str">
        <f t="shared" si="6"/>
        <v>OK</v>
      </c>
      <c r="N406">
        <v>406</v>
      </c>
      <c r="O406" t="s">
        <v>12843</v>
      </c>
      <c r="P406" t="s">
        <v>12843</v>
      </c>
    </row>
    <row r="407" spans="1:16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  <c r="L407" t="str">
        <f t="shared" si="6"/>
        <v>OK</v>
      </c>
      <c r="N407">
        <v>407</v>
      </c>
      <c r="O407" t="s">
        <v>12843</v>
      </c>
      <c r="P407" t="s">
        <v>12843</v>
      </c>
    </row>
    <row r="408" spans="1:16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  <c r="L408" t="str">
        <f t="shared" si="6"/>
        <v>OK</v>
      </c>
      <c r="N408">
        <v>408</v>
      </c>
      <c r="O408" t="s">
        <v>12843</v>
      </c>
      <c r="P408" t="s">
        <v>12843</v>
      </c>
    </row>
    <row r="409" spans="1:16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  <c r="L409" t="str">
        <f t="shared" si="6"/>
        <v>OK</v>
      </c>
      <c r="N409">
        <v>409</v>
      </c>
      <c r="O409" t="s">
        <v>12843</v>
      </c>
      <c r="P409" t="s">
        <v>12843</v>
      </c>
    </row>
    <row r="410" spans="1:16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  <c r="L410" t="str">
        <f t="shared" si="6"/>
        <v>OK</v>
      </c>
      <c r="N410">
        <v>410</v>
      </c>
      <c r="O410" t="s">
        <v>12843</v>
      </c>
      <c r="P410" t="s">
        <v>12843</v>
      </c>
    </row>
    <row r="411" spans="1:16" x14ac:dyDescent="0.3">
      <c r="A411" t="s">
        <v>612</v>
      </c>
      <c r="B411" t="s">
        <v>65</v>
      </c>
      <c r="C411" t="s">
        <v>66</v>
      </c>
      <c r="D411" t="str">
        <f>_xlfn.XLOOKUP(E411,Lookup_PPU!K:K,Lookup_PPU!J:J, "NOT FOUND")</f>
        <v>Item_25_EHE</v>
      </c>
      <c r="E411">
        <v>41</v>
      </c>
      <c r="H411" t="s">
        <v>15</v>
      </c>
      <c r="I411" t="s">
        <v>16</v>
      </c>
      <c r="J411" s="1">
        <v>44722</v>
      </c>
      <c r="L411" t="str">
        <f t="shared" si="6"/>
        <v>skip</v>
      </c>
      <c r="N411">
        <v>411</v>
      </c>
      <c r="O411" t="s">
        <v>12844</v>
      </c>
      <c r="P411" t="s">
        <v>12843</v>
      </c>
    </row>
    <row r="412" spans="1:16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L412" t="str">
        <f t="shared" si="6"/>
        <v>OK</v>
      </c>
      <c r="N412">
        <v>412</v>
      </c>
      <c r="O412" t="s">
        <v>12843</v>
      </c>
      <c r="P412" t="s">
        <v>12843</v>
      </c>
    </row>
    <row r="413" spans="1:16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  <c r="L413" t="str">
        <f t="shared" si="6"/>
        <v>OK</v>
      </c>
      <c r="N413">
        <v>413</v>
      </c>
      <c r="O413" t="s">
        <v>12843</v>
      </c>
      <c r="P413" t="s">
        <v>12843</v>
      </c>
    </row>
    <row r="414" spans="1:16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  <c r="L414" t="str">
        <f t="shared" si="6"/>
        <v>OK</v>
      </c>
      <c r="N414">
        <v>414</v>
      </c>
      <c r="O414" t="s">
        <v>12843</v>
      </c>
      <c r="P414" t="s">
        <v>12843</v>
      </c>
    </row>
    <row r="415" spans="1:16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L415" t="str">
        <f t="shared" si="6"/>
        <v>OK</v>
      </c>
      <c r="N415">
        <v>415</v>
      </c>
      <c r="O415" t="s">
        <v>12843</v>
      </c>
      <c r="P415" t="s">
        <v>12843</v>
      </c>
    </row>
    <row r="416" spans="1:16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L416" t="str">
        <f t="shared" si="6"/>
        <v>OK</v>
      </c>
      <c r="N416">
        <v>416</v>
      </c>
      <c r="O416" t="s">
        <v>12843</v>
      </c>
      <c r="P416" t="s">
        <v>12843</v>
      </c>
    </row>
    <row r="417" spans="1:16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  <c r="L417" t="str">
        <f t="shared" si="6"/>
        <v>OK</v>
      </c>
      <c r="N417">
        <v>417</v>
      </c>
      <c r="O417" t="s">
        <v>12843</v>
      </c>
      <c r="P417" t="s">
        <v>12843</v>
      </c>
    </row>
    <row r="418" spans="1:16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  <c r="L418" t="str">
        <f t="shared" si="6"/>
        <v>OK</v>
      </c>
      <c r="N418">
        <v>418</v>
      </c>
      <c r="O418" t="s">
        <v>12843</v>
      </c>
      <c r="P418" t="s">
        <v>12843</v>
      </c>
    </row>
    <row r="419" spans="1:16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  <c r="L419" t="str">
        <f t="shared" si="6"/>
        <v>OK</v>
      </c>
      <c r="N419">
        <v>419</v>
      </c>
      <c r="O419" t="s">
        <v>12843</v>
      </c>
      <c r="P419" t="s">
        <v>12843</v>
      </c>
    </row>
    <row r="420" spans="1:16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L420" t="str">
        <f t="shared" si="6"/>
        <v>OK</v>
      </c>
      <c r="N420">
        <v>420</v>
      </c>
      <c r="O420" t="s">
        <v>12843</v>
      </c>
      <c r="P420" t="s">
        <v>12843</v>
      </c>
    </row>
    <row r="421" spans="1:16" x14ac:dyDescent="0.3">
      <c r="A421" t="s">
        <v>623</v>
      </c>
      <c r="B421" t="s">
        <v>113</v>
      </c>
      <c r="C421" t="s">
        <v>41</v>
      </c>
      <c r="D421" t="str">
        <f>_xlfn.XLOOKUP(E421,Lookup_PPU!Q:Q,Lookup_PPU!P:P, "NOT FOUND")</f>
        <v>Item_16_FUR</v>
      </c>
      <c r="E421">
        <f>G421/F421</f>
        <v>27.5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  <c r="L421" t="str">
        <f t="shared" si="6"/>
        <v>OK</v>
      </c>
      <c r="N421">
        <v>421</v>
      </c>
      <c r="O421" t="s">
        <v>12844</v>
      </c>
      <c r="P421" t="s">
        <v>12844</v>
      </c>
    </row>
    <row r="422" spans="1:16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  <c r="L422" t="str">
        <f t="shared" si="6"/>
        <v>OK</v>
      </c>
      <c r="N422">
        <v>422</v>
      </c>
      <c r="O422" t="s">
        <v>12843</v>
      </c>
      <c r="P422" t="s">
        <v>12843</v>
      </c>
    </row>
    <row r="423" spans="1:16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L423" t="str">
        <f t="shared" si="6"/>
        <v>OK</v>
      </c>
      <c r="N423">
        <v>423</v>
      </c>
      <c r="O423" t="s">
        <v>12843</v>
      </c>
      <c r="P423" t="s">
        <v>12843</v>
      </c>
    </row>
    <row r="424" spans="1:16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L424" t="str">
        <f t="shared" si="6"/>
        <v>OK</v>
      </c>
      <c r="N424">
        <v>424</v>
      </c>
      <c r="O424" t="s">
        <v>12843</v>
      </c>
      <c r="P424" t="s">
        <v>12843</v>
      </c>
    </row>
    <row r="425" spans="1:16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  <c r="L425" t="str">
        <f t="shared" si="6"/>
        <v>OK</v>
      </c>
      <c r="N425">
        <v>425</v>
      </c>
      <c r="O425" t="s">
        <v>12843</v>
      </c>
      <c r="P425" t="s">
        <v>12843</v>
      </c>
    </row>
    <row r="426" spans="1:16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  <c r="L426" t="str">
        <f t="shared" si="6"/>
        <v>OK</v>
      </c>
      <c r="N426">
        <v>426</v>
      </c>
      <c r="O426" t="s">
        <v>12843</v>
      </c>
      <c r="P426" t="s">
        <v>12843</v>
      </c>
    </row>
    <row r="427" spans="1:16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  <c r="L427" t="str">
        <f t="shared" si="6"/>
        <v>OK</v>
      </c>
      <c r="N427">
        <v>427</v>
      </c>
      <c r="O427" t="s">
        <v>12843</v>
      </c>
      <c r="P427" t="s">
        <v>12843</v>
      </c>
    </row>
    <row r="428" spans="1:16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L428" t="str">
        <f t="shared" si="6"/>
        <v>OK</v>
      </c>
      <c r="N428">
        <v>428</v>
      </c>
      <c r="O428" t="s">
        <v>12843</v>
      </c>
      <c r="P428" t="s">
        <v>12843</v>
      </c>
    </row>
    <row r="429" spans="1:16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  <c r="L429" t="str">
        <f t="shared" si="6"/>
        <v>OK</v>
      </c>
      <c r="N429">
        <v>429</v>
      </c>
      <c r="O429" t="s">
        <v>12843</v>
      </c>
      <c r="P429" t="s">
        <v>12843</v>
      </c>
    </row>
    <row r="430" spans="1:16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  <c r="L430" t="str">
        <f t="shared" si="6"/>
        <v>OK</v>
      </c>
      <c r="N430">
        <v>430</v>
      </c>
      <c r="O430" t="s">
        <v>12843</v>
      </c>
      <c r="P430" t="s">
        <v>12843</v>
      </c>
    </row>
    <row r="431" spans="1:16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L431" t="str">
        <f t="shared" si="6"/>
        <v>OK</v>
      </c>
      <c r="N431">
        <v>431</v>
      </c>
      <c r="O431" t="s">
        <v>12843</v>
      </c>
      <c r="P431" t="s">
        <v>12843</v>
      </c>
    </row>
    <row r="432" spans="1:16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  <c r="L432" t="str">
        <f t="shared" si="6"/>
        <v>OK</v>
      </c>
      <c r="N432">
        <v>432</v>
      </c>
      <c r="O432" t="s">
        <v>12843</v>
      </c>
      <c r="P432" t="s">
        <v>12843</v>
      </c>
    </row>
    <row r="433" spans="1:16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  <c r="L433" t="str">
        <f t="shared" si="6"/>
        <v>OK</v>
      </c>
      <c r="N433">
        <v>433</v>
      </c>
      <c r="O433" t="s">
        <v>12843</v>
      </c>
      <c r="P433" t="s">
        <v>12843</v>
      </c>
    </row>
    <row r="434" spans="1:16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  <c r="L434" t="str">
        <f t="shared" si="6"/>
        <v>OK</v>
      </c>
      <c r="N434">
        <v>434</v>
      </c>
      <c r="O434" t="s">
        <v>12843</v>
      </c>
      <c r="P434" t="s">
        <v>12843</v>
      </c>
    </row>
    <row r="435" spans="1:16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  <c r="L435" t="str">
        <f t="shared" si="6"/>
        <v>OK</v>
      </c>
      <c r="N435">
        <v>435</v>
      </c>
      <c r="O435" t="s">
        <v>12843</v>
      </c>
      <c r="P435" t="s">
        <v>12843</v>
      </c>
    </row>
    <row r="436" spans="1:16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L436" t="str">
        <f t="shared" si="6"/>
        <v>OK</v>
      </c>
      <c r="N436">
        <v>436</v>
      </c>
      <c r="O436" t="s">
        <v>12843</v>
      </c>
      <c r="P436" t="s">
        <v>12843</v>
      </c>
    </row>
    <row r="437" spans="1:16" x14ac:dyDescent="0.3">
      <c r="A437" t="s">
        <v>639</v>
      </c>
      <c r="B437" t="s">
        <v>40</v>
      </c>
      <c r="C437" t="s">
        <v>66</v>
      </c>
      <c r="D437" t="str">
        <f>_xlfn.XLOOKUP(E437,Lookup_PPU!K:K,Lookup_PPU!J:J, "NOT FOUND")</f>
        <v>Item_6_EHE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  <c r="L437" t="str">
        <f t="shared" si="6"/>
        <v>skip</v>
      </c>
      <c r="N437">
        <v>437</v>
      </c>
      <c r="O437" t="s">
        <v>12844</v>
      </c>
      <c r="P437" t="s">
        <v>12843</v>
      </c>
    </row>
    <row r="438" spans="1:16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L438" t="str">
        <f t="shared" si="6"/>
        <v>OK</v>
      </c>
      <c r="N438">
        <v>438</v>
      </c>
      <c r="O438" t="s">
        <v>12843</v>
      </c>
      <c r="P438" t="s">
        <v>12843</v>
      </c>
    </row>
    <row r="439" spans="1:16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  <c r="L439" t="str">
        <f t="shared" si="6"/>
        <v>OK</v>
      </c>
      <c r="N439">
        <v>439</v>
      </c>
      <c r="O439" t="s">
        <v>12843</v>
      </c>
      <c r="P439" t="s">
        <v>12843</v>
      </c>
    </row>
    <row r="440" spans="1:16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L440" t="str">
        <f t="shared" si="6"/>
        <v>OK</v>
      </c>
      <c r="N440">
        <v>440</v>
      </c>
      <c r="O440" t="s">
        <v>12843</v>
      </c>
      <c r="P440" t="s">
        <v>12843</v>
      </c>
    </row>
    <row r="441" spans="1:16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L441" t="str">
        <f t="shared" si="6"/>
        <v>OK</v>
      </c>
      <c r="N441">
        <v>441</v>
      </c>
      <c r="O441" t="s">
        <v>12843</v>
      </c>
      <c r="P441" t="s">
        <v>12843</v>
      </c>
    </row>
    <row r="442" spans="1:16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L442" t="str">
        <f t="shared" si="6"/>
        <v>OK</v>
      </c>
      <c r="N442">
        <v>442</v>
      </c>
      <c r="O442" t="s">
        <v>12843</v>
      </c>
      <c r="P442" t="s">
        <v>12843</v>
      </c>
    </row>
    <row r="443" spans="1:16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L443" t="str">
        <f t="shared" si="6"/>
        <v>OK</v>
      </c>
      <c r="N443">
        <v>443</v>
      </c>
      <c r="O443" t="s">
        <v>12843</v>
      </c>
      <c r="P443" t="s">
        <v>12843</v>
      </c>
    </row>
    <row r="444" spans="1:16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  <c r="L444" t="str">
        <f t="shared" si="6"/>
        <v>OK</v>
      </c>
      <c r="N444">
        <v>444</v>
      </c>
      <c r="O444" t="s">
        <v>12843</v>
      </c>
      <c r="P444" t="s">
        <v>12843</v>
      </c>
    </row>
    <row r="445" spans="1:16" x14ac:dyDescent="0.3">
      <c r="A445" t="s">
        <v>648</v>
      </c>
      <c r="B445" t="s">
        <v>113</v>
      </c>
      <c r="C445" t="s">
        <v>32</v>
      </c>
      <c r="D445" t="str">
        <f>_xlfn.XLOOKUP(E445,Lookup_PPU!N:N,Lookup_PPU!M:M, "NOT FOUND")</f>
        <v>Item_13_FOOD</v>
      </c>
      <c r="E445">
        <f>G445/F445</f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L445" t="str">
        <f t="shared" si="6"/>
        <v>OK</v>
      </c>
      <c r="N445">
        <v>445</v>
      </c>
      <c r="O445" t="s">
        <v>12844</v>
      </c>
      <c r="P445" t="s">
        <v>12844</v>
      </c>
    </row>
    <row r="446" spans="1:16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  <c r="L446" t="str">
        <f t="shared" si="6"/>
        <v>OK</v>
      </c>
      <c r="N446">
        <v>446</v>
      </c>
      <c r="O446" t="s">
        <v>12843</v>
      </c>
      <c r="P446" t="s">
        <v>12843</v>
      </c>
    </row>
    <row r="447" spans="1:16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  <c r="L447" t="str">
        <f t="shared" si="6"/>
        <v>OK</v>
      </c>
      <c r="N447">
        <v>447</v>
      </c>
      <c r="O447" t="s">
        <v>12843</v>
      </c>
      <c r="P447" t="s">
        <v>12843</v>
      </c>
    </row>
    <row r="448" spans="1:16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  <c r="L448" t="str">
        <f t="shared" si="6"/>
        <v>OK</v>
      </c>
      <c r="N448">
        <v>448</v>
      </c>
      <c r="O448" t="s">
        <v>12843</v>
      </c>
      <c r="P448" t="s">
        <v>12843</v>
      </c>
    </row>
    <row r="449" spans="1:16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  <c r="L449" t="str">
        <f t="shared" si="6"/>
        <v>OK</v>
      </c>
      <c r="N449">
        <v>449</v>
      </c>
      <c r="O449" t="s">
        <v>12843</v>
      </c>
      <c r="P449" t="s">
        <v>12843</v>
      </c>
    </row>
    <row r="450" spans="1:16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L450" t="str">
        <f t="shared" si="6"/>
        <v>OK</v>
      </c>
      <c r="N450">
        <v>450</v>
      </c>
      <c r="O450" t="s">
        <v>12843</v>
      </c>
      <c r="P450" t="s">
        <v>12843</v>
      </c>
    </row>
    <row r="451" spans="1:16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  <c r="L451" t="str">
        <f t="shared" ref="L451:L514" si="7">IF(OR(F451="",G451=""),"skip",IF(ROUND(E451*F451,2)=ROUND(G451,2),"OK","MISMATCH"))</f>
        <v>OK</v>
      </c>
      <c r="N451">
        <v>451</v>
      </c>
      <c r="O451" t="s">
        <v>12843</v>
      </c>
      <c r="P451" t="s">
        <v>12843</v>
      </c>
    </row>
    <row r="452" spans="1:16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  <c r="L452" t="str">
        <f t="shared" si="7"/>
        <v>OK</v>
      </c>
      <c r="N452">
        <v>452</v>
      </c>
      <c r="O452" t="s">
        <v>12843</v>
      </c>
      <c r="P452" t="s">
        <v>12843</v>
      </c>
    </row>
    <row r="453" spans="1:16" x14ac:dyDescent="0.3">
      <c r="A453" t="s">
        <v>657</v>
      </c>
      <c r="B453" t="s">
        <v>80</v>
      </c>
      <c r="C453" t="s">
        <v>32</v>
      </c>
      <c r="D453" t="str">
        <f>_xlfn.XLOOKUP(E453,Lookup_PPU!N:N,Lookup_PPU!M:M, "NOT FOUND")</f>
        <v>Item_15_FOOD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  <c r="L453" t="str">
        <f t="shared" si="7"/>
        <v>skip</v>
      </c>
      <c r="N453">
        <v>453</v>
      </c>
      <c r="O453" t="s">
        <v>12844</v>
      </c>
      <c r="P453" t="s">
        <v>12843</v>
      </c>
    </row>
    <row r="454" spans="1:16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  <c r="L454" t="str">
        <f t="shared" si="7"/>
        <v>OK</v>
      </c>
      <c r="N454">
        <v>454</v>
      </c>
      <c r="O454" t="s">
        <v>12843</v>
      </c>
      <c r="P454" t="s">
        <v>12843</v>
      </c>
    </row>
    <row r="455" spans="1:16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  <c r="L455" t="str">
        <f t="shared" si="7"/>
        <v>OK</v>
      </c>
      <c r="N455">
        <v>455</v>
      </c>
      <c r="O455" t="s">
        <v>12843</v>
      </c>
      <c r="P455" t="s">
        <v>12843</v>
      </c>
    </row>
    <row r="456" spans="1:16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L456" t="str">
        <f t="shared" si="7"/>
        <v>OK</v>
      </c>
      <c r="N456">
        <v>456</v>
      </c>
      <c r="O456" t="s">
        <v>12843</v>
      </c>
      <c r="P456" t="s">
        <v>12843</v>
      </c>
    </row>
    <row r="457" spans="1:16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L457" t="str">
        <f t="shared" si="7"/>
        <v>OK</v>
      </c>
      <c r="N457">
        <v>457</v>
      </c>
      <c r="O457" t="s">
        <v>12843</v>
      </c>
      <c r="P457" t="s">
        <v>12843</v>
      </c>
    </row>
    <row r="458" spans="1:16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L458" t="str">
        <f t="shared" si="7"/>
        <v>OK</v>
      </c>
      <c r="N458">
        <v>458</v>
      </c>
      <c r="O458" t="s">
        <v>12843</v>
      </c>
      <c r="P458" t="s">
        <v>12843</v>
      </c>
    </row>
    <row r="459" spans="1:16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  <c r="L459" t="str">
        <f t="shared" si="7"/>
        <v>OK</v>
      </c>
      <c r="N459">
        <v>459</v>
      </c>
      <c r="O459" t="s">
        <v>12843</v>
      </c>
      <c r="P459" t="s">
        <v>12843</v>
      </c>
    </row>
    <row r="460" spans="1:16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  <c r="L460" t="str">
        <f t="shared" si="7"/>
        <v>OK</v>
      </c>
      <c r="N460">
        <v>460</v>
      </c>
      <c r="O460" t="s">
        <v>12843</v>
      </c>
      <c r="P460" t="s">
        <v>12843</v>
      </c>
    </row>
    <row r="461" spans="1:16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  <c r="L461" t="str">
        <f t="shared" si="7"/>
        <v>OK</v>
      </c>
      <c r="N461">
        <v>461</v>
      </c>
      <c r="O461" t="s">
        <v>12843</v>
      </c>
      <c r="P461" t="s">
        <v>12843</v>
      </c>
    </row>
    <row r="462" spans="1:16" x14ac:dyDescent="0.3">
      <c r="A462" t="s">
        <v>667</v>
      </c>
      <c r="B462" t="s">
        <v>69</v>
      </c>
      <c r="C462" t="s">
        <v>32</v>
      </c>
      <c r="D462" t="str">
        <f>_xlfn.XLOOKUP(E462,Lookup_PPU!N:N,Lookup_PPU!M:M, "NOT FOUND")</f>
        <v>Item_12_FOOD</v>
      </c>
      <c r="E462">
        <f t="shared" ref="E462:E463" si="8">G462/F462</f>
        <v>21.5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L462" t="str">
        <f t="shared" si="7"/>
        <v>OK</v>
      </c>
      <c r="N462">
        <v>462</v>
      </c>
      <c r="O462" t="s">
        <v>12844</v>
      </c>
      <c r="P462" t="s">
        <v>12844</v>
      </c>
    </row>
    <row r="463" spans="1:16" x14ac:dyDescent="0.3">
      <c r="A463" t="s">
        <v>668</v>
      </c>
      <c r="B463" t="s">
        <v>46</v>
      </c>
      <c r="C463" t="s">
        <v>32</v>
      </c>
      <c r="D463" t="str">
        <f>_xlfn.XLOOKUP(E463,Lookup_PPU!N:N,Lookup_PPU!M:M, "NOT FOUND")</f>
        <v>Item_10_FOOD</v>
      </c>
      <c r="E463">
        <f t="shared" si="8"/>
        <v>18.5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L463" t="str">
        <f t="shared" si="7"/>
        <v>OK</v>
      </c>
      <c r="N463">
        <v>463</v>
      </c>
      <c r="O463" t="s">
        <v>12844</v>
      </c>
      <c r="P463" t="s">
        <v>12844</v>
      </c>
    </row>
    <row r="464" spans="1:16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L464" t="str">
        <f t="shared" si="7"/>
        <v>OK</v>
      </c>
      <c r="N464">
        <v>464</v>
      </c>
      <c r="O464" t="s">
        <v>12843</v>
      </c>
      <c r="P464" t="s">
        <v>12843</v>
      </c>
    </row>
    <row r="465" spans="1:16" x14ac:dyDescent="0.3">
      <c r="A465" t="s">
        <v>670</v>
      </c>
      <c r="B465" t="s">
        <v>77</v>
      </c>
      <c r="C465" t="s">
        <v>32</v>
      </c>
      <c r="D465" t="str">
        <f>_xlfn.XLOOKUP(E465,Lookup_PPU!N:N,Lookup_PPU!M:M, "NOT FOUND")</f>
        <v>Item_5_FOOD</v>
      </c>
      <c r="E465">
        <v>11</v>
      </c>
      <c r="H465" t="s">
        <v>15</v>
      </c>
      <c r="I465" t="s">
        <v>16</v>
      </c>
      <c r="J465" s="1">
        <v>45520</v>
      </c>
      <c r="L465" t="str">
        <f t="shared" si="7"/>
        <v>skip</v>
      </c>
      <c r="N465">
        <v>465</v>
      </c>
      <c r="O465" t="s">
        <v>12844</v>
      </c>
      <c r="P465" t="s">
        <v>12843</v>
      </c>
    </row>
    <row r="466" spans="1:16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L466" t="str">
        <f t="shared" si="7"/>
        <v>OK</v>
      </c>
      <c r="N466">
        <v>466</v>
      </c>
      <c r="O466" t="s">
        <v>12843</v>
      </c>
      <c r="P466" t="s">
        <v>12843</v>
      </c>
    </row>
    <row r="467" spans="1:16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  <c r="L467" t="str">
        <f t="shared" si="7"/>
        <v>OK</v>
      </c>
      <c r="N467">
        <v>467</v>
      </c>
      <c r="O467" t="s">
        <v>12843</v>
      </c>
      <c r="P467" t="s">
        <v>12843</v>
      </c>
    </row>
    <row r="468" spans="1:16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  <c r="L468" t="str">
        <f t="shared" si="7"/>
        <v>OK</v>
      </c>
      <c r="N468">
        <v>468</v>
      </c>
      <c r="O468" t="s">
        <v>12843</v>
      </c>
      <c r="P468" t="s">
        <v>12843</v>
      </c>
    </row>
    <row r="469" spans="1:16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  <c r="L469" t="str">
        <f t="shared" si="7"/>
        <v>OK</v>
      </c>
      <c r="N469">
        <v>469</v>
      </c>
      <c r="O469" t="s">
        <v>12843</v>
      </c>
      <c r="P469" t="s">
        <v>12843</v>
      </c>
    </row>
    <row r="470" spans="1:16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  <c r="L470" t="str">
        <f t="shared" si="7"/>
        <v>OK</v>
      </c>
      <c r="N470">
        <v>470</v>
      </c>
      <c r="O470" t="s">
        <v>12843</v>
      </c>
      <c r="P470" t="s">
        <v>12843</v>
      </c>
    </row>
    <row r="471" spans="1:16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L471" t="str">
        <f t="shared" si="7"/>
        <v>OK</v>
      </c>
      <c r="N471">
        <v>471</v>
      </c>
      <c r="O471" t="s">
        <v>12843</v>
      </c>
      <c r="P471" t="s">
        <v>12843</v>
      </c>
    </row>
    <row r="472" spans="1:16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  <c r="L472" t="str">
        <f t="shared" si="7"/>
        <v>OK</v>
      </c>
      <c r="N472">
        <v>472</v>
      </c>
      <c r="O472" t="s">
        <v>12843</v>
      </c>
      <c r="P472" t="s">
        <v>12843</v>
      </c>
    </row>
    <row r="473" spans="1:16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  <c r="L473" t="str">
        <f t="shared" si="7"/>
        <v>OK</v>
      </c>
      <c r="N473">
        <v>473</v>
      </c>
      <c r="O473" t="s">
        <v>12843</v>
      </c>
      <c r="P473" t="s">
        <v>12843</v>
      </c>
    </row>
    <row r="474" spans="1:16" x14ac:dyDescent="0.3">
      <c r="A474" t="s">
        <v>681</v>
      </c>
      <c r="B474" t="s">
        <v>108</v>
      </c>
      <c r="C474" t="s">
        <v>19</v>
      </c>
      <c r="D474" t="str">
        <f>_xlfn.XLOOKUP(E474,Lookup_PPU!T:T,Lookup_PPU!S:S, "NOT FOUND")</f>
        <v>Item_4_MILK</v>
      </c>
      <c r="E474">
        <f>G474/F474</f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  <c r="L474" t="str">
        <f t="shared" si="7"/>
        <v>OK</v>
      </c>
      <c r="N474">
        <v>474</v>
      </c>
      <c r="O474" t="s">
        <v>12844</v>
      </c>
      <c r="P474" t="s">
        <v>12844</v>
      </c>
    </row>
    <row r="475" spans="1:16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  <c r="L475" t="str">
        <f t="shared" si="7"/>
        <v>OK</v>
      </c>
      <c r="N475">
        <v>475</v>
      </c>
      <c r="O475" t="s">
        <v>12843</v>
      </c>
      <c r="P475" t="s">
        <v>12843</v>
      </c>
    </row>
    <row r="476" spans="1:16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L476" t="str">
        <f t="shared" si="7"/>
        <v>OK</v>
      </c>
      <c r="N476">
        <v>476</v>
      </c>
      <c r="O476" t="s">
        <v>12843</v>
      </c>
      <c r="P476" t="s">
        <v>12843</v>
      </c>
    </row>
    <row r="477" spans="1:16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  <c r="L477" t="str">
        <f t="shared" si="7"/>
        <v>OK</v>
      </c>
      <c r="N477">
        <v>477</v>
      </c>
      <c r="O477" t="s">
        <v>12843</v>
      </c>
      <c r="P477" t="s">
        <v>12843</v>
      </c>
    </row>
    <row r="478" spans="1:16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  <c r="L478" t="str">
        <f t="shared" si="7"/>
        <v>OK</v>
      </c>
      <c r="N478">
        <v>478</v>
      </c>
      <c r="O478" t="s">
        <v>12843</v>
      </c>
      <c r="P478" t="s">
        <v>12843</v>
      </c>
    </row>
    <row r="479" spans="1:16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  <c r="L479" t="str">
        <f t="shared" si="7"/>
        <v>OK</v>
      </c>
      <c r="N479">
        <v>479</v>
      </c>
      <c r="O479" t="s">
        <v>12843</v>
      </c>
      <c r="P479" t="s">
        <v>12843</v>
      </c>
    </row>
    <row r="480" spans="1:16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  <c r="L480" t="str">
        <f t="shared" si="7"/>
        <v>OK</v>
      </c>
      <c r="N480">
        <v>480</v>
      </c>
      <c r="O480" t="s">
        <v>12843</v>
      </c>
      <c r="P480" t="s">
        <v>12843</v>
      </c>
    </row>
    <row r="481" spans="1:16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  <c r="L481" t="str">
        <f t="shared" si="7"/>
        <v>OK</v>
      </c>
      <c r="N481">
        <v>481</v>
      </c>
      <c r="O481" t="s">
        <v>12843</v>
      </c>
      <c r="P481" t="s">
        <v>12843</v>
      </c>
    </row>
    <row r="482" spans="1:16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  <c r="L482" t="str">
        <f t="shared" si="7"/>
        <v>OK</v>
      </c>
      <c r="N482">
        <v>482</v>
      </c>
      <c r="O482" t="s">
        <v>12843</v>
      </c>
      <c r="P482" t="s">
        <v>12843</v>
      </c>
    </row>
    <row r="483" spans="1:16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  <c r="L483" t="str">
        <f t="shared" si="7"/>
        <v>OK</v>
      </c>
      <c r="N483">
        <v>483</v>
      </c>
      <c r="O483" t="s">
        <v>12843</v>
      </c>
      <c r="P483" t="s">
        <v>12843</v>
      </c>
    </row>
    <row r="484" spans="1:16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  <c r="L484" t="str">
        <f t="shared" si="7"/>
        <v>OK</v>
      </c>
      <c r="N484">
        <v>484</v>
      </c>
      <c r="O484" t="s">
        <v>12843</v>
      </c>
      <c r="P484" t="s">
        <v>12843</v>
      </c>
    </row>
    <row r="485" spans="1:16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L485" t="str">
        <f t="shared" si="7"/>
        <v>OK</v>
      </c>
      <c r="N485">
        <v>485</v>
      </c>
      <c r="O485" t="s">
        <v>12843</v>
      </c>
      <c r="P485" t="s">
        <v>12843</v>
      </c>
    </row>
    <row r="486" spans="1:16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  <c r="L486" t="str">
        <f t="shared" si="7"/>
        <v>OK</v>
      </c>
      <c r="N486">
        <v>486</v>
      </c>
      <c r="O486" t="s">
        <v>12843</v>
      </c>
      <c r="P486" t="s">
        <v>12843</v>
      </c>
    </row>
    <row r="487" spans="1:16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  <c r="L487" t="str">
        <f t="shared" si="7"/>
        <v>OK</v>
      </c>
      <c r="N487">
        <v>487</v>
      </c>
      <c r="O487" t="s">
        <v>12843</v>
      </c>
      <c r="P487" t="s">
        <v>12843</v>
      </c>
    </row>
    <row r="488" spans="1:16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  <c r="L488" t="str">
        <f t="shared" si="7"/>
        <v>OK</v>
      </c>
      <c r="N488">
        <v>488</v>
      </c>
      <c r="O488" t="s">
        <v>12843</v>
      </c>
      <c r="P488" t="s">
        <v>12843</v>
      </c>
    </row>
    <row r="489" spans="1:16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  <c r="L489" t="str">
        <f t="shared" si="7"/>
        <v>OK</v>
      </c>
      <c r="N489">
        <v>489</v>
      </c>
      <c r="O489" t="s">
        <v>12843</v>
      </c>
      <c r="P489" t="s">
        <v>12843</v>
      </c>
    </row>
    <row r="490" spans="1:16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  <c r="L490" t="str">
        <f t="shared" si="7"/>
        <v>OK</v>
      </c>
      <c r="N490">
        <v>490</v>
      </c>
      <c r="O490" t="s">
        <v>12843</v>
      </c>
      <c r="P490" t="s">
        <v>12843</v>
      </c>
    </row>
    <row r="491" spans="1:16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  <c r="L491" t="str">
        <f t="shared" si="7"/>
        <v>OK</v>
      </c>
      <c r="N491">
        <v>491</v>
      </c>
      <c r="O491" t="s">
        <v>12843</v>
      </c>
      <c r="P491" t="s">
        <v>12843</v>
      </c>
    </row>
    <row r="492" spans="1:16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  <c r="L492" t="str">
        <f t="shared" si="7"/>
        <v>OK</v>
      </c>
      <c r="N492">
        <v>492</v>
      </c>
      <c r="O492" t="s">
        <v>12843</v>
      </c>
      <c r="P492" t="s">
        <v>12843</v>
      </c>
    </row>
    <row r="493" spans="1:16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L493" t="str">
        <f t="shared" si="7"/>
        <v>OK</v>
      </c>
      <c r="N493">
        <v>493</v>
      </c>
      <c r="O493" t="s">
        <v>12843</v>
      </c>
      <c r="P493" t="s">
        <v>12843</v>
      </c>
    </row>
    <row r="494" spans="1:16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  <c r="L494" t="str">
        <f t="shared" si="7"/>
        <v>OK</v>
      </c>
      <c r="N494">
        <v>494</v>
      </c>
      <c r="O494" t="s">
        <v>12843</v>
      </c>
      <c r="P494" t="s">
        <v>12843</v>
      </c>
    </row>
    <row r="495" spans="1:16" x14ac:dyDescent="0.3">
      <c r="A495" t="s">
        <v>703</v>
      </c>
      <c r="B495" t="s">
        <v>36</v>
      </c>
      <c r="C495" t="s">
        <v>41</v>
      </c>
      <c r="D495" t="str">
        <f>_xlfn.XLOOKUP(E495,Lookup_PPU!Q:Q,Lookup_PPU!P:P, "NOT FOUND")</f>
        <v>Item_20_FUR</v>
      </c>
      <c r="E495">
        <v>33.5</v>
      </c>
      <c r="H495" t="s">
        <v>15</v>
      </c>
      <c r="I495" t="s">
        <v>38</v>
      </c>
      <c r="J495" s="1">
        <v>44981</v>
      </c>
      <c r="L495" t="str">
        <f t="shared" si="7"/>
        <v>skip</v>
      </c>
      <c r="N495">
        <v>495</v>
      </c>
      <c r="O495" t="s">
        <v>12844</v>
      </c>
      <c r="P495" t="s">
        <v>12843</v>
      </c>
    </row>
    <row r="496" spans="1:16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  <c r="L496" t="str">
        <f t="shared" si="7"/>
        <v>OK</v>
      </c>
      <c r="N496">
        <v>496</v>
      </c>
      <c r="O496" t="s">
        <v>12843</v>
      </c>
      <c r="P496" t="s">
        <v>12843</v>
      </c>
    </row>
    <row r="497" spans="1:16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  <c r="L497" t="str">
        <f t="shared" si="7"/>
        <v>OK</v>
      </c>
      <c r="N497">
        <v>497</v>
      </c>
      <c r="O497" t="s">
        <v>12843</v>
      </c>
      <c r="P497" t="s">
        <v>12843</v>
      </c>
    </row>
    <row r="498" spans="1:16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  <c r="L498" t="str">
        <f t="shared" si="7"/>
        <v>OK</v>
      </c>
      <c r="N498">
        <v>498</v>
      </c>
      <c r="O498" t="s">
        <v>12843</v>
      </c>
      <c r="P498" t="s">
        <v>12843</v>
      </c>
    </row>
    <row r="499" spans="1:16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  <c r="L499" t="str">
        <f t="shared" si="7"/>
        <v>OK</v>
      </c>
      <c r="N499">
        <v>499</v>
      </c>
      <c r="O499" t="s">
        <v>12843</v>
      </c>
      <c r="P499" t="s">
        <v>12843</v>
      </c>
    </row>
    <row r="500" spans="1:16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  <c r="L500" t="str">
        <f t="shared" si="7"/>
        <v>OK</v>
      </c>
      <c r="N500">
        <v>500</v>
      </c>
      <c r="O500" t="s">
        <v>12843</v>
      </c>
      <c r="P500" t="s">
        <v>12843</v>
      </c>
    </row>
    <row r="501" spans="1:16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  <c r="L501" t="str">
        <f t="shared" si="7"/>
        <v>OK</v>
      </c>
      <c r="N501">
        <v>501</v>
      </c>
      <c r="O501" t="s">
        <v>12843</v>
      </c>
      <c r="P501" t="s">
        <v>12843</v>
      </c>
    </row>
    <row r="502" spans="1:16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  <c r="L502" t="str">
        <f t="shared" si="7"/>
        <v>OK</v>
      </c>
      <c r="N502">
        <v>502</v>
      </c>
      <c r="O502" t="s">
        <v>12843</v>
      </c>
      <c r="P502" t="s">
        <v>12843</v>
      </c>
    </row>
    <row r="503" spans="1:16" x14ac:dyDescent="0.3">
      <c r="A503" t="s">
        <v>712</v>
      </c>
      <c r="B503" t="s">
        <v>18</v>
      </c>
      <c r="C503" t="s">
        <v>19</v>
      </c>
      <c r="D503" t="str">
        <f>_xlfn.XLOOKUP(E503,Lookup_PPU!T:T,Lookup_PPU!S:S, "NOT FOUND")</f>
        <v>Item_18_MILK</v>
      </c>
      <c r="E503">
        <f>G503/F503</f>
        <v>30.5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  <c r="L503" t="str">
        <f t="shared" si="7"/>
        <v>OK</v>
      </c>
      <c r="N503">
        <v>503</v>
      </c>
      <c r="O503" t="s">
        <v>12844</v>
      </c>
      <c r="P503" t="s">
        <v>12844</v>
      </c>
    </row>
    <row r="504" spans="1:16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L504" t="str">
        <f t="shared" si="7"/>
        <v>OK</v>
      </c>
      <c r="N504">
        <v>504</v>
      </c>
      <c r="O504" t="s">
        <v>12843</v>
      </c>
      <c r="P504" t="s">
        <v>12843</v>
      </c>
    </row>
    <row r="505" spans="1:16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  <c r="L505" t="str">
        <f t="shared" si="7"/>
        <v>OK</v>
      </c>
      <c r="N505">
        <v>505</v>
      </c>
      <c r="O505" t="s">
        <v>12843</v>
      </c>
      <c r="P505" t="s">
        <v>12843</v>
      </c>
    </row>
    <row r="506" spans="1:16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  <c r="L506" t="str">
        <f t="shared" si="7"/>
        <v>OK</v>
      </c>
      <c r="N506">
        <v>506</v>
      </c>
      <c r="O506" t="s">
        <v>12843</v>
      </c>
      <c r="P506" t="s">
        <v>12843</v>
      </c>
    </row>
    <row r="507" spans="1:16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  <c r="L507" t="str">
        <f t="shared" si="7"/>
        <v>OK</v>
      </c>
      <c r="N507">
        <v>507</v>
      </c>
      <c r="O507" t="s">
        <v>12843</v>
      </c>
      <c r="P507" t="s">
        <v>12843</v>
      </c>
    </row>
    <row r="508" spans="1:16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  <c r="L508" t="str">
        <f t="shared" si="7"/>
        <v>OK</v>
      </c>
      <c r="N508">
        <v>508</v>
      </c>
      <c r="O508" t="s">
        <v>12843</v>
      </c>
      <c r="P508" t="s">
        <v>12843</v>
      </c>
    </row>
    <row r="509" spans="1:16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  <c r="L509" t="str">
        <f t="shared" si="7"/>
        <v>OK</v>
      </c>
      <c r="N509">
        <v>509</v>
      </c>
      <c r="O509" t="s">
        <v>12843</v>
      </c>
      <c r="P509" t="s">
        <v>12843</v>
      </c>
    </row>
    <row r="510" spans="1:16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  <c r="L510" t="str">
        <f t="shared" si="7"/>
        <v>OK</v>
      </c>
      <c r="N510">
        <v>510</v>
      </c>
      <c r="O510" t="s">
        <v>12843</v>
      </c>
      <c r="P510" t="s">
        <v>12843</v>
      </c>
    </row>
    <row r="511" spans="1:16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L511" t="str">
        <f t="shared" si="7"/>
        <v>OK</v>
      </c>
      <c r="N511">
        <v>511</v>
      </c>
      <c r="O511" t="s">
        <v>12843</v>
      </c>
      <c r="P511" t="s">
        <v>12843</v>
      </c>
    </row>
    <row r="512" spans="1:16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  <c r="L512" t="str">
        <f t="shared" si="7"/>
        <v>OK</v>
      </c>
      <c r="N512">
        <v>512</v>
      </c>
      <c r="O512" t="s">
        <v>12843</v>
      </c>
      <c r="P512" t="s">
        <v>12843</v>
      </c>
    </row>
    <row r="513" spans="1:16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  <c r="L513" t="str">
        <f t="shared" si="7"/>
        <v>OK</v>
      </c>
      <c r="N513">
        <v>513</v>
      </c>
      <c r="O513" t="s">
        <v>12843</v>
      </c>
      <c r="P513" t="s">
        <v>12843</v>
      </c>
    </row>
    <row r="514" spans="1:16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  <c r="L514" t="str">
        <f t="shared" si="7"/>
        <v>OK</v>
      </c>
      <c r="N514">
        <v>514</v>
      </c>
      <c r="O514" t="s">
        <v>12843</v>
      </c>
      <c r="P514" t="s">
        <v>12843</v>
      </c>
    </row>
    <row r="515" spans="1:16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  <c r="L515" t="str">
        <f t="shared" ref="L515:L578" si="9">IF(OR(F515="",G515=""),"skip",IF(ROUND(E515*F515,2)=ROUND(G515,2),"OK","MISMATCH"))</f>
        <v>OK</v>
      </c>
      <c r="N515">
        <v>515</v>
      </c>
      <c r="O515" t="s">
        <v>12843</v>
      </c>
      <c r="P515" t="s">
        <v>12843</v>
      </c>
    </row>
    <row r="516" spans="1:16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  <c r="L516" t="str">
        <f t="shared" si="9"/>
        <v>OK</v>
      </c>
      <c r="N516">
        <v>516</v>
      </c>
      <c r="O516" t="s">
        <v>12843</v>
      </c>
      <c r="P516" t="s">
        <v>12843</v>
      </c>
    </row>
    <row r="517" spans="1:16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  <c r="L517" t="str">
        <f t="shared" si="9"/>
        <v>OK</v>
      </c>
      <c r="N517">
        <v>517</v>
      </c>
      <c r="O517" t="s">
        <v>12843</v>
      </c>
      <c r="P517" t="s">
        <v>12843</v>
      </c>
    </row>
    <row r="518" spans="1:16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L518" t="str">
        <f t="shared" si="9"/>
        <v>OK</v>
      </c>
      <c r="N518">
        <v>518</v>
      </c>
      <c r="O518" t="s">
        <v>12843</v>
      </c>
      <c r="P518" t="s">
        <v>12843</v>
      </c>
    </row>
    <row r="519" spans="1:16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L519" t="str">
        <f t="shared" si="9"/>
        <v>OK</v>
      </c>
      <c r="N519">
        <v>519</v>
      </c>
      <c r="O519" t="s">
        <v>12843</v>
      </c>
      <c r="P519" t="s">
        <v>12843</v>
      </c>
    </row>
    <row r="520" spans="1:16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  <c r="L520" t="str">
        <f t="shared" si="9"/>
        <v>OK</v>
      </c>
      <c r="N520">
        <v>520</v>
      </c>
      <c r="O520" t="s">
        <v>12843</v>
      </c>
      <c r="P520" t="s">
        <v>12843</v>
      </c>
    </row>
    <row r="521" spans="1:16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  <c r="L521" t="str">
        <f t="shared" si="9"/>
        <v>OK</v>
      </c>
      <c r="N521">
        <v>521</v>
      </c>
      <c r="O521" t="s">
        <v>12843</v>
      </c>
      <c r="P521" t="s">
        <v>12843</v>
      </c>
    </row>
    <row r="522" spans="1:16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  <c r="L522" t="str">
        <f t="shared" si="9"/>
        <v>OK</v>
      </c>
      <c r="N522">
        <v>522</v>
      </c>
      <c r="O522" t="s">
        <v>12843</v>
      </c>
      <c r="P522" t="s">
        <v>12843</v>
      </c>
    </row>
    <row r="523" spans="1:16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  <c r="L523" t="str">
        <f t="shared" si="9"/>
        <v>OK</v>
      </c>
      <c r="N523">
        <v>523</v>
      </c>
      <c r="O523" t="s">
        <v>12843</v>
      </c>
      <c r="P523" t="s">
        <v>12843</v>
      </c>
    </row>
    <row r="524" spans="1:16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L524" t="str">
        <f t="shared" si="9"/>
        <v>OK</v>
      </c>
      <c r="N524">
        <v>524</v>
      </c>
      <c r="O524" t="s">
        <v>12843</v>
      </c>
      <c r="P524" t="s">
        <v>12843</v>
      </c>
    </row>
    <row r="525" spans="1:16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  <c r="L525" t="str">
        <f t="shared" si="9"/>
        <v>OK</v>
      </c>
      <c r="N525">
        <v>525</v>
      </c>
      <c r="O525" t="s">
        <v>12843</v>
      </c>
      <c r="P525" t="s">
        <v>12843</v>
      </c>
    </row>
    <row r="526" spans="1:16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  <c r="L526" t="str">
        <f t="shared" si="9"/>
        <v>OK</v>
      </c>
      <c r="N526">
        <v>526</v>
      </c>
      <c r="O526" t="s">
        <v>12843</v>
      </c>
      <c r="P526" t="s">
        <v>12843</v>
      </c>
    </row>
    <row r="527" spans="1:16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L527" t="str">
        <f t="shared" si="9"/>
        <v>OK</v>
      </c>
      <c r="N527">
        <v>527</v>
      </c>
      <c r="O527" t="s">
        <v>12843</v>
      </c>
      <c r="P527" t="s">
        <v>12843</v>
      </c>
    </row>
    <row r="528" spans="1:16" x14ac:dyDescent="0.3">
      <c r="A528" t="s">
        <v>738</v>
      </c>
      <c r="B528" t="s">
        <v>98</v>
      </c>
      <c r="C528" t="s">
        <v>66</v>
      </c>
      <c r="D528" t="str">
        <f>_xlfn.XLOOKUP(E528,Lookup_PPU!K:K,Lookup_PPU!J:J, "NOT FOUND")</f>
        <v>Item_8_EHE</v>
      </c>
      <c r="E528">
        <f>G528/F528</f>
        <v>15.5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  <c r="L528" t="str">
        <f t="shared" si="9"/>
        <v>OK</v>
      </c>
      <c r="N528">
        <v>528</v>
      </c>
      <c r="O528" t="s">
        <v>12844</v>
      </c>
      <c r="P528" t="s">
        <v>12844</v>
      </c>
    </row>
    <row r="529" spans="1:16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L529" t="str">
        <f t="shared" si="9"/>
        <v>OK</v>
      </c>
      <c r="N529">
        <v>529</v>
      </c>
      <c r="O529" t="s">
        <v>12843</v>
      </c>
      <c r="P529" t="s">
        <v>12843</v>
      </c>
    </row>
    <row r="530" spans="1:16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  <c r="L530" t="str">
        <f t="shared" si="9"/>
        <v>OK</v>
      </c>
      <c r="N530">
        <v>530</v>
      </c>
      <c r="O530" t="s">
        <v>12843</v>
      </c>
      <c r="P530" t="s">
        <v>12843</v>
      </c>
    </row>
    <row r="531" spans="1:16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  <c r="L531" t="str">
        <f t="shared" si="9"/>
        <v>OK</v>
      </c>
      <c r="N531">
        <v>531</v>
      </c>
      <c r="O531" t="s">
        <v>12843</v>
      </c>
      <c r="P531" t="s">
        <v>12843</v>
      </c>
    </row>
    <row r="532" spans="1:16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L532" t="str">
        <f t="shared" si="9"/>
        <v>OK</v>
      </c>
      <c r="N532">
        <v>532</v>
      </c>
      <c r="O532" t="s">
        <v>12843</v>
      </c>
      <c r="P532" t="s">
        <v>12843</v>
      </c>
    </row>
    <row r="533" spans="1:16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  <c r="L533" t="str">
        <f t="shared" si="9"/>
        <v>OK</v>
      </c>
      <c r="N533">
        <v>533</v>
      </c>
      <c r="O533" t="s">
        <v>12843</v>
      </c>
      <c r="P533" t="s">
        <v>12843</v>
      </c>
    </row>
    <row r="534" spans="1:16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L534" t="str">
        <f t="shared" si="9"/>
        <v>OK</v>
      </c>
      <c r="N534">
        <v>534</v>
      </c>
      <c r="O534" t="s">
        <v>12843</v>
      </c>
      <c r="P534" t="s">
        <v>12843</v>
      </c>
    </row>
    <row r="535" spans="1:16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  <c r="L535" t="str">
        <f t="shared" si="9"/>
        <v>OK</v>
      </c>
      <c r="N535">
        <v>535</v>
      </c>
      <c r="O535" t="s">
        <v>12843</v>
      </c>
      <c r="P535" t="s">
        <v>12843</v>
      </c>
    </row>
    <row r="536" spans="1:16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L536" t="str">
        <f t="shared" si="9"/>
        <v>OK</v>
      </c>
      <c r="N536">
        <v>536</v>
      </c>
      <c r="O536" t="s">
        <v>12843</v>
      </c>
      <c r="P536" t="s">
        <v>12843</v>
      </c>
    </row>
    <row r="537" spans="1:16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  <c r="L537" t="str">
        <f t="shared" si="9"/>
        <v>OK</v>
      </c>
      <c r="N537">
        <v>537</v>
      </c>
      <c r="O537" t="s">
        <v>12843</v>
      </c>
      <c r="P537" t="s">
        <v>12843</v>
      </c>
    </row>
    <row r="538" spans="1:16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  <c r="L538" t="str">
        <f t="shared" si="9"/>
        <v>OK</v>
      </c>
      <c r="N538">
        <v>538</v>
      </c>
      <c r="O538" t="s">
        <v>12843</v>
      </c>
      <c r="P538" t="s">
        <v>12843</v>
      </c>
    </row>
    <row r="539" spans="1:16" x14ac:dyDescent="0.3">
      <c r="A539" t="s">
        <v>751</v>
      </c>
      <c r="B539" t="s">
        <v>63</v>
      </c>
      <c r="C539" t="s">
        <v>23</v>
      </c>
      <c r="D539" t="str">
        <f>_xlfn.XLOOKUP(E539,Lookup_PPU!E:E,Lookup_PPU!D:D)</f>
        <v>Item_18_BUT</v>
      </c>
      <c r="E539">
        <f>G539/F539</f>
        <v>30.5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L539" t="str">
        <f t="shared" si="9"/>
        <v>OK</v>
      </c>
      <c r="N539">
        <v>539</v>
      </c>
      <c r="O539" t="s">
        <v>12844</v>
      </c>
      <c r="P539" t="s">
        <v>12844</v>
      </c>
    </row>
    <row r="540" spans="1:16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  <c r="L540" t="str">
        <f t="shared" si="9"/>
        <v>OK</v>
      </c>
      <c r="N540">
        <v>540</v>
      </c>
      <c r="O540" t="s">
        <v>12843</v>
      </c>
      <c r="P540" t="s">
        <v>12843</v>
      </c>
    </row>
    <row r="541" spans="1:16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L541" t="str">
        <f t="shared" si="9"/>
        <v>OK</v>
      </c>
      <c r="N541">
        <v>541</v>
      </c>
      <c r="O541" t="s">
        <v>12843</v>
      </c>
      <c r="P541" t="s">
        <v>12843</v>
      </c>
    </row>
    <row r="542" spans="1:16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L542" t="str">
        <f t="shared" si="9"/>
        <v>OK</v>
      </c>
      <c r="N542">
        <v>542</v>
      </c>
      <c r="O542" t="s">
        <v>12843</v>
      </c>
      <c r="P542" t="s">
        <v>12843</v>
      </c>
    </row>
    <row r="543" spans="1:16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L543" t="str">
        <f t="shared" si="9"/>
        <v>OK</v>
      </c>
      <c r="N543">
        <v>543</v>
      </c>
      <c r="O543" t="s">
        <v>12843</v>
      </c>
      <c r="P543" t="s">
        <v>12843</v>
      </c>
    </row>
    <row r="544" spans="1:16" x14ac:dyDescent="0.3">
      <c r="A544" t="s">
        <v>756</v>
      </c>
      <c r="B544" t="s">
        <v>100</v>
      </c>
      <c r="C544" t="s">
        <v>41</v>
      </c>
      <c r="D544" t="str">
        <f>_xlfn.XLOOKUP(E544,Lookup_PPU!Q:Q,Lookup_PPU!P:P, "NOT FOUND")</f>
        <v>Item_23_FUR</v>
      </c>
      <c r="E544">
        <f>G544/F544</f>
        <v>38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  <c r="L544" t="str">
        <f t="shared" si="9"/>
        <v>OK</v>
      </c>
      <c r="N544">
        <v>544</v>
      </c>
      <c r="O544" t="s">
        <v>12844</v>
      </c>
      <c r="P544" t="s">
        <v>12844</v>
      </c>
    </row>
    <row r="545" spans="1:16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L545" t="str">
        <f t="shared" si="9"/>
        <v>OK</v>
      </c>
      <c r="N545">
        <v>545</v>
      </c>
      <c r="O545" t="s">
        <v>12843</v>
      </c>
      <c r="P545" t="s">
        <v>12843</v>
      </c>
    </row>
    <row r="546" spans="1:16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  <c r="L546" t="str">
        <f t="shared" si="9"/>
        <v>OK</v>
      </c>
      <c r="N546">
        <v>546</v>
      </c>
      <c r="O546" t="s">
        <v>12843</v>
      </c>
      <c r="P546" t="s">
        <v>12843</v>
      </c>
    </row>
    <row r="547" spans="1:16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L547" t="str">
        <f t="shared" si="9"/>
        <v>OK</v>
      </c>
      <c r="N547">
        <v>547</v>
      </c>
      <c r="O547" t="s">
        <v>12843</v>
      </c>
      <c r="P547" t="s">
        <v>12843</v>
      </c>
    </row>
    <row r="548" spans="1:16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L548" t="str">
        <f t="shared" si="9"/>
        <v>OK</v>
      </c>
      <c r="N548">
        <v>548</v>
      </c>
      <c r="O548" t="s">
        <v>12843</v>
      </c>
      <c r="P548" t="s">
        <v>12843</v>
      </c>
    </row>
    <row r="549" spans="1:16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  <c r="L549" t="str">
        <f t="shared" si="9"/>
        <v>OK</v>
      </c>
      <c r="N549">
        <v>549</v>
      </c>
      <c r="O549" t="s">
        <v>12843</v>
      </c>
      <c r="P549" t="s">
        <v>12843</v>
      </c>
    </row>
    <row r="550" spans="1:16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L550" t="str">
        <f t="shared" si="9"/>
        <v>OK</v>
      </c>
      <c r="N550">
        <v>550</v>
      </c>
      <c r="O550" t="s">
        <v>12843</v>
      </c>
      <c r="P550" t="s">
        <v>12843</v>
      </c>
    </row>
    <row r="551" spans="1:16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  <c r="L551" t="str">
        <f t="shared" si="9"/>
        <v>OK</v>
      </c>
      <c r="N551">
        <v>551</v>
      </c>
      <c r="O551" t="s">
        <v>12843</v>
      </c>
      <c r="P551" t="s">
        <v>12843</v>
      </c>
    </row>
    <row r="552" spans="1:16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  <c r="L552" t="str">
        <f t="shared" si="9"/>
        <v>OK</v>
      </c>
      <c r="N552">
        <v>552</v>
      </c>
      <c r="O552" t="s">
        <v>12843</v>
      </c>
      <c r="P552" t="s">
        <v>12843</v>
      </c>
    </row>
    <row r="553" spans="1:16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L553" t="str">
        <f t="shared" si="9"/>
        <v>OK</v>
      </c>
      <c r="N553">
        <v>553</v>
      </c>
      <c r="O553" t="s">
        <v>12843</v>
      </c>
      <c r="P553" t="s">
        <v>12843</v>
      </c>
    </row>
    <row r="554" spans="1:16" x14ac:dyDescent="0.3">
      <c r="A554" t="s">
        <v>767</v>
      </c>
      <c r="B554" t="s">
        <v>100</v>
      </c>
      <c r="C554" t="s">
        <v>28</v>
      </c>
      <c r="D554" t="str">
        <f>_xlfn.XLOOKUP(E554,Lookup_PPU!B:B,Lookup_PPU!A:A, "NOT FOUND")</f>
        <v>Item_12_BEV</v>
      </c>
      <c r="E554">
        <f>G554/F554</f>
        <v>21.5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  <c r="L554" t="str">
        <f t="shared" si="9"/>
        <v>OK</v>
      </c>
      <c r="N554">
        <v>554</v>
      </c>
      <c r="O554" t="s">
        <v>12844</v>
      </c>
      <c r="P554" t="s">
        <v>12844</v>
      </c>
    </row>
    <row r="555" spans="1:16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  <c r="L555" t="str">
        <f t="shared" si="9"/>
        <v>OK</v>
      </c>
      <c r="N555">
        <v>555</v>
      </c>
      <c r="O555" t="s">
        <v>12843</v>
      </c>
      <c r="P555" t="s">
        <v>12843</v>
      </c>
    </row>
    <row r="556" spans="1:16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L556" t="str">
        <f t="shared" si="9"/>
        <v>OK</v>
      </c>
      <c r="N556">
        <v>556</v>
      </c>
      <c r="O556" t="s">
        <v>12843</v>
      </c>
      <c r="P556" t="s">
        <v>12843</v>
      </c>
    </row>
    <row r="557" spans="1:16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L557" t="str">
        <f t="shared" si="9"/>
        <v>OK</v>
      </c>
      <c r="N557">
        <v>557</v>
      </c>
      <c r="O557" t="s">
        <v>12843</v>
      </c>
      <c r="P557" t="s">
        <v>12843</v>
      </c>
    </row>
    <row r="558" spans="1:16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  <c r="L558" t="str">
        <f t="shared" si="9"/>
        <v>OK</v>
      </c>
      <c r="N558">
        <v>558</v>
      </c>
      <c r="O558" t="s">
        <v>12843</v>
      </c>
      <c r="P558" t="s">
        <v>12843</v>
      </c>
    </row>
    <row r="559" spans="1:16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  <c r="L559" t="str">
        <f t="shared" si="9"/>
        <v>OK</v>
      </c>
      <c r="N559">
        <v>559</v>
      </c>
      <c r="O559" t="s">
        <v>12843</v>
      </c>
      <c r="P559" t="s">
        <v>12843</v>
      </c>
    </row>
    <row r="560" spans="1:16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  <c r="L560" t="str">
        <f t="shared" si="9"/>
        <v>OK</v>
      </c>
      <c r="N560">
        <v>560</v>
      </c>
      <c r="O560" t="s">
        <v>12843</v>
      </c>
      <c r="P560" t="s">
        <v>12843</v>
      </c>
    </row>
    <row r="561" spans="1:16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  <c r="L561" t="str">
        <f t="shared" si="9"/>
        <v>OK</v>
      </c>
      <c r="N561">
        <v>561</v>
      </c>
      <c r="O561" t="s">
        <v>12843</v>
      </c>
      <c r="P561" t="s">
        <v>12843</v>
      </c>
    </row>
    <row r="562" spans="1:16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  <c r="L562" t="str">
        <f t="shared" si="9"/>
        <v>OK</v>
      </c>
      <c r="N562">
        <v>562</v>
      </c>
      <c r="O562" t="s">
        <v>12843</v>
      </c>
      <c r="P562" t="s">
        <v>12843</v>
      </c>
    </row>
    <row r="563" spans="1:16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  <c r="L563" t="str">
        <f t="shared" si="9"/>
        <v>OK</v>
      </c>
      <c r="N563">
        <v>563</v>
      </c>
      <c r="O563" t="s">
        <v>12843</v>
      </c>
      <c r="P563" t="s">
        <v>12843</v>
      </c>
    </row>
    <row r="564" spans="1:16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  <c r="L564" t="str">
        <f t="shared" si="9"/>
        <v>OK</v>
      </c>
      <c r="N564">
        <v>564</v>
      </c>
      <c r="O564" t="s">
        <v>12843</v>
      </c>
      <c r="P564" t="s">
        <v>12843</v>
      </c>
    </row>
    <row r="565" spans="1:16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L565" t="str">
        <f t="shared" si="9"/>
        <v>OK</v>
      </c>
      <c r="N565">
        <v>565</v>
      </c>
      <c r="O565" t="s">
        <v>12843</v>
      </c>
      <c r="P565" t="s">
        <v>12843</v>
      </c>
    </row>
    <row r="566" spans="1:16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L566" t="str">
        <f t="shared" si="9"/>
        <v>OK</v>
      </c>
      <c r="N566">
        <v>566</v>
      </c>
      <c r="O566" t="s">
        <v>12843</v>
      </c>
      <c r="P566" t="s">
        <v>12843</v>
      </c>
    </row>
    <row r="567" spans="1:16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  <c r="L567" t="str">
        <f t="shared" si="9"/>
        <v>OK</v>
      </c>
      <c r="N567">
        <v>567</v>
      </c>
      <c r="O567" t="s">
        <v>12843</v>
      </c>
      <c r="P567" t="s">
        <v>12843</v>
      </c>
    </row>
    <row r="568" spans="1:16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  <c r="L568" t="str">
        <f t="shared" si="9"/>
        <v>OK</v>
      </c>
      <c r="N568">
        <v>568</v>
      </c>
      <c r="O568" t="s">
        <v>12843</v>
      </c>
      <c r="P568" t="s">
        <v>12843</v>
      </c>
    </row>
    <row r="569" spans="1:16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  <c r="L569" t="str">
        <f t="shared" si="9"/>
        <v>OK</v>
      </c>
      <c r="N569">
        <v>569</v>
      </c>
      <c r="O569" t="s">
        <v>12843</v>
      </c>
      <c r="P569" t="s">
        <v>12843</v>
      </c>
    </row>
    <row r="570" spans="1:16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  <c r="L570" t="str">
        <f t="shared" si="9"/>
        <v>OK</v>
      </c>
      <c r="N570">
        <v>570</v>
      </c>
      <c r="O570" t="s">
        <v>12843</v>
      </c>
      <c r="P570" t="s">
        <v>12843</v>
      </c>
    </row>
    <row r="571" spans="1:16" x14ac:dyDescent="0.3">
      <c r="A571" t="s">
        <v>784</v>
      </c>
      <c r="B571" t="s">
        <v>116</v>
      </c>
      <c r="C571" t="s">
        <v>28</v>
      </c>
      <c r="D571" t="str">
        <f>_xlfn.XLOOKUP(E571,Lookup_PPU!B:B,Lookup_PPU!A:A, "NOT FOUND")</f>
        <v>Item_20_BEV</v>
      </c>
      <c r="E571">
        <f>G571/F571</f>
        <v>33.5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  <c r="L571" t="str">
        <f t="shared" si="9"/>
        <v>OK</v>
      </c>
      <c r="N571">
        <v>571</v>
      </c>
      <c r="O571" t="s">
        <v>12844</v>
      </c>
      <c r="P571" t="s">
        <v>12844</v>
      </c>
    </row>
    <row r="572" spans="1:16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  <c r="L572" t="str">
        <f t="shared" si="9"/>
        <v>OK</v>
      </c>
      <c r="N572">
        <v>572</v>
      </c>
      <c r="O572" t="s">
        <v>12843</v>
      </c>
      <c r="P572" t="s">
        <v>12843</v>
      </c>
    </row>
    <row r="573" spans="1:16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L573" t="str">
        <f t="shared" si="9"/>
        <v>OK</v>
      </c>
      <c r="N573">
        <v>573</v>
      </c>
      <c r="O573" t="s">
        <v>12843</v>
      </c>
      <c r="P573" t="s">
        <v>12843</v>
      </c>
    </row>
    <row r="574" spans="1:16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  <c r="L574" t="str">
        <f t="shared" si="9"/>
        <v>OK</v>
      </c>
      <c r="N574">
        <v>574</v>
      </c>
      <c r="O574" t="s">
        <v>12843</v>
      </c>
      <c r="P574" t="s">
        <v>12843</v>
      </c>
    </row>
    <row r="575" spans="1:16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  <c r="L575" t="str">
        <f t="shared" si="9"/>
        <v>OK</v>
      </c>
      <c r="N575">
        <v>575</v>
      </c>
      <c r="O575" t="s">
        <v>12843</v>
      </c>
      <c r="P575" t="s">
        <v>12843</v>
      </c>
    </row>
    <row r="576" spans="1:16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  <c r="L576" t="str">
        <f t="shared" si="9"/>
        <v>OK</v>
      </c>
      <c r="N576">
        <v>576</v>
      </c>
      <c r="O576" t="s">
        <v>12843</v>
      </c>
      <c r="P576" t="s">
        <v>12843</v>
      </c>
    </row>
    <row r="577" spans="1:16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  <c r="L577" t="str">
        <f t="shared" si="9"/>
        <v>OK</v>
      </c>
      <c r="N577">
        <v>577</v>
      </c>
      <c r="O577" t="s">
        <v>12843</v>
      </c>
      <c r="P577" t="s">
        <v>12843</v>
      </c>
    </row>
    <row r="578" spans="1:16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  <c r="L578" t="str">
        <f t="shared" si="9"/>
        <v>OK</v>
      </c>
      <c r="N578">
        <v>578</v>
      </c>
      <c r="O578" t="s">
        <v>12843</v>
      </c>
      <c r="P578" t="s">
        <v>12843</v>
      </c>
    </row>
    <row r="579" spans="1:16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  <c r="L579" t="str">
        <f t="shared" ref="L579:L642" si="10">IF(OR(F579="",G579=""),"skip",IF(ROUND(E579*F579,2)=ROUND(G579,2),"OK","MISMATCH"))</f>
        <v>OK</v>
      </c>
      <c r="N579">
        <v>579</v>
      </c>
      <c r="O579" t="s">
        <v>12843</v>
      </c>
      <c r="P579" t="s">
        <v>12843</v>
      </c>
    </row>
    <row r="580" spans="1:16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  <c r="L580" t="str">
        <f t="shared" si="10"/>
        <v>OK</v>
      </c>
      <c r="N580">
        <v>580</v>
      </c>
      <c r="O580" t="s">
        <v>12843</v>
      </c>
      <c r="P580" t="s">
        <v>12843</v>
      </c>
    </row>
    <row r="581" spans="1:16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  <c r="L581" t="str">
        <f t="shared" si="10"/>
        <v>OK</v>
      </c>
      <c r="N581">
        <v>581</v>
      </c>
      <c r="O581" t="s">
        <v>12843</v>
      </c>
      <c r="P581" t="s">
        <v>12843</v>
      </c>
    </row>
    <row r="582" spans="1:16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  <c r="L582" t="str">
        <f t="shared" si="10"/>
        <v>OK</v>
      </c>
      <c r="N582">
        <v>582</v>
      </c>
      <c r="O582" t="s">
        <v>12843</v>
      </c>
      <c r="P582" t="s">
        <v>12843</v>
      </c>
    </row>
    <row r="583" spans="1:16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  <c r="L583" t="str">
        <f t="shared" si="10"/>
        <v>OK</v>
      </c>
      <c r="N583">
        <v>583</v>
      </c>
      <c r="O583" t="s">
        <v>12843</v>
      </c>
      <c r="P583" t="s">
        <v>12843</v>
      </c>
    </row>
    <row r="584" spans="1:16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L584" t="str">
        <f t="shared" si="10"/>
        <v>OK</v>
      </c>
      <c r="N584">
        <v>584</v>
      </c>
      <c r="O584" t="s">
        <v>12843</v>
      </c>
      <c r="P584" t="s">
        <v>12843</v>
      </c>
    </row>
    <row r="585" spans="1:16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L585" t="str">
        <f t="shared" si="10"/>
        <v>OK</v>
      </c>
      <c r="N585">
        <v>585</v>
      </c>
      <c r="O585" t="s">
        <v>12843</v>
      </c>
      <c r="P585" t="s">
        <v>12843</v>
      </c>
    </row>
    <row r="586" spans="1:16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L586" t="str">
        <f t="shared" si="10"/>
        <v>OK</v>
      </c>
      <c r="N586">
        <v>586</v>
      </c>
      <c r="O586" t="s">
        <v>12843</v>
      </c>
      <c r="P586" t="s">
        <v>12843</v>
      </c>
    </row>
    <row r="587" spans="1:16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  <c r="L587" t="str">
        <f t="shared" si="10"/>
        <v>OK</v>
      </c>
      <c r="N587">
        <v>587</v>
      </c>
      <c r="O587" t="s">
        <v>12843</v>
      </c>
      <c r="P587" t="s">
        <v>12843</v>
      </c>
    </row>
    <row r="588" spans="1:16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  <c r="L588" t="str">
        <f t="shared" si="10"/>
        <v>OK</v>
      </c>
      <c r="N588">
        <v>588</v>
      </c>
      <c r="O588" t="s">
        <v>12843</v>
      </c>
      <c r="P588" t="s">
        <v>12843</v>
      </c>
    </row>
    <row r="589" spans="1:16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  <c r="L589" t="str">
        <f t="shared" si="10"/>
        <v>OK</v>
      </c>
      <c r="N589">
        <v>589</v>
      </c>
      <c r="O589" t="s">
        <v>12843</v>
      </c>
      <c r="P589" t="s">
        <v>12843</v>
      </c>
    </row>
    <row r="590" spans="1:16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  <c r="L590" t="str">
        <f t="shared" si="10"/>
        <v>OK</v>
      </c>
      <c r="N590">
        <v>590</v>
      </c>
      <c r="O590" t="s">
        <v>12843</v>
      </c>
      <c r="P590" t="s">
        <v>12843</v>
      </c>
    </row>
    <row r="591" spans="1:16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  <c r="L591" t="str">
        <f t="shared" si="10"/>
        <v>OK</v>
      </c>
      <c r="N591">
        <v>591</v>
      </c>
      <c r="O591" t="s">
        <v>12843</v>
      </c>
      <c r="P591" t="s">
        <v>12843</v>
      </c>
    </row>
    <row r="592" spans="1:16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  <c r="L592" t="str">
        <f t="shared" si="10"/>
        <v>OK</v>
      </c>
      <c r="N592">
        <v>592</v>
      </c>
      <c r="O592" t="s">
        <v>12843</v>
      </c>
      <c r="P592" t="s">
        <v>12843</v>
      </c>
    </row>
    <row r="593" spans="1:16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  <c r="L593" t="str">
        <f t="shared" si="10"/>
        <v>OK</v>
      </c>
      <c r="N593">
        <v>593</v>
      </c>
      <c r="O593" t="s">
        <v>12843</v>
      </c>
      <c r="P593" t="s">
        <v>12843</v>
      </c>
    </row>
    <row r="594" spans="1:16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  <c r="L594" t="str">
        <f t="shared" si="10"/>
        <v>OK</v>
      </c>
      <c r="N594">
        <v>594</v>
      </c>
      <c r="O594" t="s">
        <v>12843</v>
      </c>
      <c r="P594" t="s">
        <v>12843</v>
      </c>
    </row>
    <row r="595" spans="1:16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  <c r="L595" t="str">
        <f t="shared" si="10"/>
        <v>OK</v>
      </c>
      <c r="N595">
        <v>595</v>
      </c>
      <c r="O595" t="s">
        <v>12843</v>
      </c>
      <c r="P595" t="s">
        <v>12843</v>
      </c>
    </row>
    <row r="596" spans="1:16" x14ac:dyDescent="0.3">
      <c r="A596" t="s">
        <v>810</v>
      </c>
      <c r="B596" t="s">
        <v>89</v>
      </c>
      <c r="C596" t="s">
        <v>41</v>
      </c>
      <c r="D596" t="str">
        <f>_xlfn.XLOOKUP(E596,Lookup_PPU!Q:Q,Lookup_PPU!P:P, "NOT FOUND")</f>
        <v>Item_4_FUR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  <c r="L596" t="str">
        <f t="shared" si="10"/>
        <v>skip</v>
      </c>
      <c r="N596">
        <v>596</v>
      </c>
      <c r="O596" t="s">
        <v>12844</v>
      </c>
      <c r="P596" t="s">
        <v>12843</v>
      </c>
    </row>
    <row r="597" spans="1:16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  <c r="L597" t="str">
        <f t="shared" si="10"/>
        <v>OK</v>
      </c>
      <c r="N597">
        <v>597</v>
      </c>
      <c r="O597" t="s">
        <v>12843</v>
      </c>
      <c r="P597" t="s">
        <v>12843</v>
      </c>
    </row>
    <row r="598" spans="1:16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  <c r="L598" t="str">
        <f t="shared" si="10"/>
        <v>OK</v>
      </c>
      <c r="N598">
        <v>598</v>
      </c>
      <c r="O598" t="s">
        <v>12843</v>
      </c>
      <c r="P598" t="s">
        <v>12843</v>
      </c>
    </row>
    <row r="599" spans="1:16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  <c r="L599" t="str">
        <f t="shared" si="10"/>
        <v>OK</v>
      </c>
      <c r="N599">
        <v>599</v>
      </c>
      <c r="O599" t="s">
        <v>12843</v>
      </c>
      <c r="P599" t="s">
        <v>12843</v>
      </c>
    </row>
    <row r="600" spans="1:16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  <c r="L600" t="str">
        <f t="shared" si="10"/>
        <v>OK</v>
      </c>
      <c r="N600">
        <v>600</v>
      </c>
      <c r="O600" t="s">
        <v>12843</v>
      </c>
      <c r="P600" t="s">
        <v>12843</v>
      </c>
    </row>
    <row r="601" spans="1:16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  <c r="L601" t="str">
        <f t="shared" si="10"/>
        <v>OK</v>
      </c>
      <c r="N601">
        <v>601</v>
      </c>
      <c r="O601" t="s">
        <v>12843</v>
      </c>
      <c r="P601" t="s">
        <v>12843</v>
      </c>
    </row>
    <row r="602" spans="1:16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L602" t="str">
        <f t="shared" si="10"/>
        <v>OK</v>
      </c>
      <c r="N602">
        <v>602</v>
      </c>
      <c r="O602" t="s">
        <v>12843</v>
      </c>
      <c r="P602" t="s">
        <v>12843</v>
      </c>
    </row>
    <row r="603" spans="1:16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  <c r="L603" t="str">
        <f t="shared" si="10"/>
        <v>OK</v>
      </c>
      <c r="N603">
        <v>603</v>
      </c>
      <c r="O603" t="s">
        <v>12843</v>
      </c>
      <c r="P603" t="s">
        <v>12843</v>
      </c>
    </row>
    <row r="604" spans="1:16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  <c r="L604" t="str">
        <f t="shared" si="10"/>
        <v>OK</v>
      </c>
      <c r="N604">
        <v>604</v>
      </c>
      <c r="O604" t="s">
        <v>12843</v>
      </c>
      <c r="P604" t="s">
        <v>12843</v>
      </c>
    </row>
    <row r="605" spans="1:16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  <c r="L605" t="str">
        <f t="shared" si="10"/>
        <v>OK</v>
      </c>
      <c r="N605">
        <v>605</v>
      </c>
      <c r="O605" t="s">
        <v>12843</v>
      </c>
      <c r="P605" t="s">
        <v>12843</v>
      </c>
    </row>
    <row r="606" spans="1:16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  <c r="L606" t="str">
        <f t="shared" si="10"/>
        <v>OK</v>
      </c>
      <c r="N606">
        <v>606</v>
      </c>
      <c r="O606" t="s">
        <v>12843</v>
      </c>
      <c r="P606" t="s">
        <v>12843</v>
      </c>
    </row>
    <row r="607" spans="1:16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L607" t="str">
        <f t="shared" si="10"/>
        <v>OK</v>
      </c>
      <c r="N607">
        <v>607</v>
      </c>
      <c r="O607" t="s">
        <v>12843</v>
      </c>
      <c r="P607" t="s">
        <v>12843</v>
      </c>
    </row>
    <row r="608" spans="1:16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L608" t="str">
        <f t="shared" si="10"/>
        <v>OK</v>
      </c>
      <c r="N608">
        <v>608</v>
      </c>
      <c r="O608" t="s">
        <v>12843</v>
      </c>
      <c r="P608" t="s">
        <v>12843</v>
      </c>
    </row>
    <row r="609" spans="1:16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  <c r="L609" t="str">
        <f t="shared" si="10"/>
        <v>OK</v>
      </c>
      <c r="N609">
        <v>609</v>
      </c>
      <c r="O609" t="s">
        <v>12843</v>
      </c>
      <c r="P609" t="s">
        <v>12843</v>
      </c>
    </row>
    <row r="610" spans="1:16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L610" t="str">
        <f t="shared" si="10"/>
        <v>OK</v>
      </c>
      <c r="N610">
        <v>610</v>
      </c>
      <c r="O610" t="s">
        <v>12843</v>
      </c>
      <c r="P610" t="s">
        <v>12843</v>
      </c>
    </row>
    <row r="611" spans="1:16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  <c r="L611" t="str">
        <f t="shared" si="10"/>
        <v>OK</v>
      </c>
      <c r="N611">
        <v>611</v>
      </c>
      <c r="O611" t="s">
        <v>12843</v>
      </c>
      <c r="P611" t="s">
        <v>12843</v>
      </c>
    </row>
    <row r="612" spans="1:16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  <c r="L612" t="str">
        <f t="shared" si="10"/>
        <v>OK</v>
      </c>
      <c r="N612">
        <v>612</v>
      </c>
      <c r="O612" t="s">
        <v>12843</v>
      </c>
      <c r="P612" t="s">
        <v>12843</v>
      </c>
    </row>
    <row r="613" spans="1:16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  <c r="L613" t="str">
        <f t="shared" si="10"/>
        <v>OK</v>
      </c>
      <c r="N613">
        <v>613</v>
      </c>
      <c r="O613" t="s">
        <v>12843</v>
      </c>
      <c r="P613" t="s">
        <v>12843</v>
      </c>
    </row>
    <row r="614" spans="1:16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  <c r="L614" t="str">
        <f t="shared" si="10"/>
        <v>OK</v>
      </c>
      <c r="N614">
        <v>614</v>
      </c>
      <c r="O614" t="s">
        <v>12843</v>
      </c>
      <c r="P614" t="s">
        <v>12843</v>
      </c>
    </row>
    <row r="615" spans="1:16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  <c r="L615" t="str">
        <f t="shared" si="10"/>
        <v>OK</v>
      </c>
      <c r="N615">
        <v>615</v>
      </c>
      <c r="O615" t="s">
        <v>12843</v>
      </c>
      <c r="P615" t="s">
        <v>12843</v>
      </c>
    </row>
    <row r="616" spans="1:16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  <c r="L616" t="str">
        <f t="shared" si="10"/>
        <v>OK</v>
      </c>
      <c r="N616">
        <v>616</v>
      </c>
      <c r="O616" t="s">
        <v>12843</v>
      </c>
      <c r="P616" t="s">
        <v>12843</v>
      </c>
    </row>
    <row r="617" spans="1:16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  <c r="L617" t="str">
        <f t="shared" si="10"/>
        <v>OK</v>
      </c>
      <c r="N617">
        <v>617</v>
      </c>
      <c r="O617" t="s">
        <v>12843</v>
      </c>
      <c r="P617" t="s">
        <v>12843</v>
      </c>
    </row>
    <row r="618" spans="1:16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L618" t="str">
        <f t="shared" si="10"/>
        <v>OK</v>
      </c>
      <c r="N618">
        <v>618</v>
      </c>
      <c r="O618" t="s">
        <v>12843</v>
      </c>
      <c r="P618" t="s">
        <v>12843</v>
      </c>
    </row>
    <row r="619" spans="1:16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  <c r="L619" t="str">
        <f t="shared" si="10"/>
        <v>OK</v>
      </c>
      <c r="N619">
        <v>619</v>
      </c>
      <c r="O619" t="s">
        <v>12843</v>
      </c>
      <c r="P619" t="s">
        <v>12843</v>
      </c>
    </row>
    <row r="620" spans="1:16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  <c r="L620" t="str">
        <f t="shared" si="10"/>
        <v>OK</v>
      </c>
      <c r="N620">
        <v>620</v>
      </c>
      <c r="O620" t="s">
        <v>12843</v>
      </c>
      <c r="P620" t="s">
        <v>12843</v>
      </c>
    </row>
    <row r="621" spans="1:16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  <c r="L621" t="str">
        <f t="shared" si="10"/>
        <v>OK</v>
      </c>
      <c r="N621">
        <v>621</v>
      </c>
      <c r="O621" t="s">
        <v>12843</v>
      </c>
      <c r="P621" t="s">
        <v>12843</v>
      </c>
    </row>
    <row r="622" spans="1:16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  <c r="L622" t="str">
        <f t="shared" si="10"/>
        <v>OK</v>
      </c>
      <c r="N622">
        <v>622</v>
      </c>
      <c r="O622" t="s">
        <v>12843</v>
      </c>
      <c r="P622" t="s">
        <v>12843</v>
      </c>
    </row>
    <row r="623" spans="1:16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  <c r="L623" t="str">
        <f t="shared" si="10"/>
        <v>OK</v>
      </c>
      <c r="N623">
        <v>623</v>
      </c>
      <c r="O623" t="s">
        <v>12843</v>
      </c>
      <c r="P623" t="s">
        <v>12843</v>
      </c>
    </row>
    <row r="624" spans="1:16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L624" t="str">
        <f t="shared" si="10"/>
        <v>OK</v>
      </c>
      <c r="N624">
        <v>624</v>
      </c>
      <c r="O624" t="s">
        <v>12843</v>
      </c>
      <c r="P624" t="s">
        <v>12843</v>
      </c>
    </row>
    <row r="625" spans="1:16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L625" t="str">
        <f t="shared" si="10"/>
        <v>OK</v>
      </c>
      <c r="N625">
        <v>625</v>
      </c>
      <c r="O625" t="s">
        <v>12843</v>
      </c>
      <c r="P625" t="s">
        <v>12843</v>
      </c>
    </row>
    <row r="626" spans="1:16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  <c r="L626" t="str">
        <f t="shared" si="10"/>
        <v>OK</v>
      </c>
      <c r="N626">
        <v>626</v>
      </c>
      <c r="O626" t="s">
        <v>12843</v>
      </c>
      <c r="P626" t="s">
        <v>12843</v>
      </c>
    </row>
    <row r="627" spans="1:16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  <c r="L627" t="str">
        <f t="shared" si="10"/>
        <v>OK</v>
      </c>
      <c r="N627">
        <v>627</v>
      </c>
      <c r="O627" t="s">
        <v>12843</v>
      </c>
      <c r="P627" t="s">
        <v>12843</v>
      </c>
    </row>
    <row r="628" spans="1:16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  <c r="L628" t="str">
        <f t="shared" si="10"/>
        <v>OK</v>
      </c>
      <c r="N628">
        <v>628</v>
      </c>
      <c r="O628" t="s">
        <v>12843</v>
      </c>
      <c r="P628" t="s">
        <v>12843</v>
      </c>
    </row>
    <row r="629" spans="1:16" x14ac:dyDescent="0.3">
      <c r="A629" t="s">
        <v>845</v>
      </c>
      <c r="B629" t="s">
        <v>40</v>
      </c>
      <c r="C629" t="s">
        <v>13</v>
      </c>
      <c r="D629" t="str">
        <f>_xlfn.XLOOKUP(E629,Lookup_PPU!W:W,Lookup_PPU!V:V,"NOT FOUND")</f>
        <v>Item_1_PAT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  <c r="L629" t="str">
        <f t="shared" si="10"/>
        <v>skip</v>
      </c>
      <c r="N629">
        <v>629</v>
      </c>
      <c r="O629" t="s">
        <v>12844</v>
      </c>
      <c r="P629" t="s">
        <v>12843</v>
      </c>
    </row>
    <row r="630" spans="1:16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  <c r="L630" t="str">
        <f t="shared" si="10"/>
        <v>OK</v>
      </c>
      <c r="N630">
        <v>630</v>
      </c>
      <c r="O630" t="s">
        <v>12843</v>
      </c>
      <c r="P630" t="s">
        <v>12843</v>
      </c>
    </row>
    <row r="631" spans="1:16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  <c r="L631" t="str">
        <f t="shared" si="10"/>
        <v>OK</v>
      </c>
      <c r="N631">
        <v>631</v>
      </c>
      <c r="O631" t="s">
        <v>12843</v>
      </c>
      <c r="P631" t="s">
        <v>12843</v>
      </c>
    </row>
    <row r="632" spans="1:16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  <c r="L632" t="str">
        <f t="shared" si="10"/>
        <v>OK</v>
      </c>
      <c r="N632">
        <v>632</v>
      </c>
      <c r="O632" t="s">
        <v>12843</v>
      </c>
      <c r="P632" t="s">
        <v>12843</v>
      </c>
    </row>
    <row r="633" spans="1:16" x14ac:dyDescent="0.3">
      <c r="A633" t="s">
        <v>849</v>
      </c>
      <c r="B633" t="s">
        <v>116</v>
      </c>
      <c r="C633" t="s">
        <v>19</v>
      </c>
      <c r="D633" t="str">
        <f>_xlfn.XLOOKUP(E633,Lookup_PPU!T:T,Lookup_PPU!S:S, "NOT FOUND")</f>
        <v>Item_16_MILK</v>
      </c>
      <c r="E633">
        <f>G633/F633</f>
        <v>27.5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  <c r="L633" t="str">
        <f t="shared" si="10"/>
        <v>OK</v>
      </c>
      <c r="N633">
        <v>633</v>
      </c>
      <c r="O633" t="s">
        <v>12844</v>
      </c>
      <c r="P633" t="s">
        <v>12844</v>
      </c>
    </row>
    <row r="634" spans="1:16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L634" t="str">
        <f t="shared" si="10"/>
        <v>OK</v>
      </c>
      <c r="N634">
        <v>634</v>
      </c>
      <c r="O634" t="s">
        <v>12843</v>
      </c>
      <c r="P634" t="s">
        <v>12843</v>
      </c>
    </row>
    <row r="635" spans="1:16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  <c r="L635" t="str">
        <f t="shared" si="10"/>
        <v>OK</v>
      </c>
      <c r="N635">
        <v>635</v>
      </c>
      <c r="O635" t="s">
        <v>12843</v>
      </c>
      <c r="P635" t="s">
        <v>12843</v>
      </c>
    </row>
    <row r="636" spans="1:16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  <c r="L636" t="str">
        <f t="shared" si="10"/>
        <v>OK</v>
      </c>
      <c r="N636">
        <v>636</v>
      </c>
      <c r="O636" t="s">
        <v>12843</v>
      </c>
      <c r="P636" t="s">
        <v>12843</v>
      </c>
    </row>
    <row r="637" spans="1:16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  <c r="L637" t="str">
        <f t="shared" si="10"/>
        <v>OK</v>
      </c>
      <c r="N637">
        <v>637</v>
      </c>
      <c r="O637" t="s">
        <v>12843</v>
      </c>
      <c r="P637" t="s">
        <v>12843</v>
      </c>
    </row>
    <row r="638" spans="1:16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  <c r="L638" t="str">
        <f t="shared" si="10"/>
        <v>OK</v>
      </c>
      <c r="N638">
        <v>638</v>
      </c>
      <c r="O638" t="s">
        <v>12843</v>
      </c>
      <c r="P638" t="s">
        <v>12843</v>
      </c>
    </row>
    <row r="639" spans="1:16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L639" t="str">
        <f t="shared" si="10"/>
        <v>OK</v>
      </c>
      <c r="N639">
        <v>639</v>
      </c>
      <c r="O639" t="s">
        <v>12843</v>
      </c>
      <c r="P639" t="s">
        <v>12843</v>
      </c>
    </row>
    <row r="640" spans="1:16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  <c r="L640" t="str">
        <f t="shared" si="10"/>
        <v>OK</v>
      </c>
      <c r="N640">
        <v>640</v>
      </c>
      <c r="O640" t="s">
        <v>12843</v>
      </c>
      <c r="P640" t="s">
        <v>12843</v>
      </c>
    </row>
    <row r="641" spans="1:16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  <c r="L641" t="str">
        <f t="shared" si="10"/>
        <v>OK</v>
      </c>
      <c r="N641">
        <v>641</v>
      </c>
      <c r="O641" t="s">
        <v>12843</v>
      </c>
      <c r="P641" t="s">
        <v>12843</v>
      </c>
    </row>
    <row r="642" spans="1:16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  <c r="L642" t="str">
        <f t="shared" si="10"/>
        <v>OK</v>
      </c>
      <c r="N642">
        <v>642</v>
      </c>
      <c r="O642" t="s">
        <v>12843</v>
      </c>
      <c r="P642" t="s">
        <v>12843</v>
      </c>
    </row>
    <row r="643" spans="1:16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  <c r="L643" t="str">
        <f t="shared" ref="L643:L706" si="11">IF(OR(F643="",G643=""),"skip",IF(ROUND(E643*F643,2)=ROUND(G643,2),"OK","MISMATCH"))</f>
        <v>OK</v>
      </c>
      <c r="N643">
        <v>643</v>
      </c>
      <c r="O643" t="s">
        <v>12843</v>
      </c>
      <c r="P643" t="s">
        <v>12843</v>
      </c>
    </row>
    <row r="644" spans="1:16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  <c r="L644" t="str">
        <f t="shared" si="11"/>
        <v>OK</v>
      </c>
      <c r="N644">
        <v>644</v>
      </c>
      <c r="O644" t="s">
        <v>12843</v>
      </c>
      <c r="P644" t="s">
        <v>12843</v>
      </c>
    </row>
    <row r="645" spans="1:16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  <c r="L645" t="str">
        <f t="shared" si="11"/>
        <v>OK</v>
      </c>
      <c r="N645">
        <v>645</v>
      </c>
      <c r="O645" t="s">
        <v>12843</v>
      </c>
      <c r="P645" t="s">
        <v>12843</v>
      </c>
    </row>
    <row r="646" spans="1:16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L646" t="str">
        <f t="shared" si="11"/>
        <v>OK</v>
      </c>
      <c r="N646">
        <v>646</v>
      </c>
      <c r="O646" t="s">
        <v>12843</v>
      </c>
      <c r="P646" t="s">
        <v>12843</v>
      </c>
    </row>
    <row r="647" spans="1:16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  <c r="L647" t="str">
        <f t="shared" si="11"/>
        <v>OK</v>
      </c>
      <c r="N647">
        <v>647</v>
      </c>
      <c r="O647" t="s">
        <v>12843</v>
      </c>
      <c r="P647" t="s">
        <v>12843</v>
      </c>
    </row>
    <row r="648" spans="1:16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  <c r="L648" t="str">
        <f t="shared" si="11"/>
        <v>OK</v>
      </c>
      <c r="N648">
        <v>648</v>
      </c>
      <c r="O648" t="s">
        <v>12843</v>
      </c>
      <c r="P648" t="s">
        <v>12843</v>
      </c>
    </row>
    <row r="649" spans="1:16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  <c r="L649" t="str">
        <f t="shared" si="11"/>
        <v>OK</v>
      </c>
      <c r="N649">
        <v>649</v>
      </c>
      <c r="O649" t="s">
        <v>12843</v>
      </c>
      <c r="P649" t="s">
        <v>12843</v>
      </c>
    </row>
    <row r="650" spans="1:16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  <c r="L650" t="str">
        <f t="shared" si="11"/>
        <v>OK</v>
      </c>
      <c r="N650">
        <v>650</v>
      </c>
      <c r="O650" t="s">
        <v>12843</v>
      </c>
      <c r="P650" t="s">
        <v>12843</v>
      </c>
    </row>
    <row r="651" spans="1:16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  <c r="L651" t="str">
        <f t="shared" si="11"/>
        <v>OK</v>
      </c>
      <c r="N651">
        <v>651</v>
      </c>
      <c r="O651" t="s">
        <v>12843</v>
      </c>
      <c r="P651" t="s">
        <v>12843</v>
      </c>
    </row>
    <row r="652" spans="1:16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  <c r="L652" t="str">
        <f t="shared" si="11"/>
        <v>OK</v>
      </c>
      <c r="N652">
        <v>652</v>
      </c>
      <c r="O652" t="s">
        <v>12843</v>
      </c>
      <c r="P652" t="s">
        <v>12843</v>
      </c>
    </row>
    <row r="653" spans="1:16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  <c r="L653" t="str">
        <f t="shared" si="11"/>
        <v>OK</v>
      </c>
      <c r="N653">
        <v>653</v>
      </c>
      <c r="O653" t="s">
        <v>12843</v>
      </c>
      <c r="P653" t="s">
        <v>12843</v>
      </c>
    </row>
    <row r="654" spans="1:16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L654" t="str">
        <f t="shared" si="11"/>
        <v>OK</v>
      </c>
      <c r="N654">
        <v>654</v>
      </c>
      <c r="O654" t="s">
        <v>12843</v>
      </c>
      <c r="P654" t="s">
        <v>12843</v>
      </c>
    </row>
    <row r="655" spans="1:16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  <c r="L655" t="str">
        <f t="shared" si="11"/>
        <v>OK</v>
      </c>
      <c r="N655">
        <v>655</v>
      </c>
      <c r="O655" t="s">
        <v>12843</v>
      </c>
      <c r="P655" t="s">
        <v>12843</v>
      </c>
    </row>
    <row r="656" spans="1:16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  <c r="L656" t="str">
        <f t="shared" si="11"/>
        <v>OK</v>
      </c>
      <c r="N656">
        <v>656</v>
      </c>
      <c r="O656" t="s">
        <v>12843</v>
      </c>
      <c r="P656" t="s">
        <v>12843</v>
      </c>
    </row>
    <row r="657" spans="1:16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  <c r="L657" t="str">
        <f t="shared" si="11"/>
        <v>OK</v>
      </c>
      <c r="N657">
        <v>657</v>
      </c>
      <c r="O657" t="s">
        <v>12843</v>
      </c>
      <c r="P657" t="s">
        <v>12843</v>
      </c>
    </row>
    <row r="658" spans="1:16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  <c r="L658" t="str">
        <f t="shared" si="11"/>
        <v>OK</v>
      </c>
      <c r="N658">
        <v>658</v>
      </c>
      <c r="O658" t="s">
        <v>12843</v>
      </c>
      <c r="P658" t="s">
        <v>12843</v>
      </c>
    </row>
    <row r="659" spans="1:16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L659" t="str">
        <f t="shared" si="11"/>
        <v>OK</v>
      </c>
      <c r="N659">
        <v>659</v>
      </c>
      <c r="O659" t="s">
        <v>12843</v>
      </c>
      <c r="P659" t="s">
        <v>12843</v>
      </c>
    </row>
    <row r="660" spans="1:16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  <c r="L660" t="str">
        <f t="shared" si="11"/>
        <v>OK</v>
      </c>
      <c r="N660">
        <v>660</v>
      </c>
      <c r="O660" t="s">
        <v>12843</v>
      </c>
      <c r="P660" t="s">
        <v>12843</v>
      </c>
    </row>
    <row r="661" spans="1:16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  <c r="L661" t="str">
        <f t="shared" si="11"/>
        <v>OK</v>
      </c>
      <c r="N661">
        <v>661</v>
      </c>
      <c r="O661" t="s">
        <v>12843</v>
      </c>
      <c r="P661" t="s">
        <v>12843</v>
      </c>
    </row>
    <row r="662" spans="1:16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  <c r="L662" t="str">
        <f t="shared" si="11"/>
        <v>OK</v>
      </c>
      <c r="N662">
        <v>662</v>
      </c>
      <c r="O662" t="s">
        <v>12843</v>
      </c>
      <c r="P662" t="s">
        <v>12843</v>
      </c>
    </row>
    <row r="663" spans="1:16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  <c r="L663" t="str">
        <f t="shared" si="11"/>
        <v>OK</v>
      </c>
      <c r="N663">
        <v>663</v>
      </c>
      <c r="O663" t="s">
        <v>12843</v>
      </c>
      <c r="P663" t="s">
        <v>12843</v>
      </c>
    </row>
    <row r="664" spans="1:16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  <c r="L664" t="str">
        <f t="shared" si="11"/>
        <v>OK</v>
      </c>
      <c r="N664">
        <v>664</v>
      </c>
      <c r="O664" t="s">
        <v>12843</v>
      </c>
      <c r="P664" t="s">
        <v>12843</v>
      </c>
    </row>
    <row r="665" spans="1:16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  <c r="L665" t="str">
        <f t="shared" si="11"/>
        <v>OK</v>
      </c>
      <c r="N665">
        <v>665</v>
      </c>
      <c r="O665" t="s">
        <v>12843</v>
      </c>
      <c r="P665" t="s">
        <v>12843</v>
      </c>
    </row>
    <row r="666" spans="1:16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L666" t="str">
        <f t="shared" si="11"/>
        <v>OK</v>
      </c>
      <c r="N666">
        <v>666</v>
      </c>
      <c r="O666" t="s">
        <v>12843</v>
      </c>
      <c r="P666" t="s">
        <v>12843</v>
      </c>
    </row>
    <row r="667" spans="1:16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  <c r="L667" t="str">
        <f t="shared" si="11"/>
        <v>OK</v>
      </c>
      <c r="N667">
        <v>667</v>
      </c>
      <c r="O667" t="s">
        <v>12843</v>
      </c>
      <c r="P667" t="s">
        <v>12843</v>
      </c>
    </row>
    <row r="668" spans="1:16" x14ac:dyDescent="0.3">
      <c r="A668" t="s">
        <v>886</v>
      </c>
      <c r="B668" t="s">
        <v>84</v>
      </c>
      <c r="C668" t="s">
        <v>19</v>
      </c>
      <c r="D668" t="str">
        <f>_xlfn.XLOOKUP(E668,Lookup_PPU!T:T,Lookup_PPU!S:S, "NOT FOUND")</f>
        <v>Item_16_MILK</v>
      </c>
      <c r="E668">
        <f>G668/F668</f>
        <v>27.5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  <c r="L668" t="str">
        <f t="shared" si="11"/>
        <v>OK</v>
      </c>
      <c r="N668">
        <v>668</v>
      </c>
      <c r="O668" t="s">
        <v>12844</v>
      </c>
      <c r="P668" t="s">
        <v>12844</v>
      </c>
    </row>
    <row r="669" spans="1:16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  <c r="L669" t="str">
        <f t="shared" si="11"/>
        <v>OK</v>
      </c>
      <c r="N669">
        <v>669</v>
      </c>
      <c r="O669" t="s">
        <v>12843</v>
      </c>
      <c r="P669" t="s">
        <v>12843</v>
      </c>
    </row>
    <row r="670" spans="1:16" x14ac:dyDescent="0.3">
      <c r="A670" t="s">
        <v>888</v>
      </c>
      <c r="B670" t="s">
        <v>22</v>
      </c>
      <c r="C670" t="s">
        <v>23</v>
      </c>
      <c r="D670" t="str">
        <f>_xlfn.XLOOKUP(E670,Lookup_PPU!E:E,Lookup_PPU!D:D)</f>
        <v>Item_23_BUT</v>
      </c>
      <c r="E670">
        <f>G670/F670</f>
        <v>38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  <c r="L670" t="str">
        <f t="shared" si="11"/>
        <v>OK</v>
      </c>
      <c r="N670">
        <v>670</v>
      </c>
      <c r="O670" t="s">
        <v>12844</v>
      </c>
      <c r="P670" t="s">
        <v>12844</v>
      </c>
    </row>
    <row r="671" spans="1:16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L671" t="str">
        <f t="shared" si="11"/>
        <v>OK</v>
      </c>
      <c r="N671">
        <v>671</v>
      </c>
      <c r="O671" t="s">
        <v>12843</v>
      </c>
      <c r="P671" t="s">
        <v>12843</v>
      </c>
    </row>
    <row r="672" spans="1:16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  <c r="L672" t="str">
        <f t="shared" si="11"/>
        <v>OK</v>
      </c>
      <c r="N672">
        <v>672</v>
      </c>
      <c r="O672" t="s">
        <v>12843</v>
      </c>
      <c r="P672" t="s">
        <v>12843</v>
      </c>
    </row>
    <row r="673" spans="1:16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  <c r="L673" t="str">
        <f t="shared" si="11"/>
        <v>OK</v>
      </c>
      <c r="N673">
        <v>673</v>
      </c>
      <c r="O673" t="s">
        <v>12843</v>
      </c>
      <c r="P673" t="s">
        <v>12843</v>
      </c>
    </row>
    <row r="674" spans="1:16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  <c r="L674" t="str">
        <f t="shared" si="11"/>
        <v>OK</v>
      </c>
      <c r="N674">
        <v>674</v>
      </c>
      <c r="O674" t="s">
        <v>12843</v>
      </c>
      <c r="P674" t="s">
        <v>12843</v>
      </c>
    </row>
    <row r="675" spans="1:16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L675" t="str">
        <f t="shared" si="11"/>
        <v>OK</v>
      </c>
      <c r="N675">
        <v>675</v>
      </c>
      <c r="O675" t="s">
        <v>12843</v>
      </c>
      <c r="P675" t="s">
        <v>12843</v>
      </c>
    </row>
    <row r="676" spans="1:16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L676" t="str">
        <f t="shared" si="11"/>
        <v>OK</v>
      </c>
      <c r="N676">
        <v>676</v>
      </c>
      <c r="O676" t="s">
        <v>12843</v>
      </c>
      <c r="P676" t="s">
        <v>12843</v>
      </c>
    </row>
    <row r="677" spans="1:16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L677" t="str">
        <f t="shared" si="11"/>
        <v>OK</v>
      </c>
      <c r="N677">
        <v>677</v>
      </c>
      <c r="O677" t="s">
        <v>12843</v>
      </c>
      <c r="P677" t="s">
        <v>12843</v>
      </c>
    </row>
    <row r="678" spans="1:16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L678" t="str">
        <f t="shared" si="11"/>
        <v>OK</v>
      </c>
      <c r="N678">
        <v>678</v>
      </c>
      <c r="O678" t="s">
        <v>12843</v>
      </c>
      <c r="P678" t="s">
        <v>12843</v>
      </c>
    </row>
    <row r="679" spans="1:16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  <c r="L679" t="str">
        <f t="shared" si="11"/>
        <v>OK</v>
      </c>
      <c r="N679">
        <v>679</v>
      </c>
      <c r="O679" t="s">
        <v>12843</v>
      </c>
      <c r="P679" t="s">
        <v>12843</v>
      </c>
    </row>
    <row r="680" spans="1:16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  <c r="L680" t="str">
        <f t="shared" si="11"/>
        <v>OK</v>
      </c>
      <c r="N680">
        <v>680</v>
      </c>
      <c r="O680" t="s">
        <v>12843</v>
      </c>
      <c r="P680" t="s">
        <v>12843</v>
      </c>
    </row>
    <row r="681" spans="1:16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L681" t="str">
        <f t="shared" si="11"/>
        <v>OK</v>
      </c>
      <c r="N681">
        <v>681</v>
      </c>
      <c r="O681" t="s">
        <v>12843</v>
      </c>
      <c r="P681" t="s">
        <v>12843</v>
      </c>
    </row>
    <row r="682" spans="1:16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L682" t="str">
        <f t="shared" si="11"/>
        <v>OK</v>
      </c>
      <c r="N682">
        <v>682</v>
      </c>
      <c r="O682" t="s">
        <v>12843</v>
      </c>
      <c r="P682" t="s">
        <v>12843</v>
      </c>
    </row>
    <row r="683" spans="1:16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  <c r="L683" t="str">
        <f t="shared" si="11"/>
        <v>OK</v>
      </c>
      <c r="N683">
        <v>683</v>
      </c>
      <c r="O683" t="s">
        <v>12843</v>
      </c>
      <c r="P683" t="s">
        <v>12843</v>
      </c>
    </row>
    <row r="684" spans="1:16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L684" t="str">
        <f t="shared" si="11"/>
        <v>OK</v>
      </c>
      <c r="N684">
        <v>684</v>
      </c>
      <c r="O684" t="s">
        <v>12843</v>
      </c>
      <c r="P684" t="s">
        <v>12843</v>
      </c>
    </row>
    <row r="685" spans="1:16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L685" t="str">
        <f t="shared" si="11"/>
        <v>OK</v>
      </c>
      <c r="N685">
        <v>685</v>
      </c>
      <c r="O685" t="s">
        <v>12843</v>
      </c>
      <c r="P685" t="s">
        <v>12843</v>
      </c>
    </row>
    <row r="686" spans="1:16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L686" t="str">
        <f t="shared" si="11"/>
        <v>OK</v>
      </c>
      <c r="N686">
        <v>686</v>
      </c>
      <c r="O686" t="s">
        <v>12843</v>
      </c>
      <c r="P686" t="s">
        <v>12843</v>
      </c>
    </row>
    <row r="687" spans="1:16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L687" t="str">
        <f t="shared" si="11"/>
        <v>OK</v>
      </c>
      <c r="N687">
        <v>687</v>
      </c>
      <c r="O687" t="s">
        <v>12843</v>
      </c>
      <c r="P687" t="s">
        <v>12843</v>
      </c>
    </row>
    <row r="688" spans="1:16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  <c r="L688" t="str">
        <f t="shared" si="11"/>
        <v>OK</v>
      </c>
      <c r="N688">
        <v>688</v>
      </c>
      <c r="O688" t="s">
        <v>12843</v>
      </c>
      <c r="P688" t="s">
        <v>12843</v>
      </c>
    </row>
    <row r="689" spans="1:16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L689" t="str">
        <f t="shared" si="11"/>
        <v>OK</v>
      </c>
      <c r="N689">
        <v>689</v>
      </c>
      <c r="O689" t="s">
        <v>12843</v>
      </c>
      <c r="P689" t="s">
        <v>12843</v>
      </c>
    </row>
    <row r="690" spans="1:16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L690" t="str">
        <f t="shared" si="11"/>
        <v>OK</v>
      </c>
      <c r="N690">
        <v>690</v>
      </c>
      <c r="O690" t="s">
        <v>12843</v>
      </c>
      <c r="P690" t="s">
        <v>12843</v>
      </c>
    </row>
    <row r="691" spans="1:16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  <c r="L691" t="str">
        <f t="shared" si="11"/>
        <v>OK</v>
      </c>
      <c r="N691">
        <v>691</v>
      </c>
      <c r="O691" t="s">
        <v>12843</v>
      </c>
      <c r="P691" t="s">
        <v>12843</v>
      </c>
    </row>
    <row r="692" spans="1:16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  <c r="L692" t="str">
        <f t="shared" si="11"/>
        <v>OK</v>
      </c>
      <c r="N692">
        <v>692</v>
      </c>
      <c r="O692" t="s">
        <v>12843</v>
      </c>
      <c r="P692" t="s">
        <v>12843</v>
      </c>
    </row>
    <row r="693" spans="1:16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  <c r="L693" t="str">
        <f t="shared" si="11"/>
        <v>OK</v>
      </c>
      <c r="N693">
        <v>693</v>
      </c>
      <c r="O693" t="s">
        <v>12843</v>
      </c>
      <c r="P693" t="s">
        <v>12843</v>
      </c>
    </row>
    <row r="694" spans="1:16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  <c r="L694" t="str">
        <f t="shared" si="11"/>
        <v>OK</v>
      </c>
      <c r="N694">
        <v>694</v>
      </c>
      <c r="O694" t="s">
        <v>12843</v>
      </c>
      <c r="P694" t="s">
        <v>12843</v>
      </c>
    </row>
    <row r="695" spans="1:16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  <c r="L695" t="str">
        <f t="shared" si="11"/>
        <v>OK</v>
      </c>
      <c r="N695">
        <v>695</v>
      </c>
      <c r="O695" t="s">
        <v>12843</v>
      </c>
      <c r="P695" t="s">
        <v>12843</v>
      </c>
    </row>
    <row r="696" spans="1:16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  <c r="L696" t="str">
        <f t="shared" si="11"/>
        <v>OK</v>
      </c>
      <c r="N696">
        <v>696</v>
      </c>
      <c r="O696" t="s">
        <v>12843</v>
      </c>
      <c r="P696" t="s">
        <v>12843</v>
      </c>
    </row>
    <row r="697" spans="1:16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  <c r="L697" t="str">
        <f t="shared" si="11"/>
        <v>OK</v>
      </c>
      <c r="N697">
        <v>697</v>
      </c>
      <c r="O697" t="s">
        <v>12843</v>
      </c>
      <c r="P697" t="s">
        <v>12843</v>
      </c>
    </row>
    <row r="698" spans="1:16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  <c r="L698" t="str">
        <f t="shared" si="11"/>
        <v>OK</v>
      </c>
      <c r="N698">
        <v>698</v>
      </c>
      <c r="O698" t="s">
        <v>12843</v>
      </c>
      <c r="P698" t="s">
        <v>12843</v>
      </c>
    </row>
    <row r="699" spans="1:16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L699" t="str">
        <f t="shared" si="11"/>
        <v>OK</v>
      </c>
      <c r="N699">
        <v>699</v>
      </c>
      <c r="O699" t="s">
        <v>12843</v>
      </c>
      <c r="P699" t="s">
        <v>12843</v>
      </c>
    </row>
    <row r="700" spans="1:16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  <c r="L700" t="str">
        <f t="shared" si="11"/>
        <v>OK</v>
      </c>
      <c r="N700">
        <v>700</v>
      </c>
      <c r="O700" t="s">
        <v>12843</v>
      </c>
      <c r="P700" t="s">
        <v>12843</v>
      </c>
    </row>
    <row r="701" spans="1:16" x14ac:dyDescent="0.3">
      <c r="A701" t="s">
        <v>920</v>
      </c>
      <c r="B701" t="s">
        <v>116</v>
      </c>
      <c r="C701" t="s">
        <v>41</v>
      </c>
      <c r="D701" t="str">
        <f>_xlfn.XLOOKUP(E701,Lookup_PPU!Q:Q,Lookup_PPU!P:P, "NOT FOUND")</f>
        <v>Item_21_FUR</v>
      </c>
      <c r="E701">
        <f t="shared" ref="E701:E702" si="12">G701/F701</f>
        <v>35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  <c r="L701" t="str">
        <f t="shared" si="11"/>
        <v>OK</v>
      </c>
      <c r="N701">
        <v>701</v>
      </c>
      <c r="O701" t="s">
        <v>12844</v>
      </c>
      <c r="P701" t="s">
        <v>12844</v>
      </c>
    </row>
    <row r="702" spans="1:16" x14ac:dyDescent="0.3">
      <c r="A702" t="s">
        <v>921</v>
      </c>
      <c r="B702" t="s">
        <v>123</v>
      </c>
      <c r="C702" t="s">
        <v>41</v>
      </c>
      <c r="D702" t="str">
        <f>_xlfn.XLOOKUP(E702,Lookup_PPU!Q:Q,Lookup_PPU!P:P, "NOT FOUND")</f>
        <v>Item_1_FUR</v>
      </c>
      <c r="E702">
        <f t="shared" si="12"/>
        <v>5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  <c r="L702" t="str">
        <f t="shared" si="11"/>
        <v>OK</v>
      </c>
      <c r="N702">
        <v>702</v>
      </c>
      <c r="O702" t="s">
        <v>12844</v>
      </c>
      <c r="P702" t="s">
        <v>12844</v>
      </c>
    </row>
    <row r="703" spans="1:16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  <c r="L703" t="str">
        <f t="shared" si="11"/>
        <v>OK</v>
      </c>
      <c r="N703">
        <v>703</v>
      </c>
      <c r="O703" t="s">
        <v>12843</v>
      </c>
      <c r="P703" t="s">
        <v>12843</v>
      </c>
    </row>
    <row r="704" spans="1:16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  <c r="L704" t="str">
        <f t="shared" si="11"/>
        <v>OK</v>
      </c>
      <c r="N704">
        <v>704</v>
      </c>
      <c r="O704" t="s">
        <v>12843</v>
      </c>
      <c r="P704" t="s">
        <v>12843</v>
      </c>
    </row>
    <row r="705" spans="1:16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L705" t="str">
        <f t="shared" si="11"/>
        <v>OK</v>
      </c>
      <c r="N705">
        <v>705</v>
      </c>
      <c r="O705" t="s">
        <v>12843</v>
      </c>
      <c r="P705" t="s">
        <v>12843</v>
      </c>
    </row>
    <row r="706" spans="1:16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  <c r="L706" t="str">
        <f t="shared" si="11"/>
        <v>OK</v>
      </c>
      <c r="N706">
        <v>706</v>
      </c>
      <c r="O706" t="s">
        <v>12843</v>
      </c>
      <c r="P706" t="s">
        <v>12843</v>
      </c>
    </row>
    <row r="707" spans="1:16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  <c r="L707" t="str">
        <f t="shared" ref="L707:L770" si="13">IF(OR(F707="",G707=""),"skip",IF(ROUND(E707*F707,2)=ROUND(G707,2),"OK","MISMATCH"))</f>
        <v>OK</v>
      </c>
      <c r="N707">
        <v>707</v>
      </c>
      <c r="O707" t="s">
        <v>12843</v>
      </c>
      <c r="P707" t="s">
        <v>12843</v>
      </c>
    </row>
    <row r="708" spans="1:16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  <c r="L708" t="str">
        <f t="shared" si="13"/>
        <v>OK</v>
      </c>
      <c r="N708">
        <v>708</v>
      </c>
      <c r="O708" t="s">
        <v>12843</v>
      </c>
      <c r="P708" t="s">
        <v>12843</v>
      </c>
    </row>
    <row r="709" spans="1:16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  <c r="L709" t="str">
        <f t="shared" si="13"/>
        <v>OK</v>
      </c>
      <c r="N709">
        <v>709</v>
      </c>
      <c r="O709" t="s">
        <v>12843</v>
      </c>
      <c r="P709" t="s">
        <v>12843</v>
      </c>
    </row>
    <row r="710" spans="1:16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  <c r="L710" t="str">
        <f t="shared" si="13"/>
        <v>OK</v>
      </c>
      <c r="N710">
        <v>710</v>
      </c>
      <c r="O710" t="s">
        <v>12843</v>
      </c>
      <c r="P710" t="s">
        <v>12843</v>
      </c>
    </row>
    <row r="711" spans="1:16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L711" t="str">
        <f t="shared" si="13"/>
        <v>OK</v>
      </c>
      <c r="N711">
        <v>711</v>
      </c>
      <c r="O711" t="s">
        <v>12843</v>
      </c>
      <c r="P711" t="s">
        <v>12843</v>
      </c>
    </row>
    <row r="712" spans="1:16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L712" t="str">
        <f t="shared" si="13"/>
        <v>OK</v>
      </c>
      <c r="N712">
        <v>712</v>
      </c>
      <c r="O712" t="s">
        <v>12843</v>
      </c>
      <c r="P712" t="s">
        <v>12843</v>
      </c>
    </row>
    <row r="713" spans="1:16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  <c r="L713" t="str">
        <f t="shared" si="13"/>
        <v>OK</v>
      </c>
      <c r="N713">
        <v>713</v>
      </c>
      <c r="O713" t="s">
        <v>12843</v>
      </c>
      <c r="P713" t="s">
        <v>12843</v>
      </c>
    </row>
    <row r="714" spans="1:16" x14ac:dyDescent="0.3">
      <c r="A714" t="s">
        <v>933</v>
      </c>
      <c r="B714" t="s">
        <v>18</v>
      </c>
      <c r="C714" t="s">
        <v>130</v>
      </c>
      <c r="D714" t="str">
        <f>_xlfn.XLOOKUP(E714,Lookup_PPU!H:H,Lookup_PPU!G:G,"NOT FOUND")</f>
        <v>Item_18_CEA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  <c r="L714" t="str">
        <f t="shared" si="13"/>
        <v>skip</v>
      </c>
      <c r="N714">
        <v>714</v>
      </c>
      <c r="O714" t="s">
        <v>12844</v>
      </c>
      <c r="P714" t="s">
        <v>12843</v>
      </c>
    </row>
    <row r="715" spans="1:16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  <c r="L715" t="str">
        <f t="shared" si="13"/>
        <v>OK</v>
      </c>
      <c r="N715">
        <v>715</v>
      </c>
      <c r="O715" t="s">
        <v>12843</v>
      </c>
      <c r="P715" t="s">
        <v>12843</v>
      </c>
    </row>
    <row r="716" spans="1:16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L716" t="str">
        <f t="shared" si="13"/>
        <v>OK</v>
      </c>
      <c r="N716">
        <v>716</v>
      </c>
      <c r="O716" t="s">
        <v>12843</v>
      </c>
      <c r="P716" t="s">
        <v>12843</v>
      </c>
    </row>
    <row r="717" spans="1:16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  <c r="L717" t="str">
        <f t="shared" si="13"/>
        <v>OK</v>
      </c>
      <c r="N717">
        <v>717</v>
      </c>
      <c r="O717" t="s">
        <v>12843</v>
      </c>
      <c r="P717" t="s">
        <v>12843</v>
      </c>
    </row>
    <row r="718" spans="1:16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L718" t="str">
        <f t="shared" si="13"/>
        <v>OK</v>
      </c>
      <c r="N718">
        <v>718</v>
      </c>
      <c r="O718" t="s">
        <v>12843</v>
      </c>
      <c r="P718" t="s">
        <v>12843</v>
      </c>
    </row>
    <row r="719" spans="1:16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  <c r="L719" t="str">
        <f t="shared" si="13"/>
        <v>OK</v>
      </c>
      <c r="N719">
        <v>719</v>
      </c>
      <c r="O719" t="s">
        <v>12843</v>
      </c>
      <c r="P719" t="s">
        <v>12843</v>
      </c>
    </row>
    <row r="720" spans="1:16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  <c r="L720" t="str">
        <f t="shared" si="13"/>
        <v>OK</v>
      </c>
      <c r="N720">
        <v>720</v>
      </c>
      <c r="O720" t="s">
        <v>12843</v>
      </c>
      <c r="P720" t="s">
        <v>12843</v>
      </c>
    </row>
    <row r="721" spans="1:16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  <c r="L721" t="str">
        <f t="shared" si="13"/>
        <v>OK</v>
      </c>
      <c r="N721">
        <v>721</v>
      </c>
      <c r="O721" t="s">
        <v>12843</v>
      </c>
      <c r="P721" t="s">
        <v>12843</v>
      </c>
    </row>
    <row r="722" spans="1:16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L722" t="str">
        <f t="shared" si="13"/>
        <v>OK</v>
      </c>
      <c r="N722">
        <v>722</v>
      </c>
      <c r="O722" t="s">
        <v>12843</v>
      </c>
      <c r="P722" t="s">
        <v>12843</v>
      </c>
    </row>
    <row r="723" spans="1:16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  <c r="L723" t="str">
        <f t="shared" si="13"/>
        <v>OK</v>
      </c>
      <c r="N723">
        <v>723</v>
      </c>
      <c r="O723" t="s">
        <v>12843</v>
      </c>
      <c r="P723" t="s">
        <v>12843</v>
      </c>
    </row>
    <row r="724" spans="1:16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  <c r="L724" t="str">
        <f t="shared" si="13"/>
        <v>OK</v>
      </c>
      <c r="N724">
        <v>724</v>
      </c>
      <c r="O724" t="s">
        <v>12843</v>
      </c>
      <c r="P724" t="s">
        <v>12843</v>
      </c>
    </row>
    <row r="725" spans="1:16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L725" t="str">
        <f t="shared" si="13"/>
        <v>OK</v>
      </c>
      <c r="N725">
        <v>725</v>
      </c>
      <c r="O725" t="s">
        <v>12843</v>
      </c>
      <c r="P725" t="s">
        <v>12843</v>
      </c>
    </row>
    <row r="726" spans="1:16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  <c r="L726" t="str">
        <f t="shared" si="13"/>
        <v>OK</v>
      </c>
      <c r="N726">
        <v>726</v>
      </c>
      <c r="O726" t="s">
        <v>12843</v>
      </c>
      <c r="P726" t="s">
        <v>12843</v>
      </c>
    </row>
    <row r="727" spans="1:16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  <c r="L727" t="str">
        <f t="shared" si="13"/>
        <v>OK</v>
      </c>
      <c r="N727">
        <v>727</v>
      </c>
      <c r="O727" t="s">
        <v>12843</v>
      </c>
      <c r="P727" t="s">
        <v>12843</v>
      </c>
    </row>
    <row r="728" spans="1:16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L728" t="str">
        <f t="shared" si="13"/>
        <v>OK</v>
      </c>
      <c r="N728">
        <v>728</v>
      </c>
      <c r="O728" t="s">
        <v>12843</v>
      </c>
      <c r="P728" t="s">
        <v>12843</v>
      </c>
    </row>
    <row r="729" spans="1:16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L729" t="str">
        <f t="shared" si="13"/>
        <v>OK</v>
      </c>
      <c r="N729">
        <v>729</v>
      </c>
      <c r="O729" t="s">
        <v>12843</v>
      </c>
      <c r="P729" t="s">
        <v>12843</v>
      </c>
    </row>
    <row r="730" spans="1:16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L730" t="str">
        <f t="shared" si="13"/>
        <v>OK</v>
      </c>
      <c r="N730">
        <v>730</v>
      </c>
      <c r="O730" t="s">
        <v>12843</v>
      </c>
      <c r="P730" t="s">
        <v>12843</v>
      </c>
    </row>
    <row r="731" spans="1:16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L731" t="str">
        <f t="shared" si="13"/>
        <v>OK</v>
      </c>
      <c r="N731">
        <v>731</v>
      </c>
      <c r="O731" t="s">
        <v>12843</v>
      </c>
      <c r="P731" t="s">
        <v>12843</v>
      </c>
    </row>
    <row r="732" spans="1:16" x14ac:dyDescent="0.3">
      <c r="A732" t="s">
        <v>952</v>
      </c>
      <c r="B732" t="s">
        <v>43</v>
      </c>
      <c r="C732" t="s">
        <v>13</v>
      </c>
      <c r="D732" t="str">
        <f>_xlfn.XLOOKUP(E732,Lookup_PPU!W:W,Lookup_PPU!V:V,"NOT FOUND")</f>
        <v>Item_11_PAT</v>
      </c>
      <c r="E732">
        <v>20</v>
      </c>
      <c r="H732" t="s">
        <v>48</v>
      </c>
      <c r="I732" t="s">
        <v>16</v>
      </c>
      <c r="J732" s="1">
        <v>44566</v>
      </c>
      <c r="L732" t="str">
        <f t="shared" si="13"/>
        <v>skip</v>
      </c>
      <c r="N732">
        <v>732</v>
      </c>
      <c r="O732" t="s">
        <v>12844</v>
      </c>
      <c r="P732" t="s">
        <v>12843</v>
      </c>
    </row>
    <row r="733" spans="1:16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  <c r="L733" t="str">
        <f t="shared" si="13"/>
        <v>OK</v>
      </c>
      <c r="N733">
        <v>733</v>
      </c>
      <c r="O733" t="s">
        <v>12843</v>
      </c>
      <c r="P733" t="s">
        <v>12843</v>
      </c>
    </row>
    <row r="734" spans="1:16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  <c r="L734" t="str">
        <f t="shared" si="13"/>
        <v>OK</v>
      </c>
      <c r="N734">
        <v>734</v>
      </c>
      <c r="O734" t="s">
        <v>12843</v>
      </c>
      <c r="P734" t="s">
        <v>12843</v>
      </c>
    </row>
    <row r="735" spans="1:16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  <c r="L735" t="str">
        <f t="shared" si="13"/>
        <v>OK</v>
      </c>
      <c r="N735">
        <v>735</v>
      </c>
      <c r="O735" t="s">
        <v>12843</v>
      </c>
      <c r="P735" t="s">
        <v>12843</v>
      </c>
    </row>
    <row r="736" spans="1:16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  <c r="L736" t="str">
        <f t="shared" si="13"/>
        <v>OK</v>
      </c>
      <c r="N736">
        <v>736</v>
      </c>
      <c r="O736" t="s">
        <v>12843</v>
      </c>
      <c r="P736" t="s">
        <v>12843</v>
      </c>
    </row>
    <row r="737" spans="1:16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  <c r="L737" t="str">
        <f t="shared" si="13"/>
        <v>OK</v>
      </c>
      <c r="N737">
        <v>737</v>
      </c>
      <c r="O737" t="s">
        <v>12843</v>
      </c>
      <c r="P737" t="s">
        <v>12843</v>
      </c>
    </row>
    <row r="738" spans="1:16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  <c r="L738" t="str">
        <f t="shared" si="13"/>
        <v>OK</v>
      </c>
      <c r="N738">
        <v>738</v>
      </c>
      <c r="O738" t="s">
        <v>12843</v>
      </c>
      <c r="P738" t="s">
        <v>12843</v>
      </c>
    </row>
    <row r="739" spans="1:16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  <c r="L739" t="str">
        <f t="shared" si="13"/>
        <v>OK</v>
      </c>
      <c r="N739">
        <v>739</v>
      </c>
      <c r="O739" t="s">
        <v>12843</v>
      </c>
      <c r="P739" t="s">
        <v>12843</v>
      </c>
    </row>
    <row r="740" spans="1:16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L740" t="str">
        <f t="shared" si="13"/>
        <v>OK</v>
      </c>
      <c r="N740">
        <v>740</v>
      </c>
      <c r="O740" t="s">
        <v>12843</v>
      </c>
      <c r="P740" t="s">
        <v>12843</v>
      </c>
    </row>
    <row r="741" spans="1:16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  <c r="L741" t="str">
        <f t="shared" si="13"/>
        <v>OK</v>
      </c>
      <c r="N741">
        <v>741</v>
      </c>
      <c r="O741" t="s">
        <v>12843</v>
      </c>
      <c r="P741" t="s">
        <v>12843</v>
      </c>
    </row>
    <row r="742" spans="1:16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  <c r="L742" t="str">
        <f t="shared" si="13"/>
        <v>OK</v>
      </c>
      <c r="N742">
        <v>742</v>
      </c>
      <c r="O742" t="s">
        <v>12843</v>
      </c>
      <c r="P742" t="s">
        <v>12843</v>
      </c>
    </row>
    <row r="743" spans="1:16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  <c r="L743" t="str">
        <f t="shared" si="13"/>
        <v>OK</v>
      </c>
      <c r="N743">
        <v>743</v>
      </c>
      <c r="O743" t="s">
        <v>12843</v>
      </c>
      <c r="P743" t="s">
        <v>12843</v>
      </c>
    </row>
    <row r="744" spans="1:16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  <c r="L744" t="str">
        <f t="shared" si="13"/>
        <v>OK</v>
      </c>
      <c r="N744">
        <v>744</v>
      </c>
      <c r="O744" t="s">
        <v>12843</v>
      </c>
      <c r="P744" t="s">
        <v>12843</v>
      </c>
    </row>
    <row r="745" spans="1:16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L745" t="str">
        <f t="shared" si="13"/>
        <v>OK</v>
      </c>
      <c r="N745">
        <v>745</v>
      </c>
      <c r="O745" t="s">
        <v>12843</v>
      </c>
      <c r="P745" t="s">
        <v>12843</v>
      </c>
    </row>
    <row r="746" spans="1:16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  <c r="L746" t="str">
        <f t="shared" si="13"/>
        <v>OK</v>
      </c>
      <c r="N746">
        <v>746</v>
      </c>
      <c r="O746" t="s">
        <v>12843</v>
      </c>
      <c r="P746" t="s">
        <v>12843</v>
      </c>
    </row>
    <row r="747" spans="1:16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L747" t="str">
        <f t="shared" si="13"/>
        <v>OK</v>
      </c>
      <c r="N747">
        <v>747</v>
      </c>
      <c r="O747" t="s">
        <v>12843</v>
      </c>
      <c r="P747" t="s">
        <v>12843</v>
      </c>
    </row>
    <row r="748" spans="1:16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  <c r="L748" t="str">
        <f t="shared" si="13"/>
        <v>OK</v>
      </c>
      <c r="N748">
        <v>748</v>
      </c>
      <c r="O748" t="s">
        <v>12843</v>
      </c>
      <c r="P748" t="s">
        <v>12843</v>
      </c>
    </row>
    <row r="749" spans="1:16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  <c r="L749" t="str">
        <f t="shared" si="13"/>
        <v>OK</v>
      </c>
      <c r="N749">
        <v>749</v>
      </c>
      <c r="O749" t="s">
        <v>12843</v>
      </c>
      <c r="P749" t="s">
        <v>12843</v>
      </c>
    </row>
    <row r="750" spans="1:16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L750" t="str">
        <f t="shared" si="13"/>
        <v>OK</v>
      </c>
      <c r="N750">
        <v>750</v>
      </c>
      <c r="O750" t="s">
        <v>12843</v>
      </c>
      <c r="P750" t="s">
        <v>12843</v>
      </c>
    </row>
    <row r="751" spans="1:16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  <c r="L751" t="str">
        <f t="shared" si="13"/>
        <v>OK</v>
      </c>
      <c r="N751">
        <v>751</v>
      </c>
      <c r="O751" t="s">
        <v>12843</v>
      </c>
      <c r="P751" t="s">
        <v>12843</v>
      </c>
    </row>
    <row r="752" spans="1:16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  <c r="L752" t="str">
        <f t="shared" si="13"/>
        <v>OK</v>
      </c>
      <c r="N752">
        <v>752</v>
      </c>
      <c r="O752" t="s">
        <v>12843</v>
      </c>
      <c r="P752" t="s">
        <v>12843</v>
      </c>
    </row>
    <row r="753" spans="1:16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L753" t="str">
        <f t="shared" si="13"/>
        <v>OK</v>
      </c>
      <c r="N753">
        <v>753</v>
      </c>
      <c r="O753" t="s">
        <v>12843</v>
      </c>
      <c r="P753" t="s">
        <v>12843</v>
      </c>
    </row>
    <row r="754" spans="1:16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  <c r="L754" t="str">
        <f t="shared" si="13"/>
        <v>OK</v>
      </c>
      <c r="N754">
        <v>754</v>
      </c>
      <c r="O754" t="s">
        <v>12843</v>
      </c>
      <c r="P754" t="s">
        <v>12843</v>
      </c>
    </row>
    <row r="755" spans="1:16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  <c r="L755" t="str">
        <f t="shared" si="13"/>
        <v>OK</v>
      </c>
      <c r="N755">
        <v>755</v>
      </c>
      <c r="O755" t="s">
        <v>12843</v>
      </c>
      <c r="P755" t="s">
        <v>12843</v>
      </c>
    </row>
    <row r="756" spans="1:16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L756" t="str">
        <f t="shared" si="13"/>
        <v>OK</v>
      </c>
      <c r="N756">
        <v>756</v>
      </c>
      <c r="O756" t="s">
        <v>12843</v>
      </c>
      <c r="P756" t="s">
        <v>12843</v>
      </c>
    </row>
    <row r="757" spans="1:16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  <c r="L757" t="str">
        <f t="shared" si="13"/>
        <v>OK</v>
      </c>
      <c r="N757">
        <v>757</v>
      </c>
      <c r="O757" t="s">
        <v>12843</v>
      </c>
      <c r="P757" t="s">
        <v>12843</v>
      </c>
    </row>
    <row r="758" spans="1:16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  <c r="L758" t="str">
        <f t="shared" si="13"/>
        <v>OK</v>
      </c>
      <c r="N758">
        <v>758</v>
      </c>
      <c r="O758" t="s">
        <v>12843</v>
      </c>
      <c r="P758" t="s">
        <v>12843</v>
      </c>
    </row>
    <row r="759" spans="1:16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  <c r="L759" t="str">
        <f t="shared" si="13"/>
        <v>OK</v>
      </c>
      <c r="N759">
        <v>759</v>
      </c>
      <c r="O759" t="s">
        <v>12843</v>
      </c>
      <c r="P759" t="s">
        <v>12843</v>
      </c>
    </row>
    <row r="760" spans="1:16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  <c r="L760" t="str">
        <f t="shared" si="13"/>
        <v>OK</v>
      </c>
      <c r="N760">
        <v>760</v>
      </c>
      <c r="O760" t="s">
        <v>12843</v>
      </c>
      <c r="P760" t="s">
        <v>12843</v>
      </c>
    </row>
    <row r="761" spans="1:16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  <c r="L761" t="str">
        <f t="shared" si="13"/>
        <v>OK</v>
      </c>
      <c r="N761">
        <v>761</v>
      </c>
      <c r="O761" t="s">
        <v>12843</v>
      </c>
      <c r="P761" t="s">
        <v>12843</v>
      </c>
    </row>
    <row r="762" spans="1:16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  <c r="L762" t="str">
        <f t="shared" si="13"/>
        <v>OK</v>
      </c>
      <c r="N762">
        <v>762</v>
      </c>
      <c r="O762" t="s">
        <v>12843</v>
      </c>
      <c r="P762" t="s">
        <v>12843</v>
      </c>
    </row>
    <row r="763" spans="1:16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L763" t="str">
        <f t="shared" si="13"/>
        <v>OK</v>
      </c>
      <c r="N763">
        <v>763</v>
      </c>
      <c r="O763" t="s">
        <v>12843</v>
      </c>
      <c r="P763" t="s">
        <v>12843</v>
      </c>
    </row>
    <row r="764" spans="1:16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  <c r="L764" t="str">
        <f t="shared" si="13"/>
        <v>OK</v>
      </c>
      <c r="N764">
        <v>764</v>
      </c>
      <c r="O764" t="s">
        <v>12843</v>
      </c>
      <c r="P764" t="s">
        <v>12843</v>
      </c>
    </row>
    <row r="765" spans="1:16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  <c r="L765" t="str">
        <f t="shared" si="13"/>
        <v>OK</v>
      </c>
      <c r="N765">
        <v>765</v>
      </c>
      <c r="O765" t="s">
        <v>12843</v>
      </c>
      <c r="P765" t="s">
        <v>12843</v>
      </c>
    </row>
    <row r="766" spans="1:16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  <c r="L766" t="str">
        <f t="shared" si="13"/>
        <v>OK</v>
      </c>
      <c r="N766">
        <v>766</v>
      </c>
      <c r="O766" t="s">
        <v>12843</v>
      </c>
      <c r="P766" t="s">
        <v>12843</v>
      </c>
    </row>
    <row r="767" spans="1:16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L767" t="str">
        <f t="shared" si="13"/>
        <v>OK</v>
      </c>
      <c r="N767">
        <v>767</v>
      </c>
      <c r="O767" t="s">
        <v>12843</v>
      </c>
      <c r="P767" t="s">
        <v>12843</v>
      </c>
    </row>
    <row r="768" spans="1:16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L768" t="str">
        <f t="shared" si="13"/>
        <v>OK</v>
      </c>
      <c r="N768">
        <v>768</v>
      </c>
      <c r="O768" t="s">
        <v>12843</v>
      </c>
      <c r="P768" t="s">
        <v>12843</v>
      </c>
    </row>
    <row r="769" spans="1:16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  <c r="L769" t="str">
        <f t="shared" si="13"/>
        <v>OK</v>
      </c>
      <c r="N769">
        <v>769</v>
      </c>
      <c r="O769" t="s">
        <v>12843</v>
      </c>
      <c r="P769" t="s">
        <v>12843</v>
      </c>
    </row>
    <row r="770" spans="1:16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L770" t="str">
        <f t="shared" si="13"/>
        <v>OK</v>
      </c>
      <c r="N770">
        <v>770</v>
      </c>
      <c r="O770" t="s">
        <v>12843</v>
      </c>
      <c r="P770" t="s">
        <v>12843</v>
      </c>
    </row>
    <row r="771" spans="1:16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  <c r="L771" t="str">
        <f t="shared" ref="L771:L834" si="14">IF(OR(F771="",G771=""),"skip",IF(ROUND(E771*F771,2)=ROUND(G771,2),"OK","MISMATCH"))</f>
        <v>OK</v>
      </c>
      <c r="N771">
        <v>771</v>
      </c>
      <c r="O771" t="s">
        <v>12843</v>
      </c>
      <c r="P771" t="s">
        <v>12843</v>
      </c>
    </row>
    <row r="772" spans="1:16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  <c r="L772" t="str">
        <f t="shared" si="14"/>
        <v>OK</v>
      </c>
      <c r="N772">
        <v>772</v>
      </c>
      <c r="O772" t="s">
        <v>12843</v>
      </c>
      <c r="P772" t="s">
        <v>12843</v>
      </c>
    </row>
    <row r="773" spans="1:16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L773" t="str">
        <f t="shared" si="14"/>
        <v>OK</v>
      </c>
      <c r="N773">
        <v>773</v>
      </c>
      <c r="O773" t="s">
        <v>12843</v>
      </c>
      <c r="P773" t="s">
        <v>12843</v>
      </c>
    </row>
    <row r="774" spans="1:16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  <c r="L774" t="str">
        <f t="shared" si="14"/>
        <v>OK</v>
      </c>
      <c r="N774">
        <v>774</v>
      </c>
      <c r="O774" t="s">
        <v>12843</v>
      </c>
      <c r="P774" t="s">
        <v>12843</v>
      </c>
    </row>
    <row r="775" spans="1:16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  <c r="L775" t="str">
        <f t="shared" si="14"/>
        <v>OK</v>
      </c>
      <c r="N775">
        <v>775</v>
      </c>
      <c r="O775" t="s">
        <v>12843</v>
      </c>
      <c r="P775" t="s">
        <v>12843</v>
      </c>
    </row>
    <row r="776" spans="1:16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L776" t="str">
        <f t="shared" si="14"/>
        <v>OK</v>
      </c>
      <c r="N776">
        <v>776</v>
      </c>
      <c r="O776" t="s">
        <v>12843</v>
      </c>
      <c r="P776" t="s">
        <v>12843</v>
      </c>
    </row>
    <row r="777" spans="1:16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  <c r="L777" t="str">
        <f t="shared" si="14"/>
        <v>OK</v>
      </c>
      <c r="N777">
        <v>777</v>
      </c>
      <c r="O777" t="s">
        <v>12843</v>
      </c>
      <c r="P777" t="s">
        <v>12843</v>
      </c>
    </row>
    <row r="778" spans="1:16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L778" t="str">
        <f t="shared" si="14"/>
        <v>OK</v>
      </c>
      <c r="N778">
        <v>778</v>
      </c>
      <c r="O778" t="s">
        <v>12843</v>
      </c>
      <c r="P778" t="s">
        <v>12843</v>
      </c>
    </row>
    <row r="779" spans="1:16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L779" t="str">
        <f t="shared" si="14"/>
        <v>OK</v>
      </c>
      <c r="N779">
        <v>779</v>
      </c>
      <c r="O779" t="s">
        <v>12843</v>
      </c>
      <c r="P779" t="s">
        <v>12843</v>
      </c>
    </row>
    <row r="780" spans="1:16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  <c r="L780" t="str">
        <f t="shared" si="14"/>
        <v>OK</v>
      </c>
      <c r="N780">
        <v>780</v>
      </c>
      <c r="O780" t="s">
        <v>12843</v>
      </c>
      <c r="P780" t="s">
        <v>12843</v>
      </c>
    </row>
    <row r="781" spans="1:16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  <c r="L781" t="str">
        <f t="shared" si="14"/>
        <v>OK</v>
      </c>
      <c r="N781">
        <v>781</v>
      </c>
      <c r="O781" t="s">
        <v>12843</v>
      </c>
      <c r="P781" t="s">
        <v>12843</v>
      </c>
    </row>
    <row r="782" spans="1:16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  <c r="L782" t="str">
        <f t="shared" si="14"/>
        <v>OK</v>
      </c>
      <c r="N782">
        <v>782</v>
      </c>
      <c r="O782" t="s">
        <v>12843</v>
      </c>
      <c r="P782" t="s">
        <v>12843</v>
      </c>
    </row>
    <row r="783" spans="1:16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  <c r="L783" t="str">
        <f t="shared" si="14"/>
        <v>OK</v>
      </c>
      <c r="N783">
        <v>783</v>
      </c>
      <c r="O783" t="s">
        <v>12843</v>
      </c>
      <c r="P783" t="s">
        <v>12843</v>
      </c>
    </row>
    <row r="784" spans="1:16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  <c r="L784" t="str">
        <f t="shared" si="14"/>
        <v>OK</v>
      </c>
      <c r="N784">
        <v>784</v>
      </c>
      <c r="O784" t="s">
        <v>12843</v>
      </c>
      <c r="P784" t="s">
        <v>12843</v>
      </c>
    </row>
    <row r="785" spans="1:16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  <c r="L785" t="str">
        <f t="shared" si="14"/>
        <v>OK</v>
      </c>
      <c r="N785">
        <v>785</v>
      </c>
      <c r="O785" t="s">
        <v>12843</v>
      </c>
      <c r="P785" t="s">
        <v>12843</v>
      </c>
    </row>
    <row r="786" spans="1:16" x14ac:dyDescent="0.3">
      <c r="A786" t="s">
        <v>1010</v>
      </c>
      <c r="B786" t="s">
        <v>43</v>
      </c>
      <c r="C786" t="s">
        <v>130</v>
      </c>
      <c r="D786" t="str">
        <f>_xlfn.XLOOKUP(E786,Lookup_PPU!H:H,Lookup_PPU!G:G,"NOT FOUND")</f>
        <v>Item_13_CEA</v>
      </c>
      <c r="E786">
        <v>23</v>
      </c>
      <c r="H786" t="s">
        <v>15</v>
      </c>
      <c r="I786" t="s">
        <v>38</v>
      </c>
      <c r="J786" s="1">
        <v>44905</v>
      </c>
      <c r="L786" t="str">
        <f t="shared" si="14"/>
        <v>skip</v>
      </c>
      <c r="N786">
        <v>786</v>
      </c>
      <c r="O786" t="s">
        <v>12844</v>
      </c>
      <c r="P786" t="s">
        <v>12843</v>
      </c>
    </row>
    <row r="787" spans="1:16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  <c r="L787" t="str">
        <f t="shared" si="14"/>
        <v>OK</v>
      </c>
      <c r="N787">
        <v>787</v>
      </c>
      <c r="O787" t="s">
        <v>12843</v>
      </c>
      <c r="P787" t="s">
        <v>12843</v>
      </c>
    </row>
    <row r="788" spans="1:16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L788" t="str">
        <f t="shared" si="14"/>
        <v>OK</v>
      </c>
      <c r="N788">
        <v>788</v>
      </c>
      <c r="O788" t="s">
        <v>12843</v>
      </c>
      <c r="P788" t="s">
        <v>12843</v>
      </c>
    </row>
    <row r="789" spans="1:16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  <c r="L789" t="str">
        <f t="shared" si="14"/>
        <v>OK</v>
      </c>
      <c r="N789">
        <v>789</v>
      </c>
      <c r="O789" t="s">
        <v>12843</v>
      </c>
      <c r="P789" t="s">
        <v>12843</v>
      </c>
    </row>
    <row r="790" spans="1:16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  <c r="L790" t="str">
        <f t="shared" si="14"/>
        <v>OK</v>
      </c>
      <c r="N790">
        <v>790</v>
      </c>
      <c r="O790" t="s">
        <v>12843</v>
      </c>
      <c r="P790" t="s">
        <v>12843</v>
      </c>
    </row>
    <row r="791" spans="1:16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  <c r="L791" t="str">
        <f t="shared" si="14"/>
        <v>OK</v>
      </c>
      <c r="N791">
        <v>791</v>
      </c>
      <c r="O791" t="s">
        <v>12843</v>
      </c>
      <c r="P791" t="s">
        <v>12843</v>
      </c>
    </row>
    <row r="792" spans="1:16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  <c r="L792" t="str">
        <f t="shared" si="14"/>
        <v>OK</v>
      </c>
      <c r="N792">
        <v>792</v>
      </c>
      <c r="O792" t="s">
        <v>12843</v>
      </c>
      <c r="P792" t="s">
        <v>12843</v>
      </c>
    </row>
    <row r="793" spans="1:16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  <c r="L793" t="str">
        <f t="shared" si="14"/>
        <v>OK</v>
      </c>
      <c r="N793">
        <v>793</v>
      </c>
      <c r="O793" t="s">
        <v>12843</v>
      </c>
      <c r="P793" t="s">
        <v>12843</v>
      </c>
    </row>
    <row r="794" spans="1:16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  <c r="L794" t="str">
        <f t="shared" si="14"/>
        <v>OK</v>
      </c>
      <c r="N794">
        <v>794</v>
      </c>
      <c r="O794" t="s">
        <v>12843</v>
      </c>
      <c r="P794" t="s">
        <v>12843</v>
      </c>
    </row>
    <row r="795" spans="1:16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  <c r="L795" t="str">
        <f t="shared" si="14"/>
        <v>OK</v>
      </c>
      <c r="N795">
        <v>795</v>
      </c>
      <c r="O795" t="s">
        <v>12843</v>
      </c>
      <c r="P795" t="s">
        <v>12843</v>
      </c>
    </row>
    <row r="796" spans="1:16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  <c r="L796" t="str">
        <f t="shared" si="14"/>
        <v>OK</v>
      </c>
      <c r="N796">
        <v>796</v>
      </c>
      <c r="O796" t="s">
        <v>12843</v>
      </c>
      <c r="P796" t="s">
        <v>12843</v>
      </c>
    </row>
    <row r="797" spans="1:16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  <c r="L797" t="str">
        <f t="shared" si="14"/>
        <v>OK</v>
      </c>
      <c r="N797">
        <v>797</v>
      </c>
      <c r="O797" t="s">
        <v>12843</v>
      </c>
      <c r="P797" t="s">
        <v>12843</v>
      </c>
    </row>
    <row r="798" spans="1:16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  <c r="L798" t="str">
        <f t="shared" si="14"/>
        <v>OK</v>
      </c>
      <c r="N798">
        <v>798</v>
      </c>
      <c r="O798" t="s">
        <v>12843</v>
      </c>
      <c r="P798" t="s">
        <v>12843</v>
      </c>
    </row>
    <row r="799" spans="1:16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  <c r="L799" t="str">
        <f t="shared" si="14"/>
        <v>OK</v>
      </c>
      <c r="N799">
        <v>799</v>
      </c>
      <c r="O799" t="s">
        <v>12843</v>
      </c>
      <c r="P799" t="s">
        <v>12843</v>
      </c>
    </row>
    <row r="800" spans="1:16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  <c r="L800" t="str">
        <f t="shared" si="14"/>
        <v>OK</v>
      </c>
      <c r="N800">
        <v>800</v>
      </c>
      <c r="O800" t="s">
        <v>12843</v>
      </c>
      <c r="P800" t="s">
        <v>12843</v>
      </c>
    </row>
    <row r="801" spans="1:16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  <c r="L801" t="str">
        <f t="shared" si="14"/>
        <v>OK</v>
      </c>
      <c r="N801">
        <v>801</v>
      </c>
      <c r="O801" t="s">
        <v>12843</v>
      </c>
      <c r="P801" t="s">
        <v>12843</v>
      </c>
    </row>
    <row r="802" spans="1:16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L802" t="str">
        <f t="shared" si="14"/>
        <v>OK</v>
      </c>
      <c r="N802">
        <v>802</v>
      </c>
      <c r="O802" t="s">
        <v>12843</v>
      </c>
      <c r="P802" t="s">
        <v>12843</v>
      </c>
    </row>
    <row r="803" spans="1:16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  <c r="L803" t="str">
        <f t="shared" si="14"/>
        <v>OK</v>
      </c>
      <c r="N803">
        <v>803</v>
      </c>
      <c r="O803" t="s">
        <v>12843</v>
      </c>
      <c r="P803" t="s">
        <v>12843</v>
      </c>
    </row>
    <row r="804" spans="1:16" x14ac:dyDescent="0.3">
      <c r="A804" t="s">
        <v>1028</v>
      </c>
      <c r="B804" t="s">
        <v>18</v>
      </c>
      <c r="C804" t="s">
        <v>130</v>
      </c>
      <c r="D804" t="str">
        <f>_xlfn.XLOOKUP(E804,Lookup_PPU!H:H,Lookup_PPU!G:G,"NOT FOUND")</f>
        <v>Item_11_CEA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  <c r="L804" t="str">
        <f t="shared" si="14"/>
        <v>skip</v>
      </c>
      <c r="N804">
        <v>804</v>
      </c>
      <c r="O804" t="s">
        <v>12844</v>
      </c>
      <c r="P804" t="s">
        <v>12843</v>
      </c>
    </row>
    <row r="805" spans="1:16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  <c r="L805" t="str">
        <f t="shared" si="14"/>
        <v>OK</v>
      </c>
      <c r="N805">
        <v>805</v>
      </c>
      <c r="O805" t="s">
        <v>12843</v>
      </c>
      <c r="P805" t="s">
        <v>12843</v>
      </c>
    </row>
    <row r="806" spans="1:16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  <c r="L806" t="str">
        <f t="shared" si="14"/>
        <v>OK</v>
      </c>
      <c r="N806">
        <v>806</v>
      </c>
      <c r="O806" t="s">
        <v>12843</v>
      </c>
      <c r="P806" t="s">
        <v>12843</v>
      </c>
    </row>
    <row r="807" spans="1:16" x14ac:dyDescent="0.3">
      <c r="A807" t="s">
        <v>1031</v>
      </c>
      <c r="B807" t="s">
        <v>46</v>
      </c>
      <c r="C807" t="s">
        <v>28</v>
      </c>
      <c r="D807" t="str">
        <f>_xlfn.XLOOKUP(E807,Lookup_PPU!B:B,Lookup_PPU!A:A, "NOT FOUND")</f>
        <v>Item_16_BEV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  <c r="L807" t="str">
        <f t="shared" si="14"/>
        <v>skip</v>
      </c>
      <c r="N807">
        <v>807</v>
      </c>
      <c r="O807" t="s">
        <v>12844</v>
      </c>
      <c r="P807" t="s">
        <v>12843</v>
      </c>
    </row>
    <row r="808" spans="1:16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  <c r="L808" t="str">
        <f t="shared" si="14"/>
        <v>OK</v>
      </c>
      <c r="N808">
        <v>808</v>
      </c>
      <c r="O808" t="s">
        <v>12843</v>
      </c>
      <c r="P808" t="s">
        <v>12843</v>
      </c>
    </row>
    <row r="809" spans="1:16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L809" t="str">
        <f t="shared" si="14"/>
        <v>OK</v>
      </c>
      <c r="N809">
        <v>809</v>
      </c>
      <c r="O809" t="s">
        <v>12843</v>
      </c>
      <c r="P809" t="s">
        <v>12843</v>
      </c>
    </row>
    <row r="810" spans="1:16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L810" t="str">
        <f t="shared" si="14"/>
        <v>OK</v>
      </c>
      <c r="N810">
        <v>810</v>
      </c>
      <c r="O810" t="s">
        <v>12843</v>
      </c>
      <c r="P810" t="s">
        <v>12843</v>
      </c>
    </row>
    <row r="811" spans="1:16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L811" t="str">
        <f t="shared" si="14"/>
        <v>OK</v>
      </c>
      <c r="N811">
        <v>811</v>
      </c>
      <c r="O811" t="s">
        <v>12843</v>
      </c>
      <c r="P811" t="s">
        <v>12843</v>
      </c>
    </row>
    <row r="812" spans="1:16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L812" t="str">
        <f t="shared" si="14"/>
        <v>OK</v>
      </c>
      <c r="N812">
        <v>812</v>
      </c>
      <c r="O812" t="s">
        <v>12843</v>
      </c>
      <c r="P812" t="s">
        <v>12843</v>
      </c>
    </row>
    <row r="813" spans="1:16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L813" t="str">
        <f t="shared" si="14"/>
        <v>OK</v>
      </c>
      <c r="N813">
        <v>813</v>
      </c>
      <c r="O813" t="s">
        <v>12843</v>
      </c>
      <c r="P813" t="s">
        <v>12843</v>
      </c>
    </row>
    <row r="814" spans="1:16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  <c r="L814" t="str">
        <f t="shared" si="14"/>
        <v>OK</v>
      </c>
      <c r="N814">
        <v>814</v>
      </c>
      <c r="O814" t="s">
        <v>12843</v>
      </c>
      <c r="P814" t="s">
        <v>12843</v>
      </c>
    </row>
    <row r="815" spans="1:16" x14ac:dyDescent="0.3">
      <c r="A815" t="s">
        <v>1039</v>
      </c>
      <c r="B815" t="s">
        <v>43</v>
      </c>
      <c r="C815" t="s">
        <v>13</v>
      </c>
      <c r="D815" t="str">
        <f>_xlfn.XLOOKUP(E815,Lookup_PPU!W:W,Lookup_PPU!V:V,"NOT FOUND")</f>
        <v>Item_3_PAT</v>
      </c>
      <c r="E815">
        <f>G815/F815</f>
        <v>8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L815" t="str">
        <f t="shared" si="14"/>
        <v>OK</v>
      </c>
      <c r="N815">
        <v>815</v>
      </c>
      <c r="O815" t="s">
        <v>12844</v>
      </c>
      <c r="P815" t="s">
        <v>12844</v>
      </c>
    </row>
    <row r="816" spans="1:16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L816" t="str">
        <f t="shared" si="14"/>
        <v>OK</v>
      </c>
      <c r="N816">
        <v>816</v>
      </c>
      <c r="O816" t="s">
        <v>12843</v>
      </c>
      <c r="P816" t="s">
        <v>12843</v>
      </c>
    </row>
    <row r="817" spans="1:16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  <c r="L817" t="str">
        <f t="shared" si="14"/>
        <v>OK</v>
      </c>
      <c r="N817">
        <v>817</v>
      </c>
      <c r="O817" t="s">
        <v>12843</v>
      </c>
      <c r="P817" t="s">
        <v>12843</v>
      </c>
    </row>
    <row r="818" spans="1:16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L818" t="str">
        <f t="shared" si="14"/>
        <v>OK</v>
      </c>
      <c r="N818">
        <v>818</v>
      </c>
      <c r="O818" t="s">
        <v>12843</v>
      </c>
      <c r="P818" t="s">
        <v>12843</v>
      </c>
    </row>
    <row r="819" spans="1:16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  <c r="L819" t="str">
        <f t="shared" si="14"/>
        <v>OK</v>
      </c>
      <c r="N819">
        <v>819</v>
      </c>
      <c r="O819" t="s">
        <v>12843</v>
      </c>
      <c r="P819" t="s">
        <v>12843</v>
      </c>
    </row>
    <row r="820" spans="1:16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  <c r="L820" t="str">
        <f t="shared" si="14"/>
        <v>OK</v>
      </c>
      <c r="N820">
        <v>820</v>
      </c>
      <c r="O820" t="s">
        <v>12843</v>
      </c>
      <c r="P820" t="s">
        <v>12843</v>
      </c>
    </row>
    <row r="821" spans="1:16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  <c r="L821" t="str">
        <f t="shared" si="14"/>
        <v>OK</v>
      </c>
      <c r="N821">
        <v>821</v>
      </c>
      <c r="O821" t="s">
        <v>12843</v>
      </c>
      <c r="P821" t="s">
        <v>12843</v>
      </c>
    </row>
    <row r="822" spans="1:16" x14ac:dyDescent="0.3">
      <c r="A822" t="s">
        <v>1046</v>
      </c>
      <c r="B822" t="s">
        <v>84</v>
      </c>
      <c r="C822" t="s">
        <v>130</v>
      </c>
      <c r="D822" t="str">
        <f>_xlfn.XLOOKUP(E822,Lookup_PPU!H:H,Lookup_PPU!G:G,"NOT FOUND")</f>
        <v>Item_5_CEA</v>
      </c>
      <c r="E822">
        <f>G822/F822</f>
        <v>11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L822" t="str">
        <f t="shared" si="14"/>
        <v>OK</v>
      </c>
      <c r="N822">
        <v>822</v>
      </c>
      <c r="O822" t="s">
        <v>12844</v>
      </c>
      <c r="P822" t="s">
        <v>12844</v>
      </c>
    </row>
    <row r="823" spans="1:16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  <c r="L823" t="str">
        <f t="shared" si="14"/>
        <v>OK</v>
      </c>
      <c r="N823">
        <v>823</v>
      </c>
      <c r="O823" t="s">
        <v>12843</v>
      </c>
      <c r="P823" t="s">
        <v>12843</v>
      </c>
    </row>
    <row r="824" spans="1:16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  <c r="L824" t="str">
        <f t="shared" si="14"/>
        <v>OK</v>
      </c>
      <c r="N824">
        <v>824</v>
      </c>
      <c r="O824" t="s">
        <v>12843</v>
      </c>
      <c r="P824" t="s">
        <v>12843</v>
      </c>
    </row>
    <row r="825" spans="1:16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  <c r="L825" t="str">
        <f t="shared" si="14"/>
        <v>OK</v>
      </c>
      <c r="N825">
        <v>825</v>
      </c>
      <c r="O825" t="s">
        <v>12843</v>
      </c>
      <c r="P825" t="s">
        <v>12843</v>
      </c>
    </row>
    <row r="826" spans="1:16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  <c r="L826" t="str">
        <f t="shared" si="14"/>
        <v>OK</v>
      </c>
      <c r="N826">
        <v>826</v>
      </c>
      <c r="O826" t="s">
        <v>12843</v>
      </c>
      <c r="P826" t="s">
        <v>12843</v>
      </c>
    </row>
    <row r="827" spans="1:16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L827" t="str">
        <f t="shared" si="14"/>
        <v>OK</v>
      </c>
      <c r="N827">
        <v>827</v>
      </c>
      <c r="O827" t="s">
        <v>12843</v>
      </c>
      <c r="P827" t="s">
        <v>12843</v>
      </c>
    </row>
    <row r="828" spans="1:16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  <c r="L828" t="str">
        <f t="shared" si="14"/>
        <v>OK</v>
      </c>
      <c r="N828">
        <v>828</v>
      </c>
      <c r="O828" t="s">
        <v>12843</v>
      </c>
      <c r="P828" t="s">
        <v>12843</v>
      </c>
    </row>
    <row r="829" spans="1:16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  <c r="L829" t="str">
        <f t="shared" si="14"/>
        <v>OK</v>
      </c>
      <c r="N829">
        <v>829</v>
      </c>
      <c r="O829" t="s">
        <v>12843</v>
      </c>
      <c r="P829" t="s">
        <v>12843</v>
      </c>
    </row>
    <row r="830" spans="1:16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L830" t="str">
        <f t="shared" si="14"/>
        <v>OK</v>
      </c>
      <c r="N830">
        <v>830</v>
      </c>
      <c r="O830" t="s">
        <v>12843</v>
      </c>
      <c r="P830" t="s">
        <v>12843</v>
      </c>
    </row>
    <row r="831" spans="1:16" x14ac:dyDescent="0.3">
      <c r="A831" t="s">
        <v>1056</v>
      </c>
      <c r="B831" t="s">
        <v>63</v>
      </c>
      <c r="C831" t="s">
        <v>13</v>
      </c>
      <c r="D831" t="str">
        <f>_xlfn.XLOOKUP(E831,Lookup_PPU!W:W,Lookup_PPU!V:V,"NOT FOUND")</f>
        <v>Item_25_PAT</v>
      </c>
      <c r="E831">
        <f>G831/F831</f>
        <v>41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L831" t="str">
        <f t="shared" si="14"/>
        <v>OK</v>
      </c>
      <c r="N831">
        <v>831</v>
      </c>
      <c r="O831" t="s">
        <v>12844</v>
      </c>
      <c r="P831" t="s">
        <v>12844</v>
      </c>
    </row>
    <row r="832" spans="1:16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  <c r="L832" t="str">
        <f t="shared" si="14"/>
        <v>OK</v>
      </c>
      <c r="N832">
        <v>832</v>
      </c>
      <c r="O832" t="s">
        <v>12843</v>
      </c>
      <c r="P832" t="s">
        <v>12843</v>
      </c>
    </row>
    <row r="833" spans="1:16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  <c r="L833" t="str">
        <f t="shared" si="14"/>
        <v>OK</v>
      </c>
      <c r="N833">
        <v>833</v>
      </c>
      <c r="O833" t="s">
        <v>12843</v>
      </c>
      <c r="P833" t="s">
        <v>12843</v>
      </c>
    </row>
    <row r="834" spans="1:16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  <c r="L834" t="str">
        <f t="shared" si="14"/>
        <v>OK</v>
      </c>
      <c r="N834">
        <v>834</v>
      </c>
      <c r="O834" t="s">
        <v>12843</v>
      </c>
      <c r="P834" t="s">
        <v>12843</v>
      </c>
    </row>
    <row r="835" spans="1:16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  <c r="L835" t="str">
        <f t="shared" ref="L835:L898" si="15">IF(OR(F835="",G835=""),"skip",IF(ROUND(E835*F835,2)=ROUND(G835,2),"OK","MISMATCH"))</f>
        <v>OK</v>
      </c>
      <c r="N835">
        <v>835</v>
      </c>
      <c r="O835" t="s">
        <v>12843</v>
      </c>
      <c r="P835" t="s">
        <v>12843</v>
      </c>
    </row>
    <row r="836" spans="1:16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  <c r="L836" t="str">
        <f t="shared" si="15"/>
        <v>OK</v>
      </c>
      <c r="N836">
        <v>836</v>
      </c>
      <c r="O836" t="s">
        <v>12843</v>
      </c>
      <c r="P836" t="s">
        <v>12843</v>
      </c>
    </row>
    <row r="837" spans="1:16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L837" t="str">
        <f t="shared" si="15"/>
        <v>OK</v>
      </c>
      <c r="N837">
        <v>837</v>
      </c>
      <c r="O837" t="s">
        <v>12843</v>
      </c>
      <c r="P837" t="s">
        <v>12843</v>
      </c>
    </row>
    <row r="838" spans="1:16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  <c r="L838" t="str">
        <f t="shared" si="15"/>
        <v>OK</v>
      </c>
      <c r="N838">
        <v>838</v>
      </c>
      <c r="O838" t="s">
        <v>12843</v>
      </c>
      <c r="P838" t="s">
        <v>12843</v>
      </c>
    </row>
    <row r="839" spans="1:16" x14ac:dyDescent="0.3">
      <c r="A839" t="s">
        <v>1065</v>
      </c>
      <c r="B839" t="s">
        <v>43</v>
      </c>
      <c r="C839" t="s">
        <v>130</v>
      </c>
      <c r="D839" t="str">
        <f>_xlfn.XLOOKUP(E839,Lookup_PPU!H:H,Lookup_PPU!G:G,"NOT FOUND")</f>
        <v>Item_13_CEA</v>
      </c>
      <c r="E839">
        <f>G839/F839</f>
        <v>23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  <c r="L839" t="str">
        <f t="shared" si="15"/>
        <v>OK</v>
      </c>
      <c r="N839">
        <v>839</v>
      </c>
      <c r="O839" t="s">
        <v>12844</v>
      </c>
      <c r="P839" t="s">
        <v>12844</v>
      </c>
    </row>
    <row r="840" spans="1:16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  <c r="L840" t="str">
        <f t="shared" si="15"/>
        <v>OK</v>
      </c>
      <c r="N840">
        <v>840</v>
      </c>
      <c r="O840" t="s">
        <v>12843</v>
      </c>
      <c r="P840" t="s">
        <v>12843</v>
      </c>
    </row>
    <row r="841" spans="1:16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  <c r="L841" t="str">
        <f t="shared" si="15"/>
        <v>OK</v>
      </c>
      <c r="N841">
        <v>841</v>
      </c>
      <c r="O841" t="s">
        <v>12843</v>
      </c>
      <c r="P841" t="s">
        <v>12843</v>
      </c>
    </row>
    <row r="842" spans="1:16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L842" t="str">
        <f t="shared" si="15"/>
        <v>OK</v>
      </c>
      <c r="N842">
        <v>842</v>
      </c>
      <c r="O842" t="s">
        <v>12843</v>
      </c>
      <c r="P842" t="s">
        <v>12843</v>
      </c>
    </row>
    <row r="843" spans="1:16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L843" t="str">
        <f t="shared" si="15"/>
        <v>OK</v>
      </c>
      <c r="N843">
        <v>843</v>
      </c>
      <c r="O843" t="s">
        <v>12843</v>
      </c>
      <c r="P843" t="s">
        <v>12843</v>
      </c>
    </row>
    <row r="844" spans="1:16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  <c r="L844" t="str">
        <f t="shared" si="15"/>
        <v>OK</v>
      </c>
      <c r="N844">
        <v>844</v>
      </c>
      <c r="O844" t="s">
        <v>12843</v>
      </c>
      <c r="P844" t="s">
        <v>12843</v>
      </c>
    </row>
    <row r="845" spans="1:16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L845" t="str">
        <f t="shared" si="15"/>
        <v>OK</v>
      </c>
      <c r="N845">
        <v>845</v>
      </c>
      <c r="O845" t="s">
        <v>12843</v>
      </c>
      <c r="P845" t="s">
        <v>12843</v>
      </c>
    </row>
    <row r="846" spans="1:16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  <c r="L846" t="str">
        <f t="shared" si="15"/>
        <v>OK</v>
      </c>
      <c r="N846">
        <v>846</v>
      </c>
      <c r="O846" t="s">
        <v>12843</v>
      </c>
      <c r="P846" t="s">
        <v>12843</v>
      </c>
    </row>
    <row r="847" spans="1:16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L847" t="str">
        <f t="shared" si="15"/>
        <v>OK</v>
      </c>
      <c r="N847">
        <v>847</v>
      </c>
      <c r="O847" t="s">
        <v>12843</v>
      </c>
      <c r="P847" t="s">
        <v>12843</v>
      </c>
    </row>
    <row r="848" spans="1:16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  <c r="L848" t="str">
        <f t="shared" si="15"/>
        <v>OK</v>
      </c>
      <c r="N848">
        <v>848</v>
      </c>
      <c r="O848" t="s">
        <v>12843</v>
      </c>
      <c r="P848" t="s">
        <v>12843</v>
      </c>
    </row>
    <row r="849" spans="1:16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  <c r="L849" t="str">
        <f t="shared" si="15"/>
        <v>OK</v>
      </c>
      <c r="N849">
        <v>849</v>
      </c>
      <c r="O849" t="s">
        <v>12843</v>
      </c>
      <c r="P849" t="s">
        <v>12843</v>
      </c>
    </row>
    <row r="850" spans="1:16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  <c r="L850" t="str">
        <f t="shared" si="15"/>
        <v>OK</v>
      </c>
      <c r="N850">
        <v>850</v>
      </c>
      <c r="O850" t="s">
        <v>12843</v>
      </c>
      <c r="P850" t="s">
        <v>12843</v>
      </c>
    </row>
    <row r="851" spans="1:16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L851" t="str">
        <f t="shared" si="15"/>
        <v>OK</v>
      </c>
      <c r="N851">
        <v>851</v>
      </c>
      <c r="O851" t="s">
        <v>12843</v>
      </c>
      <c r="P851" t="s">
        <v>12843</v>
      </c>
    </row>
    <row r="852" spans="1:16" x14ac:dyDescent="0.3">
      <c r="A852" t="s">
        <v>1079</v>
      </c>
      <c r="B852" t="s">
        <v>46</v>
      </c>
      <c r="C852" t="s">
        <v>19</v>
      </c>
      <c r="D852" t="str">
        <f>_xlfn.XLOOKUP(E852,Lookup_PPU!T:T,Lookup_PPU!S:S, "NOT FOUND")</f>
        <v>Item_15_MILK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  <c r="L852" t="str">
        <f t="shared" si="15"/>
        <v>skip</v>
      </c>
      <c r="N852">
        <v>852</v>
      </c>
      <c r="O852" t="s">
        <v>12844</v>
      </c>
      <c r="P852" t="s">
        <v>12843</v>
      </c>
    </row>
    <row r="853" spans="1:16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  <c r="L853" t="str">
        <f t="shared" si="15"/>
        <v>OK</v>
      </c>
      <c r="N853">
        <v>853</v>
      </c>
      <c r="O853" t="s">
        <v>12843</v>
      </c>
      <c r="P853" t="s">
        <v>12843</v>
      </c>
    </row>
    <row r="854" spans="1:16" x14ac:dyDescent="0.3">
      <c r="A854" t="s">
        <v>1081</v>
      </c>
      <c r="B854" t="s">
        <v>113</v>
      </c>
      <c r="C854" t="s">
        <v>32</v>
      </c>
      <c r="D854" t="str">
        <f>_xlfn.XLOOKUP(E854,Lookup_PPU!N:N,Lookup_PPU!M:M, "NOT FOUND")</f>
        <v>Item_13_FOOD</v>
      </c>
      <c r="E854">
        <f>G854/F854</f>
        <v>23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  <c r="L854" t="str">
        <f t="shared" si="15"/>
        <v>OK</v>
      </c>
      <c r="N854">
        <v>854</v>
      </c>
      <c r="O854" t="s">
        <v>12844</v>
      </c>
      <c r="P854" t="s">
        <v>12844</v>
      </c>
    </row>
    <row r="855" spans="1:16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L855" t="str">
        <f t="shared" si="15"/>
        <v>OK</v>
      </c>
      <c r="N855">
        <v>855</v>
      </c>
      <c r="O855" t="s">
        <v>12843</v>
      </c>
      <c r="P855" t="s">
        <v>12843</v>
      </c>
    </row>
    <row r="856" spans="1:16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L856" t="str">
        <f t="shared" si="15"/>
        <v>OK</v>
      </c>
      <c r="N856">
        <v>856</v>
      </c>
      <c r="O856" t="s">
        <v>12843</v>
      </c>
      <c r="P856" t="s">
        <v>12843</v>
      </c>
    </row>
    <row r="857" spans="1:16" x14ac:dyDescent="0.3">
      <c r="A857" t="s">
        <v>1085</v>
      </c>
      <c r="B857" t="s">
        <v>113</v>
      </c>
      <c r="C857" t="s">
        <v>66</v>
      </c>
      <c r="D857" t="str">
        <f>_xlfn.XLOOKUP(E857,Lookup_PPU!K:K,Lookup_PPU!J:J, "NOT FOUND")</f>
        <v>Item_12_EHE</v>
      </c>
      <c r="E857">
        <v>21.5</v>
      </c>
      <c r="H857" t="s">
        <v>48</v>
      </c>
      <c r="I857" t="s">
        <v>16</v>
      </c>
      <c r="J857" s="1">
        <v>45539</v>
      </c>
      <c r="L857" t="str">
        <f t="shared" si="15"/>
        <v>skip</v>
      </c>
      <c r="N857">
        <v>857</v>
      </c>
      <c r="O857" t="s">
        <v>12844</v>
      </c>
      <c r="P857" t="s">
        <v>12843</v>
      </c>
    </row>
    <row r="858" spans="1:16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  <c r="L858" t="str">
        <f t="shared" si="15"/>
        <v>OK</v>
      </c>
      <c r="N858">
        <v>858</v>
      </c>
      <c r="O858" t="s">
        <v>12843</v>
      </c>
      <c r="P858" t="s">
        <v>12843</v>
      </c>
    </row>
    <row r="859" spans="1:16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  <c r="L859" t="str">
        <f t="shared" si="15"/>
        <v>OK</v>
      </c>
      <c r="N859">
        <v>859</v>
      </c>
      <c r="O859" t="s">
        <v>12843</v>
      </c>
      <c r="P859" t="s">
        <v>12843</v>
      </c>
    </row>
    <row r="860" spans="1:16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  <c r="L860" t="str">
        <f t="shared" si="15"/>
        <v>OK</v>
      </c>
      <c r="N860">
        <v>860</v>
      </c>
      <c r="O860" t="s">
        <v>12843</v>
      </c>
      <c r="P860" t="s">
        <v>12843</v>
      </c>
    </row>
    <row r="861" spans="1:16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L861" t="str">
        <f t="shared" si="15"/>
        <v>OK</v>
      </c>
      <c r="N861">
        <v>861</v>
      </c>
      <c r="O861" t="s">
        <v>12843</v>
      </c>
      <c r="P861" t="s">
        <v>12843</v>
      </c>
    </row>
    <row r="862" spans="1:16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  <c r="L862" t="str">
        <f t="shared" si="15"/>
        <v>OK</v>
      </c>
      <c r="N862">
        <v>862</v>
      </c>
      <c r="O862" t="s">
        <v>12843</v>
      </c>
      <c r="P862" t="s">
        <v>12843</v>
      </c>
    </row>
    <row r="863" spans="1:16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  <c r="L863" t="str">
        <f t="shared" si="15"/>
        <v>OK</v>
      </c>
      <c r="N863">
        <v>863</v>
      </c>
      <c r="O863" t="s">
        <v>12843</v>
      </c>
      <c r="P863" t="s">
        <v>12843</v>
      </c>
    </row>
    <row r="864" spans="1:16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L864" t="str">
        <f t="shared" si="15"/>
        <v>OK</v>
      </c>
      <c r="N864">
        <v>864</v>
      </c>
      <c r="O864" t="s">
        <v>12843</v>
      </c>
      <c r="P864" t="s">
        <v>12843</v>
      </c>
    </row>
    <row r="865" spans="1:16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  <c r="L865" t="str">
        <f t="shared" si="15"/>
        <v>OK</v>
      </c>
      <c r="N865">
        <v>865</v>
      </c>
      <c r="O865" t="s">
        <v>12843</v>
      </c>
      <c r="P865" t="s">
        <v>12843</v>
      </c>
    </row>
    <row r="866" spans="1:16" x14ac:dyDescent="0.3">
      <c r="A866" t="s">
        <v>1094</v>
      </c>
      <c r="B866" t="s">
        <v>123</v>
      </c>
      <c r="C866" t="s">
        <v>13</v>
      </c>
      <c r="D866" t="str">
        <f>_xlfn.XLOOKUP(E866,Lookup_PPU!W:W,Lookup_PPU!V:V,"NOT FOUND")</f>
        <v>Item_16_PAT</v>
      </c>
      <c r="E866">
        <f>G866/F866</f>
        <v>27.5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  <c r="L866" t="str">
        <f t="shared" si="15"/>
        <v>OK</v>
      </c>
      <c r="N866">
        <v>866</v>
      </c>
      <c r="O866" t="s">
        <v>12844</v>
      </c>
      <c r="P866" t="s">
        <v>12844</v>
      </c>
    </row>
    <row r="867" spans="1:16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L867" t="str">
        <f t="shared" si="15"/>
        <v>OK</v>
      </c>
      <c r="N867">
        <v>867</v>
      </c>
      <c r="O867" t="s">
        <v>12843</v>
      </c>
      <c r="P867" t="s">
        <v>12843</v>
      </c>
    </row>
    <row r="868" spans="1:16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  <c r="L868" t="str">
        <f t="shared" si="15"/>
        <v>OK</v>
      </c>
      <c r="N868">
        <v>868</v>
      </c>
      <c r="O868" t="s">
        <v>12843</v>
      </c>
      <c r="P868" t="s">
        <v>12843</v>
      </c>
    </row>
    <row r="869" spans="1:16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L869" t="str">
        <f t="shared" si="15"/>
        <v>OK</v>
      </c>
      <c r="N869">
        <v>869</v>
      </c>
      <c r="O869" t="s">
        <v>12843</v>
      </c>
      <c r="P869" t="s">
        <v>12843</v>
      </c>
    </row>
    <row r="870" spans="1:16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L870" t="str">
        <f t="shared" si="15"/>
        <v>OK</v>
      </c>
      <c r="N870">
        <v>870</v>
      </c>
      <c r="O870" t="s">
        <v>12843</v>
      </c>
      <c r="P870" t="s">
        <v>12843</v>
      </c>
    </row>
    <row r="871" spans="1:16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L871" t="str">
        <f t="shared" si="15"/>
        <v>OK</v>
      </c>
      <c r="N871">
        <v>871</v>
      </c>
      <c r="O871" t="s">
        <v>12843</v>
      </c>
      <c r="P871" t="s">
        <v>12843</v>
      </c>
    </row>
    <row r="872" spans="1:16" x14ac:dyDescent="0.3">
      <c r="A872" t="s">
        <v>1101</v>
      </c>
      <c r="B872" t="s">
        <v>36</v>
      </c>
      <c r="C872" t="s">
        <v>41</v>
      </c>
      <c r="D872" t="str">
        <f>_xlfn.XLOOKUP(E872,Lookup_PPU!Q:Q,Lookup_PPU!P:P, "NOT FOUND")</f>
        <v>Item_16_FUR</v>
      </c>
      <c r="E872">
        <f>G872/F872</f>
        <v>27.5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  <c r="L872" t="str">
        <f t="shared" si="15"/>
        <v>OK</v>
      </c>
      <c r="N872">
        <v>872</v>
      </c>
      <c r="O872" t="s">
        <v>12844</v>
      </c>
      <c r="P872" t="s">
        <v>12844</v>
      </c>
    </row>
    <row r="873" spans="1:16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L873" t="str">
        <f t="shared" si="15"/>
        <v>OK</v>
      </c>
      <c r="N873">
        <v>873</v>
      </c>
      <c r="O873" t="s">
        <v>12843</v>
      </c>
      <c r="P873" t="s">
        <v>12843</v>
      </c>
    </row>
    <row r="874" spans="1:16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  <c r="L874" t="str">
        <f t="shared" si="15"/>
        <v>OK</v>
      </c>
      <c r="N874">
        <v>874</v>
      </c>
      <c r="O874" t="s">
        <v>12843</v>
      </c>
      <c r="P874" t="s">
        <v>12843</v>
      </c>
    </row>
    <row r="875" spans="1:16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L875" t="str">
        <f t="shared" si="15"/>
        <v>OK</v>
      </c>
      <c r="N875">
        <v>875</v>
      </c>
      <c r="O875" t="s">
        <v>12843</v>
      </c>
      <c r="P875" t="s">
        <v>12843</v>
      </c>
    </row>
    <row r="876" spans="1:16" x14ac:dyDescent="0.3">
      <c r="A876" t="s">
        <v>1105</v>
      </c>
      <c r="B876" t="s">
        <v>74</v>
      </c>
      <c r="C876" t="s">
        <v>66</v>
      </c>
      <c r="D876" t="str">
        <f>_xlfn.XLOOKUP(E876,Lookup_PPU!K:K,Lookup_PPU!J:J, "NOT FOUND")</f>
        <v>Item_14_EHE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  <c r="L876" t="str">
        <f t="shared" si="15"/>
        <v>skip</v>
      </c>
      <c r="N876">
        <v>876</v>
      </c>
      <c r="O876" t="s">
        <v>12844</v>
      </c>
      <c r="P876" t="s">
        <v>12843</v>
      </c>
    </row>
    <row r="877" spans="1:16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  <c r="L877" t="str">
        <f t="shared" si="15"/>
        <v>OK</v>
      </c>
      <c r="N877">
        <v>877</v>
      </c>
      <c r="O877" t="s">
        <v>12843</v>
      </c>
      <c r="P877" t="s">
        <v>12843</v>
      </c>
    </row>
    <row r="878" spans="1:16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L878" t="str">
        <f t="shared" si="15"/>
        <v>OK</v>
      </c>
      <c r="N878">
        <v>878</v>
      </c>
      <c r="O878" t="s">
        <v>12843</v>
      </c>
      <c r="P878" t="s">
        <v>12843</v>
      </c>
    </row>
    <row r="879" spans="1:16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  <c r="L879" t="str">
        <f t="shared" si="15"/>
        <v>OK</v>
      </c>
      <c r="N879">
        <v>879</v>
      </c>
      <c r="O879" t="s">
        <v>12843</v>
      </c>
      <c r="P879" t="s">
        <v>12843</v>
      </c>
    </row>
    <row r="880" spans="1:16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  <c r="L880" t="str">
        <f t="shared" si="15"/>
        <v>OK</v>
      </c>
      <c r="N880">
        <v>880</v>
      </c>
      <c r="O880" t="s">
        <v>12843</v>
      </c>
      <c r="P880" t="s">
        <v>12843</v>
      </c>
    </row>
    <row r="881" spans="1:16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  <c r="L881" t="str">
        <f t="shared" si="15"/>
        <v>OK</v>
      </c>
      <c r="N881">
        <v>881</v>
      </c>
      <c r="O881" t="s">
        <v>12843</v>
      </c>
      <c r="P881" t="s">
        <v>12843</v>
      </c>
    </row>
    <row r="882" spans="1:16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  <c r="L882" t="str">
        <f t="shared" si="15"/>
        <v>OK</v>
      </c>
      <c r="N882">
        <v>882</v>
      </c>
      <c r="O882" t="s">
        <v>12843</v>
      </c>
      <c r="P882" t="s">
        <v>12843</v>
      </c>
    </row>
    <row r="883" spans="1:16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L883" t="str">
        <f t="shared" si="15"/>
        <v>OK</v>
      </c>
      <c r="N883">
        <v>883</v>
      </c>
      <c r="O883" t="s">
        <v>12843</v>
      </c>
      <c r="P883" t="s">
        <v>12843</v>
      </c>
    </row>
    <row r="884" spans="1:16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L884" t="str">
        <f t="shared" si="15"/>
        <v>OK</v>
      </c>
      <c r="N884">
        <v>884</v>
      </c>
      <c r="O884" t="s">
        <v>12843</v>
      </c>
      <c r="P884" t="s">
        <v>12843</v>
      </c>
    </row>
    <row r="885" spans="1:16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L885" t="str">
        <f t="shared" si="15"/>
        <v>OK</v>
      </c>
      <c r="N885">
        <v>885</v>
      </c>
      <c r="O885" t="s">
        <v>12843</v>
      </c>
      <c r="P885" t="s">
        <v>12843</v>
      </c>
    </row>
    <row r="886" spans="1:16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  <c r="L886" t="str">
        <f t="shared" si="15"/>
        <v>OK</v>
      </c>
      <c r="N886">
        <v>886</v>
      </c>
      <c r="O886" t="s">
        <v>12843</v>
      </c>
      <c r="P886" t="s">
        <v>12843</v>
      </c>
    </row>
    <row r="887" spans="1:16" x14ac:dyDescent="0.3">
      <c r="A887" t="s">
        <v>1116</v>
      </c>
      <c r="B887" t="s">
        <v>55</v>
      </c>
      <c r="C887" t="s">
        <v>41</v>
      </c>
      <c r="D887" t="str">
        <f>_xlfn.XLOOKUP(E887,Lookup_PPU!Q:Q,Lookup_PPU!P:P, "NOT FOUND")</f>
        <v>Item_5_FUR</v>
      </c>
      <c r="E887">
        <f>G887/F887</f>
        <v>11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L887" t="str">
        <f t="shared" si="15"/>
        <v>OK</v>
      </c>
      <c r="N887">
        <v>887</v>
      </c>
      <c r="O887" t="s">
        <v>12844</v>
      </c>
      <c r="P887" t="s">
        <v>12844</v>
      </c>
    </row>
    <row r="888" spans="1:16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  <c r="L888" t="str">
        <f t="shared" si="15"/>
        <v>OK</v>
      </c>
      <c r="N888">
        <v>888</v>
      </c>
      <c r="O888" t="s">
        <v>12843</v>
      </c>
      <c r="P888" t="s">
        <v>12843</v>
      </c>
    </row>
    <row r="889" spans="1:16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L889" t="str">
        <f t="shared" si="15"/>
        <v>OK</v>
      </c>
      <c r="N889">
        <v>889</v>
      </c>
      <c r="O889" t="s">
        <v>12843</v>
      </c>
      <c r="P889" t="s">
        <v>12843</v>
      </c>
    </row>
    <row r="890" spans="1:16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  <c r="L890" t="str">
        <f t="shared" si="15"/>
        <v>OK</v>
      </c>
      <c r="N890">
        <v>890</v>
      </c>
      <c r="O890" t="s">
        <v>12843</v>
      </c>
      <c r="P890" t="s">
        <v>12843</v>
      </c>
    </row>
    <row r="891" spans="1:16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  <c r="L891" t="str">
        <f t="shared" si="15"/>
        <v>OK</v>
      </c>
      <c r="N891">
        <v>891</v>
      </c>
      <c r="O891" t="s">
        <v>12843</v>
      </c>
      <c r="P891" t="s">
        <v>12843</v>
      </c>
    </row>
    <row r="892" spans="1:16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L892" t="str">
        <f t="shared" si="15"/>
        <v>OK</v>
      </c>
      <c r="N892">
        <v>892</v>
      </c>
      <c r="O892" t="s">
        <v>12843</v>
      </c>
      <c r="P892" t="s">
        <v>12843</v>
      </c>
    </row>
    <row r="893" spans="1:16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  <c r="L893" t="str">
        <f t="shared" si="15"/>
        <v>OK</v>
      </c>
      <c r="N893">
        <v>893</v>
      </c>
      <c r="O893" t="s">
        <v>12843</v>
      </c>
      <c r="P893" t="s">
        <v>12843</v>
      </c>
    </row>
    <row r="894" spans="1:16" x14ac:dyDescent="0.3">
      <c r="A894" t="s">
        <v>1124</v>
      </c>
      <c r="B894" t="s">
        <v>12</v>
      </c>
      <c r="C894" t="s">
        <v>23</v>
      </c>
      <c r="D894" t="str">
        <f>_xlfn.XLOOKUP(E894,Lookup_PPU!E:E,Lookup_PPU!D:D)</f>
        <v>Item_13_BUT</v>
      </c>
      <c r="E894">
        <f>G894/F894</f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L894" t="str">
        <f t="shared" si="15"/>
        <v>OK</v>
      </c>
      <c r="N894">
        <v>894</v>
      </c>
      <c r="O894" t="s">
        <v>12844</v>
      </c>
      <c r="P894" t="s">
        <v>12844</v>
      </c>
    </row>
    <row r="895" spans="1:16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  <c r="L895" t="str">
        <f t="shared" si="15"/>
        <v>OK</v>
      </c>
      <c r="N895">
        <v>895</v>
      </c>
      <c r="O895" t="s">
        <v>12843</v>
      </c>
      <c r="P895" t="s">
        <v>12843</v>
      </c>
    </row>
    <row r="896" spans="1:16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  <c r="L896" t="str">
        <f t="shared" si="15"/>
        <v>OK</v>
      </c>
      <c r="N896">
        <v>896</v>
      </c>
      <c r="O896" t="s">
        <v>12843</v>
      </c>
      <c r="P896" t="s">
        <v>12843</v>
      </c>
    </row>
    <row r="897" spans="1:16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  <c r="L897" t="str">
        <f t="shared" si="15"/>
        <v>OK</v>
      </c>
      <c r="N897">
        <v>897</v>
      </c>
      <c r="O897" t="s">
        <v>12843</v>
      </c>
      <c r="P897" t="s">
        <v>12843</v>
      </c>
    </row>
    <row r="898" spans="1:16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L898" t="str">
        <f t="shared" si="15"/>
        <v>OK</v>
      </c>
      <c r="N898">
        <v>898</v>
      </c>
      <c r="O898" t="s">
        <v>12843</v>
      </c>
      <c r="P898" t="s">
        <v>12843</v>
      </c>
    </row>
    <row r="899" spans="1:16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  <c r="L899" t="str">
        <f t="shared" ref="L899:L962" si="16">IF(OR(F899="",G899=""),"skip",IF(ROUND(E899*F899,2)=ROUND(G899,2),"OK","MISMATCH"))</f>
        <v>OK</v>
      </c>
      <c r="N899">
        <v>899</v>
      </c>
      <c r="O899" t="s">
        <v>12843</v>
      </c>
      <c r="P899" t="s">
        <v>12843</v>
      </c>
    </row>
    <row r="900" spans="1:16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L900" t="str">
        <f t="shared" si="16"/>
        <v>OK</v>
      </c>
      <c r="N900">
        <v>900</v>
      </c>
      <c r="O900" t="s">
        <v>12843</v>
      </c>
      <c r="P900" t="s">
        <v>12843</v>
      </c>
    </row>
    <row r="901" spans="1:16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L901" t="str">
        <f t="shared" si="16"/>
        <v>OK</v>
      </c>
      <c r="N901">
        <v>901</v>
      </c>
      <c r="O901" t="s">
        <v>12843</v>
      </c>
      <c r="P901" t="s">
        <v>12843</v>
      </c>
    </row>
    <row r="902" spans="1:16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  <c r="L902" t="str">
        <f t="shared" si="16"/>
        <v>OK</v>
      </c>
      <c r="N902">
        <v>902</v>
      </c>
      <c r="O902" t="s">
        <v>12843</v>
      </c>
      <c r="P902" t="s">
        <v>12843</v>
      </c>
    </row>
    <row r="903" spans="1:16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  <c r="L903" t="str">
        <f t="shared" si="16"/>
        <v>OK</v>
      </c>
      <c r="N903">
        <v>903</v>
      </c>
      <c r="O903" t="s">
        <v>12843</v>
      </c>
      <c r="P903" t="s">
        <v>12843</v>
      </c>
    </row>
    <row r="904" spans="1:16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  <c r="L904" t="str">
        <f t="shared" si="16"/>
        <v>OK</v>
      </c>
      <c r="N904">
        <v>904</v>
      </c>
      <c r="O904" t="s">
        <v>12843</v>
      </c>
      <c r="P904" t="s">
        <v>12843</v>
      </c>
    </row>
    <row r="905" spans="1:16" x14ac:dyDescent="0.3">
      <c r="A905" t="s">
        <v>1136</v>
      </c>
      <c r="B905" t="s">
        <v>89</v>
      </c>
      <c r="C905" t="s">
        <v>32</v>
      </c>
      <c r="D905" t="str">
        <f>_xlfn.XLOOKUP(E905,Lookup_PPU!N:N,Lookup_PPU!M:M, "NOT FOUND")</f>
        <v>Item_14_FOOD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  <c r="L905" t="str">
        <f t="shared" si="16"/>
        <v>skip</v>
      </c>
      <c r="N905">
        <v>905</v>
      </c>
      <c r="O905" t="s">
        <v>12844</v>
      </c>
      <c r="P905" t="s">
        <v>12843</v>
      </c>
    </row>
    <row r="906" spans="1:16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L906" t="str">
        <f t="shared" si="16"/>
        <v>OK</v>
      </c>
      <c r="N906">
        <v>906</v>
      </c>
      <c r="O906" t="s">
        <v>12843</v>
      </c>
      <c r="P906" t="s">
        <v>12843</v>
      </c>
    </row>
    <row r="907" spans="1:16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  <c r="L907" t="str">
        <f t="shared" si="16"/>
        <v>OK</v>
      </c>
      <c r="N907">
        <v>907</v>
      </c>
      <c r="O907" t="s">
        <v>12843</v>
      </c>
      <c r="P907" t="s">
        <v>12843</v>
      </c>
    </row>
    <row r="908" spans="1:16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L908" t="str">
        <f t="shared" si="16"/>
        <v>OK</v>
      </c>
      <c r="N908">
        <v>908</v>
      </c>
      <c r="O908" t="s">
        <v>12843</v>
      </c>
      <c r="P908" t="s">
        <v>12843</v>
      </c>
    </row>
    <row r="909" spans="1:16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  <c r="L909" t="str">
        <f t="shared" si="16"/>
        <v>OK</v>
      </c>
      <c r="N909">
        <v>909</v>
      </c>
      <c r="O909" t="s">
        <v>12843</v>
      </c>
      <c r="P909" t="s">
        <v>12843</v>
      </c>
    </row>
    <row r="910" spans="1:16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  <c r="L910" t="str">
        <f t="shared" si="16"/>
        <v>OK</v>
      </c>
      <c r="N910">
        <v>910</v>
      </c>
      <c r="O910" t="s">
        <v>12843</v>
      </c>
      <c r="P910" t="s">
        <v>12843</v>
      </c>
    </row>
    <row r="911" spans="1:16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  <c r="L911" t="str">
        <f t="shared" si="16"/>
        <v>OK</v>
      </c>
      <c r="N911">
        <v>911</v>
      </c>
      <c r="O911" t="s">
        <v>12843</v>
      </c>
      <c r="P911" t="s">
        <v>12843</v>
      </c>
    </row>
    <row r="912" spans="1:16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L912" t="str">
        <f t="shared" si="16"/>
        <v>OK</v>
      </c>
      <c r="N912">
        <v>912</v>
      </c>
      <c r="O912" t="s">
        <v>12843</v>
      </c>
      <c r="P912" t="s">
        <v>12843</v>
      </c>
    </row>
    <row r="913" spans="1:16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  <c r="L913" t="str">
        <f t="shared" si="16"/>
        <v>OK</v>
      </c>
      <c r="N913">
        <v>913</v>
      </c>
      <c r="O913" t="s">
        <v>12843</v>
      </c>
      <c r="P913" t="s">
        <v>12843</v>
      </c>
    </row>
    <row r="914" spans="1:16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  <c r="L914" t="str">
        <f t="shared" si="16"/>
        <v>OK</v>
      </c>
      <c r="N914">
        <v>914</v>
      </c>
      <c r="O914" t="s">
        <v>12843</v>
      </c>
      <c r="P914" t="s">
        <v>12843</v>
      </c>
    </row>
    <row r="915" spans="1:16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  <c r="L915" t="str">
        <f t="shared" si="16"/>
        <v>OK</v>
      </c>
      <c r="N915">
        <v>915</v>
      </c>
      <c r="O915" t="s">
        <v>12843</v>
      </c>
      <c r="P915" t="s">
        <v>12843</v>
      </c>
    </row>
    <row r="916" spans="1:16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L916" t="str">
        <f t="shared" si="16"/>
        <v>OK</v>
      </c>
      <c r="N916">
        <v>916</v>
      </c>
      <c r="O916" t="s">
        <v>12843</v>
      </c>
      <c r="P916" t="s">
        <v>12843</v>
      </c>
    </row>
    <row r="917" spans="1:16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  <c r="L917" t="str">
        <f t="shared" si="16"/>
        <v>OK</v>
      </c>
      <c r="N917">
        <v>917</v>
      </c>
      <c r="O917" t="s">
        <v>12843</v>
      </c>
      <c r="P917" t="s">
        <v>12843</v>
      </c>
    </row>
    <row r="918" spans="1:16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L918" t="str">
        <f t="shared" si="16"/>
        <v>OK</v>
      </c>
      <c r="N918">
        <v>918</v>
      </c>
      <c r="O918" t="s">
        <v>12843</v>
      </c>
      <c r="P918" t="s">
        <v>12843</v>
      </c>
    </row>
    <row r="919" spans="1:16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  <c r="L919" t="str">
        <f t="shared" si="16"/>
        <v>OK</v>
      </c>
      <c r="N919">
        <v>919</v>
      </c>
      <c r="O919" t="s">
        <v>12843</v>
      </c>
      <c r="P919" t="s">
        <v>12843</v>
      </c>
    </row>
    <row r="920" spans="1:16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  <c r="L920" t="str">
        <f t="shared" si="16"/>
        <v>OK</v>
      </c>
      <c r="N920">
        <v>920</v>
      </c>
      <c r="O920" t="s">
        <v>12843</v>
      </c>
      <c r="P920" t="s">
        <v>12843</v>
      </c>
    </row>
    <row r="921" spans="1:16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  <c r="L921" t="str">
        <f t="shared" si="16"/>
        <v>OK</v>
      </c>
      <c r="N921">
        <v>921</v>
      </c>
      <c r="O921" t="s">
        <v>12843</v>
      </c>
      <c r="P921" t="s">
        <v>12843</v>
      </c>
    </row>
    <row r="922" spans="1:16" x14ac:dyDescent="0.3">
      <c r="A922" t="s">
        <v>1153</v>
      </c>
      <c r="B922" t="s">
        <v>100</v>
      </c>
      <c r="C922" t="s">
        <v>23</v>
      </c>
      <c r="D922" t="str">
        <f>_xlfn.XLOOKUP(E922,Lookup_PPU!E:E,Lookup_PPU!D:D)</f>
        <v>Item_2_BUT</v>
      </c>
      <c r="E922">
        <f>G922/F922</f>
        <v>6.5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  <c r="L922" t="str">
        <f t="shared" si="16"/>
        <v>OK</v>
      </c>
      <c r="N922">
        <v>922</v>
      </c>
      <c r="O922" t="s">
        <v>12844</v>
      </c>
      <c r="P922" t="s">
        <v>12844</v>
      </c>
    </row>
    <row r="923" spans="1:16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  <c r="L923" t="str">
        <f t="shared" si="16"/>
        <v>OK</v>
      </c>
      <c r="N923">
        <v>923</v>
      </c>
      <c r="O923" t="s">
        <v>12843</v>
      </c>
      <c r="P923" t="s">
        <v>12843</v>
      </c>
    </row>
    <row r="924" spans="1:16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  <c r="L924" t="str">
        <f t="shared" si="16"/>
        <v>OK</v>
      </c>
      <c r="N924">
        <v>924</v>
      </c>
      <c r="O924" t="s">
        <v>12843</v>
      </c>
      <c r="P924" t="s">
        <v>12843</v>
      </c>
    </row>
    <row r="925" spans="1:16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  <c r="L925" t="str">
        <f t="shared" si="16"/>
        <v>OK</v>
      </c>
      <c r="N925">
        <v>925</v>
      </c>
      <c r="O925" t="s">
        <v>12843</v>
      </c>
      <c r="P925" t="s">
        <v>12843</v>
      </c>
    </row>
    <row r="926" spans="1:16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  <c r="L926" t="str">
        <f t="shared" si="16"/>
        <v>OK</v>
      </c>
      <c r="N926">
        <v>926</v>
      </c>
      <c r="O926" t="s">
        <v>12843</v>
      </c>
      <c r="P926" t="s">
        <v>12843</v>
      </c>
    </row>
    <row r="927" spans="1:16" x14ac:dyDescent="0.3">
      <c r="A927" t="s">
        <v>1158</v>
      </c>
      <c r="B927" t="s">
        <v>36</v>
      </c>
      <c r="C927" t="s">
        <v>32</v>
      </c>
      <c r="D927" t="str">
        <f>_xlfn.XLOOKUP(E927,Lookup_PPU!N:N,Lookup_PPU!M:M, "NOT FOUND")</f>
        <v>Item_3_FOOD</v>
      </c>
      <c r="E927">
        <v>8</v>
      </c>
      <c r="H927" t="s">
        <v>25</v>
      </c>
      <c r="I927" t="s">
        <v>16</v>
      </c>
      <c r="J927" s="1">
        <v>45189</v>
      </c>
      <c r="L927" t="str">
        <f t="shared" si="16"/>
        <v>skip</v>
      </c>
      <c r="N927">
        <v>927</v>
      </c>
      <c r="O927" t="s">
        <v>12844</v>
      </c>
      <c r="P927" t="s">
        <v>12843</v>
      </c>
    </row>
    <row r="928" spans="1:16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  <c r="L928" t="str">
        <f t="shared" si="16"/>
        <v>OK</v>
      </c>
      <c r="N928">
        <v>928</v>
      </c>
      <c r="O928" t="s">
        <v>12843</v>
      </c>
      <c r="P928" t="s">
        <v>12843</v>
      </c>
    </row>
    <row r="929" spans="1:16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L929" t="str">
        <f t="shared" si="16"/>
        <v>OK</v>
      </c>
      <c r="N929">
        <v>929</v>
      </c>
      <c r="O929" t="s">
        <v>12843</v>
      </c>
      <c r="P929" t="s">
        <v>12843</v>
      </c>
    </row>
    <row r="930" spans="1:16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L930" t="str">
        <f t="shared" si="16"/>
        <v>OK</v>
      </c>
      <c r="N930">
        <v>930</v>
      </c>
      <c r="O930" t="s">
        <v>12843</v>
      </c>
      <c r="P930" t="s">
        <v>12843</v>
      </c>
    </row>
    <row r="931" spans="1:16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  <c r="L931" t="str">
        <f t="shared" si="16"/>
        <v>OK</v>
      </c>
      <c r="N931">
        <v>931</v>
      </c>
      <c r="O931" t="s">
        <v>12843</v>
      </c>
      <c r="P931" t="s">
        <v>12843</v>
      </c>
    </row>
    <row r="932" spans="1:16" x14ac:dyDescent="0.3">
      <c r="A932" t="s">
        <v>1163</v>
      </c>
      <c r="B932" t="s">
        <v>22</v>
      </c>
      <c r="C932" t="s">
        <v>28</v>
      </c>
      <c r="D932" t="str">
        <f>_xlfn.XLOOKUP(E932,Lookup_PPU!B:B,Lookup_PPU!A:A, "NOT FOUND")</f>
        <v>Item_20_BEV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  <c r="L932" t="str">
        <f t="shared" si="16"/>
        <v>skip</v>
      </c>
      <c r="N932">
        <v>932</v>
      </c>
      <c r="O932" t="s">
        <v>12844</v>
      </c>
      <c r="P932" t="s">
        <v>12843</v>
      </c>
    </row>
    <row r="933" spans="1:16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  <c r="L933" t="str">
        <f t="shared" si="16"/>
        <v>OK</v>
      </c>
      <c r="N933">
        <v>933</v>
      </c>
      <c r="O933" t="s">
        <v>12843</v>
      </c>
      <c r="P933" t="s">
        <v>12843</v>
      </c>
    </row>
    <row r="934" spans="1:16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  <c r="L934" t="str">
        <f t="shared" si="16"/>
        <v>OK</v>
      </c>
      <c r="N934">
        <v>934</v>
      </c>
      <c r="O934" t="s">
        <v>12843</v>
      </c>
      <c r="P934" t="s">
        <v>12843</v>
      </c>
    </row>
    <row r="935" spans="1:16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  <c r="L935" t="str">
        <f t="shared" si="16"/>
        <v>OK</v>
      </c>
      <c r="N935">
        <v>935</v>
      </c>
      <c r="O935" t="s">
        <v>12843</v>
      </c>
      <c r="P935" t="s">
        <v>12843</v>
      </c>
    </row>
    <row r="936" spans="1:16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  <c r="L936" t="str">
        <f t="shared" si="16"/>
        <v>OK</v>
      </c>
      <c r="N936">
        <v>936</v>
      </c>
      <c r="O936" t="s">
        <v>12843</v>
      </c>
      <c r="P936" t="s">
        <v>12843</v>
      </c>
    </row>
    <row r="937" spans="1:16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L937" t="str">
        <f t="shared" si="16"/>
        <v>OK</v>
      </c>
      <c r="N937">
        <v>937</v>
      </c>
      <c r="O937" t="s">
        <v>12843</v>
      </c>
      <c r="P937" t="s">
        <v>12843</v>
      </c>
    </row>
    <row r="938" spans="1:16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  <c r="L938" t="str">
        <f t="shared" si="16"/>
        <v>OK</v>
      </c>
      <c r="N938">
        <v>938</v>
      </c>
      <c r="O938" t="s">
        <v>12843</v>
      </c>
      <c r="P938" t="s">
        <v>12843</v>
      </c>
    </row>
    <row r="939" spans="1:16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L939" t="str">
        <f t="shared" si="16"/>
        <v>OK</v>
      </c>
      <c r="N939">
        <v>939</v>
      </c>
      <c r="O939" t="s">
        <v>12843</v>
      </c>
      <c r="P939" t="s">
        <v>12843</v>
      </c>
    </row>
    <row r="940" spans="1:16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  <c r="L940" t="str">
        <f t="shared" si="16"/>
        <v>OK</v>
      </c>
      <c r="N940">
        <v>940</v>
      </c>
      <c r="O940" t="s">
        <v>12843</v>
      </c>
      <c r="P940" t="s">
        <v>12843</v>
      </c>
    </row>
    <row r="941" spans="1:16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  <c r="L941" t="str">
        <f t="shared" si="16"/>
        <v>OK</v>
      </c>
      <c r="N941">
        <v>941</v>
      </c>
      <c r="O941" t="s">
        <v>12843</v>
      </c>
      <c r="P941" t="s">
        <v>12843</v>
      </c>
    </row>
    <row r="942" spans="1:16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L942" t="str">
        <f t="shared" si="16"/>
        <v>OK</v>
      </c>
      <c r="N942">
        <v>942</v>
      </c>
      <c r="O942" t="s">
        <v>12843</v>
      </c>
      <c r="P942" t="s">
        <v>12843</v>
      </c>
    </row>
    <row r="943" spans="1:16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  <c r="L943" t="str">
        <f t="shared" si="16"/>
        <v>OK</v>
      </c>
      <c r="N943">
        <v>943</v>
      </c>
      <c r="O943" t="s">
        <v>12843</v>
      </c>
      <c r="P943" t="s">
        <v>12843</v>
      </c>
    </row>
    <row r="944" spans="1:16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L944" t="str">
        <f t="shared" si="16"/>
        <v>OK</v>
      </c>
      <c r="N944">
        <v>944</v>
      </c>
      <c r="O944" t="s">
        <v>12843</v>
      </c>
      <c r="P944" t="s">
        <v>12843</v>
      </c>
    </row>
    <row r="945" spans="1:16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  <c r="L945" t="str">
        <f t="shared" si="16"/>
        <v>OK</v>
      </c>
      <c r="N945">
        <v>945</v>
      </c>
      <c r="O945" t="s">
        <v>12843</v>
      </c>
      <c r="P945" t="s">
        <v>12843</v>
      </c>
    </row>
    <row r="946" spans="1:16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L946" t="str">
        <f t="shared" si="16"/>
        <v>OK</v>
      </c>
      <c r="N946">
        <v>946</v>
      </c>
      <c r="O946" t="s">
        <v>12843</v>
      </c>
      <c r="P946" t="s">
        <v>12843</v>
      </c>
    </row>
    <row r="947" spans="1:16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  <c r="L947" t="str">
        <f t="shared" si="16"/>
        <v>OK</v>
      </c>
      <c r="N947">
        <v>947</v>
      </c>
      <c r="O947" t="s">
        <v>12843</v>
      </c>
      <c r="P947" t="s">
        <v>12843</v>
      </c>
    </row>
    <row r="948" spans="1:16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  <c r="L948" t="str">
        <f t="shared" si="16"/>
        <v>OK</v>
      </c>
      <c r="N948">
        <v>948</v>
      </c>
      <c r="O948" t="s">
        <v>12843</v>
      </c>
      <c r="P948" t="s">
        <v>12843</v>
      </c>
    </row>
    <row r="949" spans="1:16" x14ac:dyDescent="0.3">
      <c r="A949" t="s">
        <v>1181</v>
      </c>
      <c r="B949" t="s">
        <v>22</v>
      </c>
      <c r="C949" t="s">
        <v>28</v>
      </c>
      <c r="D949" t="str">
        <f>_xlfn.XLOOKUP(E949,Lookup_PPU!B:B,Lookup_PPU!A:A, "NOT FOUND")</f>
        <v>Item_8_BEV</v>
      </c>
      <c r="E949">
        <v>15.5</v>
      </c>
      <c r="H949" t="s">
        <v>15</v>
      </c>
      <c r="I949" t="s">
        <v>16</v>
      </c>
      <c r="J949" s="1">
        <v>45338</v>
      </c>
      <c r="L949" t="str">
        <f t="shared" si="16"/>
        <v>skip</v>
      </c>
      <c r="N949">
        <v>949</v>
      </c>
      <c r="O949" t="s">
        <v>12844</v>
      </c>
      <c r="P949" t="s">
        <v>12843</v>
      </c>
    </row>
    <row r="950" spans="1:16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  <c r="L950" t="str">
        <f t="shared" si="16"/>
        <v>OK</v>
      </c>
      <c r="N950">
        <v>950</v>
      </c>
      <c r="O950" t="s">
        <v>12843</v>
      </c>
      <c r="P950" t="s">
        <v>12843</v>
      </c>
    </row>
    <row r="951" spans="1:16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  <c r="L951" t="str">
        <f t="shared" si="16"/>
        <v>OK</v>
      </c>
      <c r="N951">
        <v>951</v>
      </c>
      <c r="O951" t="s">
        <v>12843</v>
      </c>
      <c r="P951" t="s">
        <v>12843</v>
      </c>
    </row>
    <row r="952" spans="1:16" x14ac:dyDescent="0.3">
      <c r="A952" t="s">
        <v>1184</v>
      </c>
      <c r="B952" t="s">
        <v>36</v>
      </c>
      <c r="C952" t="s">
        <v>32</v>
      </c>
      <c r="D952" t="str">
        <f>_xlfn.XLOOKUP(E952,Lookup_PPU!N:N,Lookup_PPU!M:M, "NOT FOUND")</f>
        <v>Item_13_FOOD</v>
      </c>
      <c r="E952">
        <f>G952/F952</f>
        <v>23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  <c r="L952" t="str">
        <f t="shared" si="16"/>
        <v>OK</v>
      </c>
      <c r="N952">
        <v>952</v>
      </c>
      <c r="O952" t="s">
        <v>12844</v>
      </c>
      <c r="P952" t="s">
        <v>12844</v>
      </c>
    </row>
    <row r="953" spans="1:16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  <c r="L953" t="str">
        <f t="shared" si="16"/>
        <v>OK</v>
      </c>
      <c r="N953">
        <v>953</v>
      </c>
      <c r="O953" t="s">
        <v>12843</v>
      </c>
      <c r="P953" t="s">
        <v>12843</v>
      </c>
    </row>
    <row r="954" spans="1:16" x14ac:dyDescent="0.3">
      <c r="A954" t="s">
        <v>1186</v>
      </c>
      <c r="B954" t="s">
        <v>69</v>
      </c>
      <c r="C954" t="s">
        <v>19</v>
      </c>
      <c r="D954" t="str">
        <f>_xlfn.XLOOKUP(E954,Lookup_PPU!T:T,Lookup_PPU!S:S, "NOT FOUND")</f>
        <v>Item_3_MILK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  <c r="L954" t="str">
        <f t="shared" si="16"/>
        <v>skip</v>
      </c>
      <c r="N954">
        <v>954</v>
      </c>
      <c r="O954" t="s">
        <v>12844</v>
      </c>
      <c r="P954" t="s">
        <v>12843</v>
      </c>
    </row>
    <row r="955" spans="1:16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  <c r="L955" t="str">
        <f t="shared" si="16"/>
        <v>OK</v>
      </c>
      <c r="N955">
        <v>955</v>
      </c>
      <c r="O955" t="s">
        <v>12843</v>
      </c>
      <c r="P955" t="s">
        <v>12843</v>
      </c>
    </row>
    <row r="956" spans="1:16" x14ac:dyDescent="0.3">
      <c r="A956" t="s">
        <v>1188</v>
      </c>
      <c r="B956" t="s">
        <v>123</v>
      </c>
      <c r="C956" t="s">
        <v>28</v>
      </c>
      <c r="D956" t="str">
        <f>_xlfn.XLOOKUP(E956,Lookup_PPU!B:B,Lookup_PPU!A:A, "NOT FOUND")</f>
        <v>Item_12_BEV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  <c r="L956" t="str">
        <f t="shared" si="16"/>
        <v>skip</v>
      </c>
      <c r="N956">
        <v>956</v>
      </c>
      <c r="O956" t="s">
        <v>12844</v>
      </c>
      <c r="P956" t="s">
        <v>12843</v>
      </c>
    </row>
    <row r="957" spans="1:16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L957" t="str">
        <f t="shared" si="16"/>
        <v>OK</v>
      </c>
      <c r="N957">
        <v>957</v>
      </c>
      <c r="O957" t="s">
        <v>12843</v>
      </c>
      <c r="P957" t="s">
        <v>12843</v>
      </c>
    </row>
    <row r="958" spans="1:16" x14ac:dyDescent="0.3">
      <c r="A958" t="s">
        <v>1190</v>
      </c>
      <c r="B958" t="s">
        <v>113</v>
      </c>
      <c r="C958" t="s">
        <v>32</v>
      </c>
      <c r="D958" t="str">
        <f>_xlfn.XLOOKUP(E958,Lookup_PPU!N:N,Lookup_PPU!M:M, "NOT FOUND")</f>
        <v>Item_5_FOOD</v>
      </c>
      <c r="E958">
        <f>G958/F958</f>
        <v>11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  <c r="L958" t="str">
        <f t="shared" si="16"/>
        <v>OK</v>
      </c>
      <c r="N958">
        <v>958</v>
      </c>
      <c r="O958" t="s">
        <v>12844</v>
      </c>
      <c r="P958" t="s">
        <v>12844</v>
      </c>
    </row>
    <row r="959" spans="1:16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  <c r="L959" t="str">
        <f t="shared" si="16"/>
        <v>OK</v>
      </c>
      <c r="N959">
        <v>959</v>
      </c>
      <c r="O959" t="s">
        <v>12843</v>
      </c>
      <c r="P959" t="s">
        <v>12843</v>
      </c>
    </row>
    <row r="960" spans="1:16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  <c r="L960" t="str">
        <f t="shared" si="16"/>
        <v>OK</v>
      </c>
      <c r="N960">
        <v>960</v>
      </c>
      <c r="O960" t="s">
        <v>12843</v>
      </c>
      <c r="P960" t="s">
        <v>12843</v>
      </c>
    </row>
    <row r="961" spans="1:16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  <c r="L961" t="str">
        <f t="shared" si="16"/>
        <v>OK</v>
      </c>
      <c r="N961">
        <v>961</v>
      </c>
      <c r="O961" t="s">
        <v>12843</v>
      </c>
      <c r="P961" t="s">
        <v>12843</v>
      </c>
    </row>
    <row r="962" spans="1:16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  <c r="L962" t="str">
        <f t="shared" si="16"/>
        <v>OK</v>
      </c>
      <c r="N962">
        <v>962</v>
      </c>
      <c r="O962" t="s">
        <v>12843</v>
      </c>
      <c r="P962" t="s">
        <v>12843</v>
      </c>
    </row>
    <row r="963" spans="1:16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L963" t="str">
        <f t="shared" ref="L963:L1026" si="17">IF(OR(F963="",G963=""),"skip",IF(ROUND(E963*F963,2)=ROUND(G963,2),"OK","MISMATCH"))</f>
        <v>OK</v>
      </c>
      <c r="N963">
        <v>963</v>
      </c>
      <c r="O963" t="s">
        <v>12843</v>
      </c>
      <c r="P963" t="s">
        <v>12843</v>
      </c>
    </row>
    <row r="964" spans="1:16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L964" t="str">
        <f t="shared" si="17"/>
        <v>OK</v>
      </c>
      <c r="N964">
        <v>964</v>
      </c>
      <c r="O964" t="s">
        <v>12843</v>
      </c>
      <c r="P964" t="s">
        <v>12843</v>
      </c>
    </row>
    <row r="965" spans="1:16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  <c r="L965" t="str">
        <f t="shared" si="17"/>
        <v>OK</v>
      </c>
      <c r="N965">
        <v>965</v>
      </c>
      <c r="O965" t="s">
        <v>12843</v>
      </c>
      <c r="P965" t="s">
        <v>12843</v>
      </c>
    </row>
    <row r="966" spans="1:16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  <c r="L966" t="str">
        <f t="shared" si="17"/>
        <v>OK</v>
      </c>
      <c r="N966">
        <v>966</v>
      </c>
      <c r="O966" t="s">
        <v>12843</v>
      </c>
      <c r="P966" t="s">
        <v>12843</v>
      </c>
    </row>
    <row r="967" spans="1:16" x14ac:dyDescent="0.3">
      <c r="A967" t="s">
        <v>1199</v>
      </c>
      <c r="B967" t="s">
        <v>77</v>
      </c>
      <c r="C967" t="s">
        <v>23</v>
      </c>
      <c r="D967" t="str">
        <f>_xlfn.XLOOKUP(E967,Lookup_PPU!E:E,Lookup_PPU!D:D)</f>
        <v>Item_3_BUT</v>
      </c>
      <c r="E967">
        <f t="shared" ref="E967:E968" si="18">G967/F967</f>
        <v>8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  <c r="L967" t="str">
        <f t="shared" si="17"/>
        <v>OK</v>
      </c>
      <c r="N967">
        <v>967</v>
      </c>
      <c r="O967" t="s">
        <v>12844</v>
      </c>
      <c r="P967" t="s">
        <v>12844</v>
      </c>
    </row>
    <row r="968" spans="1:16" x14ac:dyDescent="0.3">
      <c r="A968" t="s">
        <v>1200</v>
      </c>
      <c r="B968" t="s">
        <v>77</v>
      </c>
      <c r="C968" t="s">
        <v>23</v>
      </c>
      <c r="D968" t="str">
        <f>_xlfn.XLOOKUP(E968,Lookup_PPU!E:E,Lookup_PPU!D:D)</f>
        <v>Item_12_BUT</v>
      </c>
      <c r="E968">
        <f t="shared" si="18"/>
        <v>21.5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  <c r="L968" t="str">
        <f t="shared" si="17"/>
        <v>OK</v>
      </c>
      <c r="N968">
        <v>968</v>
      </c>
      <c r="O968" t="s">
        <v>12844</v>
      </c>
      <c r="P968" t="s">
        <v>12844</v>
      </c>
    </row>
    <row r="969" spans="1:16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  <c r="L969" t="str">
        <f t="shared" si="17"/>
        <v>OK</v>
      </c>
      <c r="N969">
        <v>969</v>
      </c>
      <c r="O969" t="s">
        <v>12843</v>
      </c>
      <c r="P969" t="s">
        <v>12843</v>
      </c>
    </row>
    <row r="970" spans="1:16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  <c r="L970" t="str">
        <f t="shared" si="17"/>
        <v>OK</v>
      </c>
      <c r="N970">
        <v>970</v>
      </c>
      <c r="O970" t="s">
        <v>12843</v>
      </c>
      <c r="P970" t="s">
        <v>12843</v>
      </c>
    </row>
    <row r="971" spans="1:16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  <c r="L971" t="str">
        <f t="shared" si="17"/>
        <v>OK</v>
      </c>
      <c r="N971">
        <v>971</v>
      </c>
      <c r="O971" t="s">
        <v>12843</v>
      </c>
      <c r="P971" t="s">
        <v>12843</v>
      </c>
    </row>
    <row r="972" spans="1:16" x14ac:dyDescent="0.3">
      <c r="A972" t="s">
        <v>1204</v>
      </c>
      <c r="B972" t="s">
        <v>43</v>
      </c>
      <c r="C972" t="s">
        <v>13</v>
      </c>
      <c r="D972" t="str">
        <f>_xlfn.XLOOKUP(E972,Lookup_PPU!W:W,Lookup_PPU!V:V,"NOT FOUND")</f>
        <v>Item_23_PAT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  <c r="L972" t="str">
        <f t="shared" si="17"/>
        <v>skip</v>
      </c>
      <c r="N972">
        <v>972</v>
      </c>
      <c r="O972" t="s">
        <v>12844</v>
      </c>
      <c r="P972" t="s">
        <v>12843</v>
      </c>
    </row>
    <row r="973" spans="1:16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L973" t="str">
        <f t="shared" si="17"/>
        <v>OK</v>
      </c>
      <c r="N973">
        <v>973</v>
      </c>
      <c r="O973" t="s">
        <v>12843</v>
      </c>
      <c r="P973" t="s">
        <v>12843</v>
      </c>
    </row>
    <row r="974" spans="1:16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  <c r="L974" t="str">
        <f t="shared" si="17"/>
        <v>OK</v>
      </c>
      <c r="N974">
        <v>974</v>
      </c>
      <c r="O974" t="s">
        <v>12843</v>
      </c>
      <c r="P974" t="s">
        <v>12843</v>
      </c>
    </row>
    <row r="975" spans="1:16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L975" t="str">
        <f t="shared" si="17"/>
        <v>OK</v>
      </c>
      <c r="N975">
        <v>975</v>
      </c>
      <c r="O975" t="s">
        <v>12843</v>
      </c>
      <c r="P975" t="s">
        <v>12843</v>
      </c>
    </row>
    <row r="976" spans="1:16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  <c r="L976" t="str">
        <f t="shared" si="17"/>
        <v>OK</v>
      </c>
      <c r="N976">
        <v>976</v>
      </c>
      <c r="O976" t="s">
        <v>12843</v>
      </c>
      <c r="P976" t="s">
        <v>12843</v>
      </c>
    </row>
    <row r="977" spans="1:16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  <c r="L977" t="str">
        <f t="shared" si="17"/>
        <v>OK</v>
      </c>
      <c r="N977">
        <v>977</v>
      </c>
      <c r="O977" t="s">
        <v>12843</v>
      </c>
      <c r="P977" t="s">
        <v>12843</v>
      </c>
    </row>
    <row r="978" spans="1:16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  <c r="L978" t="str">
        <f t="shared" si="17"/>
        <v>OK</v>
      </c>
      <c r="N978">
        <v>978</v>
      </c>
      <c r="O978" t="s">
        <v>12843</v>
      </c>
      <c r="P978" t="s">
        <v>12843</v>
      </c>
    </row>
    <row r="979" spans="1:16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  <c r="L979" t="str">
        <f t="shared" si="17"/>
        <v>OK</v>
      </c>
      <c r="N979">
        <v>979</v>
      </c>
      <c r="O979" t="s">
        <v>12843</v>
      </c>
      <c r="P979" t="s">
        <v>12843</v>
      </c>
    </row>
    <row r="980" spans="1:16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L980" t="str">
        <f t="shared" si="17"/>
        <v>OK</v>
      </c>
      <c r="N980">
        <v>980</v>
      </c>
      <c r="O980" t="s">
        <v>12843</v>
      </c>
      <c r="P980" t="s">
        <v>12843</v>
      </c>
    </row>
    <row r="981" spans="1:16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  <c r="L981" t="str">
        <f t="shared" si="17"/>
        <v>OK</v>
      </c>
      <c r="N981">
        <v>981</v>
      </c>
      <c r="O981" t="s">
        <v>12843</v>
      </c>
      <c r="P981" t="s">
        <v>12843</v>
      </c>
    </row>
    <row r="982" spans="1:16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L982" t="str">
        <f t="shared" si="17"/>
        <v>OK</v>
      </c>
      <c r="N982">
        <v>982</v>
      </c>
      <c r="O982" t="s">
        <v>12843</v>
      </c>
      <c r="P982" t="s">
        <v>12843</v>
      </c>
    </row>
    <row r="983" spans="1:16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L983" t="str">
        <f t="shared" si="17"/>
        <v>OK</v>
      </c>
      <c r="N983">
        <v>983</v>
      </c>
      <c r="O983" t="s">
        <v>12843</v>
      </c>
      <c r="P983" t="s">
        <v>12843</v>
      </c>
    </row>
    <row r="984" spans="1:16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  <c r="L984" t="str">
        <f t="shared" si="17"/>
        <v>OK</v>
      </c>
      <c r="N984">
        <v>984</v>
      </c>
      <c r="O984" t="s">
        <v>12843</v>
      </c>
      <c r="P984" t="s">
        <v>12843</v>
      </c>
    </row>
    <row r="985" spans="1:16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  <c r="L985" t="str">
        <f t="shared" si="17"/>
        <v>OK</v>
      </c>
      <c r="N985">
        <v>985</v>
      </c>
      <c r="O985" t="s">
        <v>12843</v>
      </c>
      <c r="P985" t="s">
        <v>12843</v>
      </c>
    </row>
    <row r="986" spans="1:16" x14ac:dyDescent="0.3">
      <c r="A986" t="s">
        <v>1218</v>
      </c>
      <c r="B986" t="s">
        <v>43</v>
      </c>
      <c r="C986" t="s">
        <v>13</v>
      </c>
      <c r="D986" t="str">
        <f>_xlfn.XLOOKUP(E986,Lookup_PPU!W:W,Lookup_PPU!V:V,"NOT FOUND")</f>
        <v>Item_23_PAT</v>
      </c>
      <c r="E986">
        <f>G986/F986</f>
        <v>38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L986" t="str">
        <f t="shared" si="17"/>
        <v>OK</v>
      </c>
      <c r="N986">
        <v>986</v>
      </c>
      <c r="O986" t="s">
        <v>12844</v>
      </c>
      <c r="P986" t="s">
        <v>12844</v>
      </c>
    </row>
    <row r="987" spans="1:16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  <c r="L987" t="str">
        <f t="shared" si="17"/>
        <v>OK</v>
      </c>
      <c r="N987">
        <v>987</v>
      </c>
      <c r="O987" t="s">
        <v>12843</v>
      </c>
      <c r="P987" t="s">
        <v>12843</v>
      </c>
    </row>
    <row r="988" spans="1:16" x14ac:dyDescent="0.3">
      <c r="A988" t="s">
        <v>1220</v>
      </c>
      <c r="B988" t="s">
        <v>116</v>
      </c>
      <c r="C988" t="s">
        <v>19</v>
      </c>
      <c r="D988" t="str">
        <f>_xlfn.XLOOKUP(E988,Lookup_PPU!T:T,Lookup_PPU!S:S, "NOT FOUND")</f>
        <v>Item_7_MILK</v>
      </c>
      <c r="E988">
        <f>G988/F988</f>
        <v>14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  <c r="L988" t="str">
        <f t="shared" si="17"/>
        <v>OK</v>
      </c>
      <c r="N988">
        <v>988</v>
      </c>
      <c r="O988" t="s">
        <v>12844</v>
      </c>
      <c r="P988" t="s">
        <v>12844</v>
      </c>
    </row>
    <row r="989" spans="1:16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L989" t="str">
        <f t="shared" si="17"/>
        <v>OK</v>
      </c>
      <c r="N989">
        <v>989</v>
      </c>
      <c r="O989" t="s">
        <v>12843</v>
      </c>
      <c r="P989" t="s">
        <v>12843</v>
      </c>
    </row>
    <row r="990" spans="1:16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  <c r="L990" t="str">
        <f t="shared" si="17"/>
        <v>OK</v>
      </c>
      <c r="N990">
        <v>990</v>
      </c>
      <c r="O990" t="s">
        <v>12843</v>
      </c>
      <c r="P990" t="s">
        <v>12843</v>
      </c>
    </row>
    <row r="991" spans="1:16" x14ac:dyDescent="0.3">
      <c r="A991" t="s">
        <v>1223</v>
      </c>
      <c r="B991" t="s">
        <v>63</v>
      </c>
      <c r="C991" t="s">
        <v>32</v>
      </c>
      <c r="D991" t="str">
        <f>_xlfn.XLOOKUP(E991,Lookup_PPU!N:N,Lookup_PPU!M:M, "NOT FOUND")</f>
        <v>Item_24_FOOD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  <c r="L991" t="str">
        <f t="shared" si="17"/>
        <v>skip</v>
      </c>
      <c r="N991">
        <v>991</v>
      </c>
      <c r="O991" t="s">
        <v>12844</v>
      </c>
      <c r="P991" t="s">
        <v>12843</v>
      </c>
    </row>
    <row r="992" spans="1:16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L992" t="str">
        <f t="shared" si="17"/>
        <v>OK</v>
      </c>
      <c r="N992">
        <v>992</v>
      </c>
      <c r="O992" t="s">
        <v>12843</v>
      </c>
      <c r="P992" t="s">
        <v>12843</v>
      </c>
    </row>
    <row r="993" spans="1:16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  <c r="L993" t="str">
        <f t="shared" si="17"/>
        <v>OK</v>
      </c>
      <c r="N993">
        <v>993</v>
      </c>
      <c r="O993" t="s">
        <v>12843</v>
      </c>
      <c r="P993" t="s">
        <v>12843</v>
      </c>
    </row>
    <row r="994" spans="1:16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  <c r="L994" t="str">
        <f t="shared" si="17"/>
        <v>OK</v>
      </c>
      <c r="N994">
        <v>994</v>
      </c>
      <c r="O994" t="s">
        <v>12843</v>
      </c>
      <c r="P994" t="s">
        <v>12843</v>
      </c>
    </row>
    <row r="995" spans="1:16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L995" t="str">
        <f t="shared" si="17"/>
        <v>OK</v>
      </c>
      <c r="N995">
        <v>995</v>
      </c>
      <c r="O995" t="s">
        <v>12843</v>
      </c>
      <c r="P995" t="s">
        <v>12843</v>
      </c>
    </row>
    <row r="996" spans="1:16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  <c r="L996" t="str">
        <f t="shared" si="17"/>
        <v>OK</v>
      </c>
      <c r="N996">
        <v>996</v>
      </c>
      <c r="O996" t="s">
        <v>12843</v>
      </c>
      <c r="P996" t="s">
        <v>12843</v>
      </c>
    </row>
    <row r="997" spans="1:16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L997" t="str">
        <f t="shared" si="17"/>
        <v>OK</v>
      </c>
      <c r="N997">
        <v>997</v>
      </c>
      <c r="O997" t="s">
        <v>12843</v>
      </c>
      <c r="P997" t="s">
        <v>12843</v>
      </c>
    </row>
    <row r="998" spans="1:16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  <c r="L998" t="str">
        <f t="shared" si="17"/>
        <v>OK</v>
      </c>
      <c r="N998">
        <v>998</v>
      </c>
      <c r="O998" t="s">
        <v>12843</v>
      </c>
      <c r="P998" t="s">
        <v>12843</v>
      </c>
    </row>
    <row r="999" spans="1:16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  <c r="L999" t="str">
        <f t="shared" si="17"/>
        <v>OK</v>
      </c>
      <c r="N999">
        <v>999</v>
      </c>
      <c r="O999" t="s">
        <v>12843</v>
      </c>
      <c r="P999" t="s">
        <v>12843</v>
      </c>
    </row>
    <row r="1000" spans="1:16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  <c r="L1000" t="str">
        <f t="shared" si="17"/>
        <v>OK</v>
      </c>
      <c r="N1000">
        <v>1000</v>
      </c>
      <c r="O1000" t="s">
        <v>12843</v>
      </c>
      <c r="P1000" t="s">
        <v>12843</v>
      </c>
    </row>
    <row r="1001" spans="1:16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L1001" t="str">
        <f t="shared" si="17"/>
        <v>OK</v>
      </c>
      <c r="N1001">
        <v>1001</v>
      </c>
      <c r="O1001" t="s">
        <v>12843</v>
      </c>
      <c r="P1001" t="s">
        <v>12843</v>
      </c>
    </row>
    <row r="1002" spans="1:16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L1002" t="str">
        <f t="shared" si="17"/>
        <v>OK</v>
      </c>
      <c r="N1002">
        <v>1002</v>
      </c>
      <c r="O1002" t="s">
        <v>12843</v>
      </c>
      <c r="P1002" t="s">
        <v>12843</v>
      </c>
    </row>
    <row r="1003" spans="1:16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  <c r="L1003" t="str">
        <f t="shared" si="17"/>
        <v>OK</v>
      </c>
      <c r="N1003">
        <v>1003</v>
      </c>
      <c r="O1003" t="s">
        <v>12843</v>
      </c>
      <c r="P1003" t="s">
        <v>12843</v>
      </c>
    </row>
    <row r="1004" spans="1:16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  <c r="L1004" t="str">
        <f t="shared" si="17"/>
        <v>OK</v>
      </c>
      <c r="N1004">
        <v>1004</v>
      </c>
      <c r="O1004" t="s">
        <v>12843</v>
      </c>
      <c r="P1004" t="s">
        <v>12843</v>
      </c>
    </row>
    <row r="1005" spans="1:16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  <c r="L1005" t="str">
        <f t="shared" si="17"/>
        <v>OK</v>
      </c>
      <c r="N1005">
        <v>1005</v>
      </c>
      <c r="O1005" t="s">
        <v>12843</v>
      </c>
      <c r="P1005" t="s">
        <v>12843</v>
      </c>
    </row>
    <row r="1006" spans="1:16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L1006" t="str">
        <f t="shared" si="17"/>
        <v>OK</v>
      </c>
      <c r="N1006">
        <v>1006</v>
      </c>
      <c r="O1006" t="s">
        <v>12843</v>
      </c>
      <c r="P1006" t="s">
        <v>12843</v>
      </c>
    </row>
    <row r="1007" spans="1:16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  <c r="L1007" t="str">
        <f t="shared" si="17"/>
        <v>OK</v>
      </c>
      <c r="N1007">
        <v>1007</v>
      </c>
      <c r="O1007" t="s">
        <v>12843</v>
      </c>
      <c r="P1007" t="s">
        <v>12843</v>
      </c>
    </row>
    <row r="1008" spans="1:16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  <c r="L1008" t="str">
        <f t="shared" si="17"/>
        <v>OK</v>
      </c>
      <c r="N1008">
        <v>1008</v>
      </c>
      <c r="O1008" t="s">
        <v>12843</v>
      </c>
      <c r="P1008" t="s">
        <v>12843</v>
      </c>
    </row>
    <row r="1009" spans="1:16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L1009" t="str">
        <f t="shared" si="17"/>
        <v>OK</v>
      </c>
      <c r="N1009">
        <v>1009</v>
      </c>
      <c r="O1009" t="s">
        <v>12843</v>
      </c>
      <c r="P1009" t="s">
        <v>12843</v>
      </c>
    </row>
    <row r="1010" spans="1:16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  <c r="L1010" t="str">
        <f t="shared" si="17"/>
        <v>OK</v>
      </c>
      <c r="N1010">
        <v>1010</v>
      </c>
      <c r="O1010" t="s">
        <v>12843</v>
      </c>
      <c r="P1010" t="s">
        <v>12843</v>
      </c>
    </row>
    <row r="1011" spans="1:16" x14ac:dyDescent="0.3">
      <c r="A1011" t="s">
        <v>1244</v>
      </c>
      <c r="B1011" t="s">
        <v>31</v>
      </c>
      <c r="C1011" t="s">
        <v>23</v>
      </c>
      <c r="D1011" t="str">
        <f>_xlfn.XLOOKUP(E1011,Lookup_PPU!E:E,Lookup_PPU!D:D)</f>
        <v>Item_24_BUT</v>
      </c>
      <c r="E1011">
        <f>G1011/F1011</f>
        <v>39.5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  <c r="L1011" t="str">
        <f t="shared" si="17"/>
        <v>OK</v>
      </c>
      <c r="N1011">
        <v>1011</v>
      </c>
      <c r="O1011" t="s">
        <v>12844</v>
      </c>
      <c r="P1011" t="s">
        <v>12844</v>
      </c>
    </row>
    <row r="1012" spans="1:16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L1012" t="str">
        <f t="shared" si="17"/>
        <v>OK</v>
      </c>
      <c r="N1012">
        <v>1012</v>
      </c>
      <c r="O1012" t="s">
        <v>12843</v>
      </c>
      <c r="P1012" t="s">
        <v>12843</v>
      </c>
    </row>
    <row r="1013" spans="1:16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  <c r="L1013" t="str">
        <f t="shared" si="17"/>
        <v>OK</v>
      </c>
      <c r="N1013">
        <v>1013</v>
      </c>
      <c r="O1013" t="s">
        <v>12843</v>
      </c>
      <c r="P1013" t="s">
        <v>12843</v>
      </c>
    </row>
    <row r="1014" spans="1:16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  <c r="L1014" t="str">
        <f t="shared" si="17"/>
        <v>OK</v>
      </c>
      <c r="N1014">
        <v>1014</v>
      </c>
      <c r="O1014" t="s">
        <v>12843</v>
      </c>
      <c r="P1014" t="s">
        <v>12843</v>
      </c>
    </row>
    <row r="1015" spans="1:16" x14ac:dyDescent="0.3">
      <c r="A1015" t="s">
        <v>1248</v>
      </c>
      <c r="B1015" t="s">
        <v>80</v>
      </c>
      <c r="C1015" t="s">
        <v>41</v>
      </c>
      <c r="D1015" t="str">
        <f>_xlfn.XLOOKUP(E1015,Lookup_PPU!Q:Q,Lookup_PPU!P:P, "NOT FOUND")</f>
        <v>Item_1_FUR</v>
      </c>
      <c r="E1015">
        <v>5</v>
      </c>
      <c r="H1015" t="s">
        <v>25</v>
      </c>
      <c r="I1015" t="s">
        <v>16</v>
      </c>
      <c r="J1015" s="1">
        <v>45139</v>
      </c>
      <c r="L1015" t="str">
        <f t="shared" si="17"/>
        <v>skip</v>
      </c>
      <c r="N1015">
        <v>1015</v>
      </c>
      <c r="O1015" t="s">
        <v>12844</v>
      </c>
      <c r="P1015" t="s">
        <v>12843</v>
      </c>
    </row>
    <row r="1016" spans="1:16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  <c r="L1016" t="str">
        <f t="shared" si="17"/>
        <v>OK</v>
      </c>
      <c r="N1016">
        <v>1016</v>
      </c>
      <c r="O1016" t="s">
        <v>12843</v>
      </c>
      <c r="P1016" t="s">
        <v>12843</v>
      </c>
    </row>
    <row r="1017" spans="1:16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  <c r="L1017" t="str">
        <f t="shared" si="17"/>
        <v>OK</v>
      </c>
      <c r="N1017">
        <v>1017</v>
      </c>
      <c r="O1017" t="s">
        <v>12843</v>
      </c>
      <c r="P1017" t="s">
        <v>12843</v>
      </c>
    </row>
    <row r="1018" spans="1:16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  <c r="L1018" t="str">
        <f t="shared" si="17"/>
        <v>OK</v>
      </c>
      <c r="N1018">
        <v>1018</v>
      </c>
      <c r="O1018" t="s">
        <v>12843</v>
      </c>
      <c r="P1018" t="s">
        <v>12843</v>
      </c>
    </row>
    <row r="1019" spans="1:16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  <c r="L1019" t="str">
        <f t="shared" si="17"/>
        <v>OK</v>
      </c>
      <c r="N1019">
        <v>1019</v>
      </c>
      <c r="O1019" t="s">
        <v>12843</v>
      </c>
      <c r="P1019" t="s">
        <v>12843</v>
      </c>
    </row>
    <row r="1020" spans="1:16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  <c r="L1020" t="str">
        <f t="shared" si="17"/>
        <v>OK</v>
      </c>
      <c r="N1020">
        <v>1020</v>
      </c>
      <c r="O1020" t="s">
        <v>12843</v>
      </c>
      <c r="P1020" t="s">
        <v>12843</v>
      </c>
    </row>
    <row r="1021" spans="1:16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  <c r="L1021" t="str">
        <f t="shared" si="17"/>
        <v>OK</v>
      </c>
      <c r="N1021">
        <v>1021</v>
      </c>
      <c r="O1021" t="s">
        <v>12843</v>
      </c>
      <c r="P1021" t="s">
        <v>12843</v>
      </c>
    </row>
    <row r="1022" spans="1:16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L1022" t="str">
        <f t="shared" si="17"/>
        <v>OK</v>
      </c>
      <c r="N1022">
        <v>1022</v>
      </c>
      <c r="O1022" t="s">
        <v>12843</v>
      </c>
      <c r="P1022" t="s">
        <v>12843</v>
      </c>
    </row>
    <row r="1023" spans="1:16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L1023" t="str">
        <f t="shared" si="17"/>
        <v>OK</v>
      </c>
      <c r="N1023">
        <v>1023</v>
      </c>
      <c r="O1023" t="s">
        <v>12843</v>
      </c>
      <c r="P1023" t="s">
        <v>12843</v>
      </c>
    </row>
    <row r="1024" spans="1:16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  <c r="L1024" t="str">
        <f t="shared" si="17"/>
        <v>OK</v>
      </c>
      <c r="N1024">
        <v>1024</v>
      </c>
      <c r="O1024" t="s">
        <v>12843</v>
      </c>
      <c r="P1024" t="s">
        <v>12843</v>
      </c>
    </row>
    <row r="1025" spans="1:16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  <c r="L1025" t="str">
        <f t="shared" si="17"/>
        <v>OK</v>
      </c>
      <c r="N1025">
        <v>1025</v>
      </c>
      <c r="O1025" t="s">
        <v>12843</v>
      </c>
      <c r="P1025" t="s">
        <v>12843</v>
      </c>
    </row>
    <row r="1026" spans="1:16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  <c r="L1026" t="str">
        <f t="shared" si="17"/>
        <v>OK</v>
      </c>
      <c r="N1026">
        <v>1026</v>
      </c>
      <c r="O1026" t="s">
        <v>12843</v>
      </c>
      <c r="P1026" t="s">
        <v>12843</v>
      </c>
    </row>
    <row r="1027" spans="1:16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  <c r="L1027" t="str">
        <f t="shared" ref="L1027:L1090" si="19">IF(OR(F1027="",G1027=""),"skip",IF(ROUND(E1027*F1027,2)=ROUND(G1027,2),"OK","MISMATCH"))</f>
        <v>OK</v>
      </c>
      <c r="N1027">
        <v>1027</v>
      </c>
      <c r="O1027" t="s">
        <v>12843</v>
      </c>
      <c r="P1027" t="s">
        <v>12843</v>
      </c>
    </row>
    <row r="1028" spans="1:16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  <c r="L1028" t="str">
        <f t="shared" si="19"/>
        <v>OK</v>
      </c>
      <c r="N1028">
        <v>1028</v>
      </c>
      <c r="O1028" t="s">
        <v>12843</v>
      </c>
      <c r="P1028" t="s">
        <v>12843</v>
      </c>
    </row>
    <row r="1029" spans="1:16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  <c r="L1029" t="str">
        <f t="shared" si="19"/>
        <v>OK</v>
      </c>
      <c r="N1029">
        <v>1029</v>
      </c>
      <c r="O1029" t="s">
        <v>12843</v>
      </c>
      <c r="P1029" t="s">
        <v>12843</v>
      </c>
    </row>
    <row r="1030" spans="1:16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  <c r="L1030" t="str">
        <f t="shared" si="19"/>
        <v>OK</v>
      </c>
      <c r="N1030">
        <v>1030</v>
      </c>
      <c r="O1030" t="s">
        <v>12843</v>
      </c>
      <c r="P1030" t="s">
        <v>12843</v>
      </c>
    </row>
    <row r="1031" spans="1:16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  <c r="L1031" t="str">
        <f t="shared" si="19"/>
        <v>OK</v>
      </c>
      <c r="N1031">
        <v>1031</v>
      </c>
      <c r="O1031" t="s">
        <v>12843</v>
      </c>
      <c r="P1031" t="s">
        <v>12843</v>
      </c>
    </row>
    <row r="1032" spans="1:16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  <c r="L1032" t="str">
        <f t="shared" si="19"/>
        <v>OK</v>
      </c>
      <c r="N1032">
        <v>1032</v>
      </c>
      <c r="O1032" t="s">
        <v>12843</v>
      </c>
      <c r="P1032" t="s">
        <v>12843</v>
      </c>
    </row>
    <row r="1033" spans="1:16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  <c r="L1033" t="str">
        <f t="shared" si="19"/>
        <v>OK</v>
      </c>
      <c r="N1033">
        <v>1033</v>
      </c>
      <c r="O1033" t="s">
        <v>12843</v>
      </c>
      <c r="P1033" t="s">
        <v>12843</v>
      </c>
    </row>
    <row r="1034" spans="1:16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  <c r="L1034" t="str">
        <f t="shared" si="19"/>
        <v>OK</v>
      </c>
      <c r="N1034">
        <v>1034</v>
      </c>
      <c r="O1034" t="s">
        <v>12843</v>
      </c>
      <c r="P1034" t="s">
        <v>12843</v>
      </c>
    </row>
    <row r="1035" spans="1:16" x14ac:dyDescent="0.3">
      <c r="A1035" t="s">
        <v>1268</v>
      </c>
      <c r="B1035" t="s">
        <v>46</v>
      </c>
      <c r="C1035" t="s">
        <v>41</v>
      </c>
      <c r="D1035" t="str">
        <f>_xlfn.XLOOKUP(E1035,Lookup_PPU!Q:Q,Lookup_PPU!P:P, "NOT FOUND")</f>
        <v>Item_6_FUR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  <c r="L1035" t="str">
        <f t="shared" si="19"/>
        <v>skip</v>
      </c>
      <c r="N1035">
        <v>1035</v>
      </c>
      <c r="O1035" t="s">
        <v>12844</v>
      </c>
      <c r="P1035" t="s">
        <v>12843</v>
      </c>
    </row>
    <row r="1036" spans="1:16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  <c r="L1036" t="str">
        <f t="shared" si="19"/>
        <v>OK</v>
      </c>
      <c r="N1036">
        <v>1036</v>
      </c>
      <c r="O1036" t="s">
        <v>12843</v>
      </c>
      <c r="P1036" t="s">
        <v>12843</v>
      </c>
    </row>
    <row r="1037" spans="1:16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  <c r="L1037" t="str">
        <f t="shared" si="19"/>
        <v>OK</v>
      </c>
      <c r="N1037">
        <v>1037</v>
      </c>
      <c r="O1037" t="s">
        <v>12843</v>
      </c>
      <c r="P1037" t="s">
        <v>12843</v>
      </c>
    </row>
    <row r="1038" spans="1:16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L1038" t="str">
        <f t="shared" si="19"/>
        <v>OK</v>
      </c>
      <c r="N1038">
        <v>1038</v>
      </c>
      <c r="O1038" t="s">
        <v>12843</v>
      </c>
      <c r="P1038" t="s">
        <v>12843</v>
      </c>
    </row>
    <row r="1039" spans="1:16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  <c r="L1039" t="str">
        <f t="shared" si="19"/>
        <v>OK</v>
      </c>
      <c r="N1039">
        <v>1039</v>
      </c>
      <c r="O1039" t="s">
        <v>12843</v>
      </c>
      <c r="P1039" t="s">
        <v>12843</v>
      </c>
    </row>
    <row r="1040" spans="1:16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L1040" t="str">
        <f t="shared" si="19"/>
        <v>OK</v>
      </c>
      <c r="N1040">
        <v>1040</v>
      </c>
      <c r="O1040" t="s">
        <v>12843</v>
      </c>
      <c r="P1040" t="s">
        <v>12843</v>
      </c>
    </row>
    <row r="1041" spans="1:16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  <c r="L1041" t="str">
        <f t="shared" si="19"/>
        <v>OK</v>
      </c>
      <c r="N1041">
        <v>1041</v>
      </c>
      <c r="O1041" t="s">
        <v>12843</v>
      </c>
      <c r="P1041" t="s">
        <v>12843</v>
      </c>
    </row>
    <row r="1042" spans="1:16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  <c r="L1042" t="str">
        <f t="shared" si="19"/>
        <v>OK</v>
      </c>
      <c r="N1042">
        <v>1042</v>
      </c>
      <c r="O1042" t="s">
        <v>12843</v>
      </c>
      <c r="P1042" t="s">
        <v>12843</v>
      </c>
    </row>
    <row r="1043" spans="1:16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  <c r="L1043" t="str">
        <f t="shared" si="19"/>
        <v>OK</v>
      </c>
      <c r="N1043">
        <v>1043</v>
      </c>
      <c r="O1043" t="s">
        <v>12843</v>
      </c>
      <c r="P1043" t="s">
        <v>12843</v>
      </c>
    </row>
    <row r="1044" spans="1:16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  <c r="L1044" t="str">
        <f t="shared" si="19"/>
        <v>OK</v>
      </c>
      <c r="N1044">
        <v>1044</v>
      </c>
      <c r="O1044" t="s">
        <v>12843</v>
      </c>
      <c r="P1044" t="s">
        <v>12843</v>
      </c>
    </row>
    <row r="1045" spans="1:16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L1045" t="str">
        <f t="shared" si="19"/>
        <v>OK</v>
      </c>
      <c r="N1045">
        <v>1045</v>
      </c>
      <c r="O1045" t="s">
        <v>12843</v>
      </c>
      <c r="P1045" t="s">
        <v>12843</v>
      </c>
    </row>
    <row r="1046" spans="1:16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  <c r="L1046" t="str">
        <f t="shared" si="19"/>
        <v>OK</v>
      </c>
      <c r="N1046">
        <v>1046</v>
      </c>
      <c r="O1046" t="s">
        <v>12843</v>
      </c>
      <c r="P1046" t="s">
        <v>12843</v>
      </c>
    </row>
    <row r="1047" spans="1:16" x14ac:dyDescent="0.3">
      <c r="A1047" t="s">
        <v>1280</v>
      </c>
      <c r="B1047" t="s">
        <v>108</v>
      </c>
      <c r="C1047" t="s">
        <v>130</v>
      </c>
      <c r="D1047" t="str">
        <f>_xlfn.XLOOKUP(E1047,Lookup_PPU!H:H,Lookup_PPU!G:G,"NOT FOUND")</f>
        <v>Item_3_CEA</v>
      </c>
      <c r="E1047">
        <f>G1047/F1047</f>
        <v>8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  <c r="L1047" t="str">
        <f t="shared" si="19"/>
        <v>OK</v>
      </c>
      <c r="N1047">
        <v>1047</v>
      </c>
      <c r="O1047" t="s">
        <v>12844</v>
      </c>
      <c r="P1047" t="s">
        <v>12844</v>
      </c>
    </row>
    <row r="1048" spans="1:16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  <c r="L1048" t="str">
        <f t="shared" si="19"/>
        <v>OK</v>
      </c>
      <c r="N1048">
        <v>1048</v>
      </c>
      <c r="O1048" t="s">
        <v>12843</v>
      </c>
      <c r="P1048" t="s">
        <v>12843</v>
      </c>
    </row>
    <row r="1049" spans="1:16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  <c r="L1049" t="str">
        <f t="shared" si="19"/>
        <v>OK</v>
      </c>
      <c r="N1049">
        <v>1049</v>
      </c>
      <c r="O1049" t="s">
        <v>12843</v>
      </c>
      <c r="P1049" t="s">
        <v>12843</v>
      </c>
    </row>
    <row r="1050" spans="1:16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L1050" t="str">
        <f t="shared" si="19"/>
        <v>OK</v>
      </c>
      <c r="N1050">
        <v>1050</v>
      </c>
      <c r="O1050" t="s">
        <v>12843</v>
      </c>
      <c r="P1050" t="s">
        <v>12843</v>
      </c>
    </row>
    <row r="1051" spans="1:16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L1051" t="str">
        <f t="shared" si="19"/>
        <v>OK</v>
      </c>
      <c r="N1051">
        <v>1051</v>
      </c>
      <c r="O1051" t="s">
        <v>12843</v>
      </c>
      <c r="P1051" t="s">
        <v>12843</v>
      </c>
    </row>
    <row r="1052" spans="1:16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  <c r="L1052" t="str">
        <f t="shared" si="19"/>
        <v>OK</v>
      </c>
      <c r="N1052">
        <v>1052</v>
      </c>
      <c r="O1052" t="s">
        <v>12843</v>
      </c>
      <c r="P1052" t="s">
        <v>12843</v>
      </c>
    </row>
    <row r="1053" spans="1:16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L1053" t="str">
        <f t="shared" si="19"/>
        <v>OK</v>
      </c>
      <c r="N1053">
        <v>1053</v>
      </c>
      <c r="O1053" t="s">
        <v>12843</v>
      </c>
      <c r="P1053" t="s">
        <v>12843</v>
      </c>
    </row>
    <row r="1054" spans="1:16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L1054" t="str">
        <f t="shared" si="19"/>
        <v>OK</v>
      </c>
      <c r="N1054">
        <v>1054</v>
      </c>
      <c r="O1054" t="s">
        <v>12843</v>
      </c>
      <c r="P1054" t="s">
        <v>12843</v>
      </c>
    </row>
    <row r="1055" spans="1:16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L1055" t="str">
        <f t="shared" si="19"/>
        <v>OK</v>
      </c>
      <c r="N1055">
        <v>1055</v>
      </c>
      <c r="O1055" t="s">
        <v>12843</v>
      </c>
      <c r="P1055" t="s">
        <v>12843</v>
      </c>
    </row>
    <row r="1056" spans="1:16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  <c r="L1056" t="str">
        <f t="shared" si="19"/>
        <v>OK</v>
      </c>
      <c r="N1056">
        <v>1056</v>
      </c>
      <c r="O1056" t="s">
        <v>12843</v>
      </c>
      <c r="P1056" t="s">
        <v>12843</v>
      </c>
    </row>
    <row r="1057" spans="1:16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L1057" t="str">
        <f t="shared" si="19"/>
        <v>OK</v>
      </c>
      <c r="N1057">
        <v>1057</v>
      </c>
      <c r="O1057" t="s">
        <v>12843</v>
      </c>
      <c r="P1057" t="s">
        <v>12843</v>
      </c>
    </row>
    <row r="1058" spans="1:16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L1058" t="str">
        <f t="shared" si="19"/>
        <v>OK</v>
      </c>
      <c r="N1058">
        <v>1058</v>
      </c>
      <c r="O1058" t="s">
        <v>12843</v>
      </c>
      <c r="P1058" t="s">
        <v>12843</v>
      </c>
    </row>
    <row r="1059" spans="1:16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L1059" t="str">
        <f t="shared" si="19"/>
        <v>OK</v>
      </c>
      <c r="N1059">
        <v>1059</v>
      </c>
      <c r="O1059" t="s">
        <v>12843</v>
      </c>
      <c r="P1059" t="s">
        <v>12843</v>
      </c>
    </row>
    <row r="1060" spans="1:16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  <c r="L1060" t="str">
        <f t="shared" si="19"/>
        <v>OK</v>
      </c>
      <c r="N1060">
        <v>1060</v>
      </c>
      <c r="O1060" t="s">
        <v>12843</v>
      </c>
      <c r="P1060" t="s">
        <v>12843</v>
      </c>
    </row>
    <row r="1061" spans="1:16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  <c r="L1061" t="str">
        <f t="shared" si="19"/>
        <v>OK</v>
      </c>
      <c r="N1061">
        <v>1061</v>
      </c>
      <c r="O1061" t="s">
        <v>12843</v>
      </c>
      <c r="P1061" t="s">
        <v>12843</v>
      </c>
    </row>
    <row r="1062" spans="1:16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L1062" t="str">
        <f t="shared" si="19"/>
        <v>OK</v>
      </c>
      <c r="N1062">
        <v>1062</v>
      </c>
      <c r="O1062" t="s">
        <v>12843</v>
      </c>
      <c r="P1062" t="s">
        <v>12843</v>
      </c>
    </row>
    <row r="1063" spans="1:16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L1063" t="str">
        <f t="shared" si="19"/>
        <v>OK</v>
      </c>
      <c r="N1063">
        <v>1063</v>
      </c>
      <c r="O1063" t="s">
        <v>12843</v>
      </c>
      <c r="P1063" t="s">
        <v>12843</v>
      </c>
    </row>
    <row r="1064" spans="1:16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  <c r="L1064" t="str">
        <f t="shared" si="19"/>
        <v>OK</v>
      </c>
      <c r="N1064">
        <v>1064</v>
      </c>
      <c r="O1064" t="s">
        <v>12843</v>
      </c>
      <c r="P1064" t="s">
        <v>12843</v>
      </c>
    </row>
    <row r="1065" spans="1:16" x14ac:dyDescent="0.3">
      <c r="A1065" t="s">
        <v>1298</v>
      </c>
      <c r="B1065" t="s">
        <v>12</v>
      </c>
      <c r="C1065" t="s">
        <v>19</v>
      </c>
      <c r="D1065" t="str">
        <f>_xlfn.XLOOKUP(E1065,Lookup_PPU!T:T,Lookup_PPU!S:S, "NOT FOUND")</f>
        <v>Item_16_MILK</v>
      </c>
      <c r="E1065">
        <v>27.5</v>
      </c>
      <c r="H1065" t="s">
        <v>15</v>
      </c>
      <c r="I1065" t="s">
        <v>38</v>
      </c>
      <c r="J1065" s="1">
        <v>45135</v>
      </c>
      <c r="L1065" t="str">
        <f t="shared" si="19"/>
        <v>skip</v>
      </c>
      <c r="N1065">
        <v>1065</v>
      </c>
      <c r="O1065" t="s">
        <v>12844</v>
      </c>
      <c r="P1065" t="s">
        <v>12843</v>
      </c>
    </row>
    <row r="1066" spans="1:16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  <c r="L1066" t="str">
        <f t="shared" si="19"/>
        <v>OK</v>
      </c>
      <c r="N1066">
        <v>1066</v>
      </c>
      <c r="O1066" t="s">
        <v>12843</v>
      </c>
      <c r="P1066" t="s">
        <v>12843</v>
      </c>
    </row>
    <row r="1067" spans="1:16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  <c r="L1067" t="str">
        <f t="shared" si="19"/>
        <v>OK</v>
      </c>
      <c r="N1067">
        <v>1067</v>
      </c>
      <c r="O1067" t="s">
        <v>12843</v>
      </c>
      <c r="P1067" t="s">
        <v>12843</v>
      </c>
    </row>
    <row r="1068" spans="1:16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  <c r="L1068" t="str">
        <f t="shared" si="19"/>
        <v>OK</v>
      </c>
      <c r="N1068">
        <v>1068</v>
      </c>
      <c r="O1068" t="s">
        <v>12843</v>
      </c>
      <c r="P1068" t="s">
        <v>12843</v>
      </c>
    </row>
    <row r="1069" spans="1:16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  <c r="L1069" t="str">
        <f t="shared" si="19"/>
        <v>OK</v>
      </c>
      <c r="N1069">
        <v>1069</v>
      </c>
      <c r="O1069" t="s">
        <v>12843</v>
      </c>
      <c r="P1069" t="s">
        <v>12843</v>
      </c>
    </row>
    <row r="1070" spans="1:16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L1070" t="str">
        <f t="shared" si="19"/>
        <v>OK</v>
      </c>
      <c r="N1070">
        <v>1070</v>
      </c>
      <c r="O1070" t="s">
        <v>12843</v>
      </c>
      <c r="P1070" t="s">
        <v>12843</v>
      </c>
    </row>
    <row r="1071" spans="1:16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  <c r="L1071" t="str">
        <f t="shared" si="19"/>
        <v>OK</v>
      </c>
      <c r="N1071">
        <v>1071</v>
      </c>
      <c r="O1071" t="s">
        <v>12843</v>
      </c>
      <c r="P1071" t="s">
        <v>12843</v>
      </c>
    </row>
    <row r="1072" spans="1:16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  <c r="L1072" t="str">
        <f t="shared" si="19"/>
        <v>OK</v>
      </c>
      <c r="N1072">
        <v>1072</v>
      </c>
      <c r="O1072" t="s">
        <v>12843</v>
      </c>
      <c r="P1072" t="s">
        <v>12843</v>
      </c>
    </row>
    <row r="1073" spans="1:16" x14ac:dyDescent="0.3">
      <c r="A1073" t="s">
        <v>1307</v>
      </c>
      <c r="B1073" t="s">
        <v>36</v>
      </c>
      <c r="C1073" t="s">
        <v>66</v>
      </c>
      <c r="D1073" t="str">
        <f>_xlfn.XLOOKUP(E1073,Lookup_PPU!K:K,Lookup_PPU!J:J, "NOT FOUND")</f>
        <v>Item_17_EHE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  <c r="L1073" t="str">
        <f t="shared" si="19"/>
        <v>skip</v>
      </c>
      <c r="N1073">
        <v>1073</v>
      </c>
      <c r="O1073" t="s">
        <v>12844</v>
      </c>
      <c r="P1073" t="s">
        <v>12843</v>
      </c>
    </row>
    <row r="1074" spans="1:16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L1074" t="str">
        <f t="shared" si="19"/>
        <v>OK</v>
      </c>
      <c r="N1074">
        <v>1074</v>
      </c>
      <c r="O1074" t="s">
        <v>12843</v>
      </c>
      <c r="P1074" t="s">
        <v>12843</v>
      </c>
    </row>
    <row r="1075" spans="1:16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  <c r="L1075" t="str">
        <f t="shared" si="19"/>
        <v>OK</v>
      </c>
      <c r="N1075">
        <v>1075</v>
      </c>
      <c r="O1075" t="s">
        <v>12843</v>
      </c>
      <c r="P1075" t="s">
        <v>12843</v>
      </c>
    </row>
    <row r="1076" spans="1:16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L1076" t="str">
        <f t="shared" si="19"/>
        <v>OK</v>
      </c>
      <c r="N1076">
        <v>1076</v>
      </c>
      <c r="O1076" t="s">
        <v>12843</v>
      </c>
      <c r="P1076" t="s">
        <v>12843</v>
      </c>
    </row>
    <row r="1077" spans="1:16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  <c r="L1077" t="str">
        <f t="shared" si="19"/>
        <v>OK</v>
      </c>
      <c r="N1077">
        <v>1077</v>
      </c>
      <c r="O1077" t="s">
        <v>12843</v>
      </c>
      <c r="P1077" t="s">
        <v>12843</v>
      </c>
    </row>
    <row r="1078" spans="1:16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  <c r="L1078" t="str">
        <f t="shared" si="19"/>
        <v>OK</v>
      </c>
      <c r="N1078">
        <v>1078</v>
      </c>
      <c r="O1078" t="s">
        <v>12843</v>
      </c>
      <c r="P1078" t="s">
        <v>12843</v>
      </c>
    </row>
    <row r="1079" spans="1:16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  <c r="L1079" t="str">
        <f t="shared" si="19"/>
        <v>OK</v>
      </c>
      <c r="N1079">
        <v>1079</v>
      </c>
      <c r="O1079" t="s">
        <v>12843</v>
      </c>
      <c r="P1079" t="s">
        <v>12843</v>
      </c>
    </row>
    <row r="1080" spans="1:16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  <c r="L1080" t="str">
        <f t="shared" si="19"/>
        <v>OK</v>
      </c>
      <c r="N1080">
        <v>1080</v>
      </c>
      <c r="O1080" t="s">
        <v>12843</v>
      </c>
      <c r="P1080" t="s">
        <v>12843</v>
      </c>
    </row>
    <row r="1081" spans="1:16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  <c r="L1081" t="str">
        <f t="shared" si="19"/>
        <v>OK</v>
      </c>
      <c r="N1081">
        <v>1081</v>
      </c>
      <c r="O1081" t="s">
        <v>12843</v>
      </c>
      <c r="P1081" t="s">
        <v>12843</v>
      </c>
    </row>
    <row r="1082" spans="1:16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L1082" t="str">
        <f t="shared" si="19"/>
        <v>OK</v>
      </c>
      <c r="N1082">
        <v>1082</v>
      </c>
      <c r="O1082" t="s">
        <v>12843</v>
      </c>
      <c r="P1082" t="s">
        <v>12843</v>
      </c>
    </row>
    <row r="1083" spans="1:16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  <c r="L1083" t="str">
        <f t="shared" si="19"/>
        <v>OK</v>
      </c>
      <c r="N1083">
        <v>1083</v>
      </c>
      <c r="O1083" t="s">
        <v>12843</v>
      </c>
      <c r="P1083" t="s">
        <v>12843</v>
      </c>
    </row>
    <row r="1084" spans="1:16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  <c r="L1084" t="str">
        <f t="shared" si="19"/>
        <v>OK</v>
      </c>
      <c r="N1084">
        <v>1084</v>
      </c>
      <c r="O1084" t="s">
        <v>12843</v>
      </c>
      <c r="P1084" t="s">
        <v>12843</v>
      </c>
    </row>
    <row r="1085" spans="1:16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L1085" t="str">
        <f t="shared" si="19"/>
        <v>OK</v>
      </c>
      <c r="N1085">
        <v>1085</v>
      </c>
      <c r="O1085" t="s">
        <v>12843</v>
      </c>
      <c r="P1085" t="s">
        <v>12843</v>
      </c>
    </row>
    <row r="1086" spans="1:16" x14ac:dyDescent="0.3">
      <c r="A1086" t="s">
        <v>1321</v>
      </c>
      <c r="B1086" t="s">
        <v>168</v>
      </c>
      <c r="C1086" t="s">
        <v>41</v>
      </c>
      <c r="D1086" t="str">
        <f>_xlfn.XLOOKUP(E1086,Lookup_PPU!Q:Q,Lookup_PPU!P:P, "NOT FOUND")</f>
        <v>Item_15_FUR</v>
      </c>
      <c r="E1086">
        <f t="shared" ref="E1086:E1087" si="20">G1086/F1086</f>
        <v>26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  <c r="L1086" t="str">
        <f t="shared" si="19"/>
        <v>OK</v>
      </c>
      <c r="N1086">
        <v>1086</v>
      </c>
      <c r="O1086" t="s">
        <v>12844</v>
      </c>
      <c r="P1086" t="s">
        <v>12844</v>
      </c>
    </row>
    <row r="1087" spans="1:16" x14ac:dyDescent="0.3">
      <c r="A1087" t="s">
        <v>1322</v>
      </c>
      <c r="B1087" t="s">
        <v>74</v>
      </c>
      <c r="C1087" t="s">
        <v>23</v>
      </c>
      <c r="D1087" t="str">
        <f>_xlfn.XLOOKUP(E1087,Lookup_PPU!E:E,Lookup_PPU!D:D)</f>
        <v>Item_21_BUT</v>
      </c>
      <c r="E1087">
        <f t="shared" si="20"/>
        <v>35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L1087" t="str">
        <f t="shared" si="19"/>
        <v>OK</v>
      </c>
      <c r="N1087">
        <v>1087</v>
      </c>
      <c r="O1087" t="s">
        <v>12844</v>
      </c>
      <c r="P1087" t="s">
        <v>12844</v>
      </c>
    </row>
    <row r="1088" spans="1:16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  <c r="L1088" t="str">
        <f t="shared" si="19"/>
        <v>OK</v>
      </c>
      <c r="N1088">
        <v>1088</v>
      </c>
      <c r="O1088" t="s">
        <v>12843</v>
      </c>
      <c r="P1088" t="s">
        <v>12843</v>
      </c>
    </row>
    <row r="1089" spans="1:16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  <c r="L1089" t="str">
        <f t="shared" si="19"/>
        <v>OK</v>
      </c>
      <c r="N1089">
        <v>1089</v>
      </c>
      <c r="O1089" t="s">
        <v>12843</v>
      </c>
      <c r="P1089" t="s">
        <v>12843</v>
      </c>
    </row>
    <row r="1090" spans="1:16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  <c r="L1090" t="str">
        <f t="shared" si="19"/>
        <v>OK</v>
      </c>
      <c r="N1090">
        <v>1090</v>
      </c>
      <c r="O1090" t="s">
        <v>12843</v>
      </c>
      <c r="P1090" t="s">
        <v>12843</v>
      </c>
    </row>
    <row r="1091" spans="1:16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  <c r="L1091" t="str">
        <f t="shared" ref="L1091:L1154" si="21">IF(OR(F1091="",G1091=""),"skip",IF(ROUND(E1091*F1091,2)=ROUND(G1091,2),"OK","MISMATCH"))</f>
        <v>OK</v>
      </c>
      <c r="N1091">
        <v>1091</v>
      </c>
      <c r="O1091" t="s">
        <v>12843</v>
      </c>
      <c r="P1091" t="s">
        <v>12843</v>
      </c>
    </row>
    <row r="1092" spans="1:16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  <c r="L1092" t="str">
        <f t="shared" si="21"/>
        <v>OK</v>
      </c>
      <c r="N1092">
        <v>1092</v>
      </c>
      <c r="O1092" t="s">
        <v>12843</v>
      </c>
      <c r="P1092" t="s">
        <v>12843</v>
      </c>
    </row>
    <row r="1093" spans="1:16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  <c r="L1093" t="str">
        <f t="shared" si="21"/>
        <v>OK</v>
      </c>
      <c r="N1093">
        <v>1093</v>
      </c>
      <c r="O1093" t="s">
        <v>12843</v>
      </c>
      <c r="P1093" t="s">
        <v>12843</v>
      </c>
    </row>
    <row r="1094" spans="1:16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  <c r="L1094" t="str">
        <f t="shared" si="21"/>
        <v>OK</v>
      </c>
      <c r="N1094">
        <v>1094</v>
      </c>
      <c r="O1094" t="s">
        <v>12843</v>
      </c>
      <c r="P1094" t="s">
        <v>12843</v>
      </c>
    </row>
    <row r="1095" spans="1:16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  <c r="L1095" t="str">
        <f t="shared" si="21"/>
        <v>OK</v>
      </c>
      <c r="N1095">
        <v>1095</v>
      </c>
      <c r="O1095" t="s">
        <v>12843</v>
      </c>
      <c r="P1095" t="s">
        <v>12843</v>
      </c>
    </row>
    <row r="1096" spans="1:16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  <c r="L1096" t="str">
        <f t="shared" si="21"/>
        <v>OK</v>
      </c>
      <c r="N1096">
        <v>1096</v>
      </c>
      <c r="O1096" t="s">
        <v>12843</v>
      </c>
      <c r="P1096" t="s">
        <v>12843</v>
      </c>
    </row>
    <row r="1097" spans="1:16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  <c r="L1097" t="str">
        <f t="shared" si="21"/>
        <v>OK</v>
      </c>
      <c r="N1097">
        <v>1097</v>
      </c>
      <c r="O1097" t="s">
        <v>12843</v>
      </c>
      <c r="P1097" t="s">
        <v>12843</v>
      </c>
    </row>
    <row r="1098" spans="1:16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  <c r="L1098" t="str">
        <f t="shared" si="21"/>
        <v>OK</v>
      </c>
      <c r="N1098">
        <v>1098</v>
      </c>
      <c r="O1098" t="s">
        <v>12843</v>
      </c>
      <c r="P1098" t="s">
        <v>12843</v>
      </c>
    </row>
    <row r="1099" spans="1:16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  <c r="L1099" t="str">
        <f t="shared" si="21"/>
        <v>OK</v>
      </c>
      <c r="N1099">
        <v>1099</v>
      </c>
      <c r="O1099" t="s">
        <v>12843</v>
      </c>
      <c r="P1099" t="s">
        <v>12843</v>
      </c>
    </row>
    <row r="1100" spans="1:16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  <c r="L1100" t="str">
        <f t="shared" si="21"/>
        <v>OK</v>
      </c>
      <c r="N1100">
        <v>1100</v>
      </c>
      <c r="O1100" t="s">
        <v>12843</v>
      </c>
      <c r="P1100" t="s">
        <v>12843</v>
      </c>
    </row>
    <row r="1101" spans="1:16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L1101" t="str">
        <f t="shared" si="21"/>
        <v>OK</v>
      </c>
      <c r="N1101">
        <v>1101</v>
      </c>
      <c r="O1101" t="s">
        <v>12843</v>
      </c>
      <c r="P1101" t="s">
        <v>12843</v>
      </c>
    </row>
    <row r="1102" spans="1:16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  <c r="L1102" t="str">
        <f t="shared" si="21"/>
        <v>OK</v>
      </c>
      <c r="N1102">
        <v>1102</v>
      </c>
      <c r="O1102" t="s">
        <v>12843</v>
      </c>
      <c r="P1102" t="s">
        <v>12843</v>
      </c>
    </row>
    <row r="1103" spans="1:16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  <c r="L1103" t="str">
        <f t="shared" si="21"/>
        <v>OK</v>
      </c>
      <c r="N1103">
        <v>1103</v>
      </c>
      <c r="O1103" t="s">
        <v>12843</v>
      </c>
      <c r="P1103" t="s">
        <v>12843</v>
      </c>
    </row>
    <row r="1104" spans="1:16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  <c r="L1104" t="str">
        <f t="shared" si="21"/>
        <v>OK</v>
      </c>
      <c r="N1104">
        <v>1104</v>
      </c>
      <c r="O1104" t="s">
        <v>12843</v>
      </c>
      <c r="P1104" t="s">
        <v>12843</v>
      </c>
    </row>
    <row r="1105" spans="1:16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  <c r="L1105" t="str">
        <f t="shared" si="21"/>
        <v>OK</v>
      </c>
      <c r="N1105">
        <v>1105</v>
      </c>
      <c r="O1105" t="s">
        <v>12843</v>
      </c>
      <c r="P1105" t="s">
        <v>12843</v>
      </c>
    </row>
    <row r="1106" spans="1:16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  <c r="L1106" t="str">
        <f t="shared" si="21"/>
        <v>OK</v>
      </c>
      <c r="N1106">
        <v>1106</v>
      </c>
      <c r="O1106" t="s">
        <v>12843</v>
      </c>
      <c r="P1106" t="s">
        <v>12843</v>
      </c>
    </row>
    <row r="1107" spans="1:16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  <c r="L1107" t="str">
        <f t="shared" si="21"/>
        <v>OK</v>
      </c>
      <c r="N1107">
        <v>1107</v>
      </c>
      <c r="O1107" t="s">
        <v>12843</v>
      </c>
      <c r="P1107" t="s">
        <v>12843</v>
      </c>
    </row>
    <row r="1108" spans="1:16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  <c r="L1108" t="str">
        <f t="shared" si="21"/>
        <v>OK</v>
      </c>
      <c r="N1108">
        <v>1108</v>
      </c>
      <c r="O1108" t="s">
        <v>12843</v>
      </c>
      <c r="P1108" t="s">
        <v>12843</v>
      </c>
    </row>
    <row r="1109" spans="1:16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  <c r="L1109" t="str">
        <f t="shared" si="21"/>
        <v>OK</v>
      </c>
      <c r="N1109">
        <v>1109</v>
      </c>
      <c r="O1109" t="s">
        <v>12843</v>
      </c>
      <c r="P1109" t="s">
        <v>12843</v>
      </c>
    </row>
    <row r="1110" spans="1:16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  <c r="L1110" t="str">
        <f t="shared" si="21"/>
        <v>OK</v>
      </c>
      <c r="N1110">
        <v>1110</v>
      </c>
      <c r="O1110" t="s">
        <v>12843</v>
      </c>
      <c r="P1110" t="s">
        <v>12843</v>
      </c>
    </row>
    <row r="1111" spans="1:16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  <c r="L1111" t="str">
        <f t="shared" si="21"/>
        <v>OK</v>
      </c>
      <c r="N1111">
        <v>1111</v>
      </c>
      <c r="O1111" t="s">
        <v>12843</v>
      </c>
      <c r="P1111" t="s">
        <v>12843</v>
      </c>
    </row>
    <row r="1112" spans="1:16" x14ac:dyDescent="0.3">
      <c r="A1112" t="s">
        <v>1347</v>
      </c>
      <c r="B1112" t="s">
        <v>36</v>
      </c>
      <c r="C1112" t="s">
        <v>23</v>
      </c>
      <c r="D1112" t="str">
        <f>_xlfn.XLOOKUP(E1112,Lookup_PPU!E:E,Lookup_PPU!D:D)</f>
        <v>Item_12_BUT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  <c r="L1112" t="str">
        <f t="shared" si="21"/>
        <v>skip</v>
      </c>
      <c r="N1112">
        <v>1112</v>
      </c>
      <c r="O1112" t="s">
        <v>12844</v>
      </c>
      <c r="P1112" t="s">
        <v>12843</v>
      </c>
    </row>
    <row r="1113" spans="1:16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  <c r="L1113" t="str">
        <f t="shared" si="21"/>
        <v>OK</v>
      </c>
      <c r="N1113">
        <v>1113</v>
      </c>
      <c r="O1113" t="s">
        <v>12843</v>
      </c>
      <c r="P1113" t="s">
        <v>12843</v>
      </c>
    </row>
    <row r="1114" spans="1:16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  <c r="L1114" t="str">
        <f t="shared" si="21"/>
        <v>OK</v>
      </c>
      <c r="N1114">
        <v>1114</v>
      </c>
      <c r="O1114" t="s">
        <v>12843</v>
      </c>
      <c r="P1114" t="s">
        <v>12843</v>
      </c>
    </row>
    <row r="1115" spans="1:16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  <c r="L1115" t="str">
        <f t="shared" si="21"/>
        <v>OK</v>
      </c>
      <c r="N1115">
        <v>1115</v>
      </c>
      <c r="O1115" t="s">
        <v>12843</v>
      </c>
      <c r="P1115" t="s">
        <v>12843</v>
      </c>
    </row>
    <row r="1116" spans="1:16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  <c r="L1116" t="str">
        <f t="shared" si="21"/>
        <v>OK</v>
      </c>
      <c r="N1116">
        <v>1116</v>
      </c>
      <c r="O1116" t="s">
        <v>12843</v>
      </c>
      <c r="P1116" t="s">
        <v>12843</v>
      </c>
    </row>
    <row r="1117" spans="1:16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L1117" t="str">
        <f t="shared" si="21"/>
        <v>OK</v>
      </c>
      <c r="N1117">
        <v>1117</v>
      </c>
      <c r="O1117" t="s">
        <v>12843</v>
      </c>
      <c r="P1117" t="s">
        <v>12843</v>
      </c>
    </row>
    <row r="1118" spans="1:16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  <c r="L1118" t="str">
        <f t="shared" si="21"/>
        <v>OK</v>
      </c>
      <c r="N1118">
        <v>1118</v>
      </c>
      <c r="O1118" t="s">
        <v>12843</v>
      </c>
      <c r="P1118" t="s">
        <v>12843</v>
      </c>
    </row>
    <row r="1119" spans="1:16" x14ac:dyDescent="0.3">
      <c r="A1119" t="s">
        <v>1354</v>
      </c>
      <c r="B1119" t="s">
        <v>40</v>
      </c>
      <c r="C1119" t="s">
        <v>28</v>
      </c>
      <c r="D1119" t="str">
        <f>_xlfn.XLOOKUP(E1119,Lookup_PPU!B:B,Lookup_PPU!A:A, "NOT FOUND")</f>
        <v>Item_3_BEV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  <c r="L1119" t="str">
        <f t="shared" si="21"/>
        <v>skip</v>
      </c>
      <c r="N1119">
        <v>1119</v>
      </c>
      <c r="O1119" t="s">
        <v>12844</v>
      </c>
      <c r="P1119" t="s">
        <v>12843</v>
      </c>
    </row>
    <row r="1120" spans="1:16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  <c r="L1120" t="str">
        <f t="shared" si="21"/>
        <v>OK</v>
      </c>
      <c r="N1120">
        <v>1120</v>
      </c>
      <c r="O1120" t="s">
        <v>12843</v>
      </c>
      <c r="P1120" t="s">
        <v>12843</v>
      </c>
    </row>
    <row r="1121" spans="1:16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  <c r="L1121" t="str">
        <f t="shared" si="21"/>
        <v>OK</v>
      </c>
      <c r="N1121">
        <v>1121</v>
      </c>
      <c r="O1121" t="s">
        <v>12843</v>
      </c>
      <c r="P1121" t="s">
        <v>12843</v>
      </c>
    </row>
    <row r="1122" spans="1:16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  <c r="L1122" t="str">
        <f t="shared" si="21"/>
        <v>OK</v>
      </c>
      <c r="N1122">
        <v>1122</v>
      </c>
      <c r="O1122" t="s">
        <v>12843</v>
      </c>
      <c r="P1122" t="s">
        <v>12843</v>
      </c>
    </row>
    <row r="1123" spans="1:16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L1123" t="str">
        <f t="shared" si="21"/>
        <v>OK</v>
      </c>
      <c r="N1123">
        <v>1123</v>
      </c>
      <c r="O1123" t="s">
        <v>12843</v>
      </c>
      <c r="P1123" t="s">
        <v>12843</v>
      </c>
    </row>
    <row r="1124" spans="1:16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  <c r="L1124" t="str">
        <f t="shared" si="21"/>
        <v>OK</v>
      </c>
      <c r="N1124">
        <v>1124</v>
      </c>
      <c r="O1124" t="s">
        <v>12843</v>
      </c>
      <c r="P1124" t="s">
        <v>12843</v>
      </c>
    </row>
    <row r="1125" spans="1:16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  <c r="L1125" t="str">
        <f t="shared" si="21"/>
        <v>OK</v>
      </c>
      <c r="N1125">
        <v>1125</v>
      </c>
      <c r="O1125" t="s">
        <v>12843</v>
      </c>
      <c r="P1125" t="s">
        <v>12843</v>
      </c>
    </row>
    <row r="1126" spans="1:16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  <c r="L1126" t="str">
        <f t="shared" si="21"/>
        <v>OK</v>
      </c>
      <c r="N1126">
        <v>1126</v>
      </c>
      <c r="O1126" t="s">
        <v>12843</v>
      </c>
      <c r="P1126" t="s">
        <v>12843</v>
      </c>
    </row>
    <row r="1127" spans="1:16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L1127" t="str">
        <f t="shared" si="21"/>
        <v>OK</v>
      </c>
      <c r="N1127">
        <v>1127</v>
      </c>
      <c r="O1127" t="s">
        <v>12843</v>
      </c>
      <c r="P1127" t="s">
        <v>12843</v>
      </c>
    </row>
    <row r="1128" spans="1:16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L1128" t="str">
        <f t="shared" si="21"/>
        <v>OK</v>
      </c>
      <c r="N1128">
        <v>1128</v>
      </c>
      <c r="O1128" t="s">
        <v>12843</v>
      </c>
      <c r="P1128" t="s">
        <v>12843</v>
      </c>
    </row>
    <row r="1129" spans="1:16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  <c r="L1129" t="str">
        <f t="shared" si="21"/>
        <v>OK</v>
      </c>
      <c r="N1129">
        <v>1129</v>
      </c>
      <c r="O1129" t="s">
        <v>12843</v>
      </c>
      <c r="P1129" t="s">
        <v>12843</v>
      </c>
    </row>
    <row r="1130" spans="1:16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L1130" t="str">
        <f t="shared" si="21"/>
        <v>OK</v>
      </c>
      <c r="N1130">
        <v>1130</v>
      </c>
      <c r="O1130" t="s">
        <v>12843</v>
      </c>
      <c r="P1130" t="s">
        <v>12843</v>
      </c>
    </row>
    <row r="1131" spans="1:16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  <c r="L1131" t="str">
        <f t="shared" si="21"/>
        <v>OK</v>
      </c>
      <c r="N1131">
        <v>1131</v>
      </c>
      <c r="O1131" t="s">
        <v>12843</v>
      </c>
      <c r="P1131" t="s">
        <v>12843</v>
      </c>
    </row>
    <row r="1132" spans="1:16" x14ac:dyDescent="0.3">
      <c r="A1132" t="s">
        <v>1367</v>
      </c>
      <c r="B1132" t="s">
        <v>65</v>
      </c>
      <c r="C1132" t="s">
        <v>41</v>
      </c>
      <c r="D1132" t="str">
        <f>_xlfn.XLOOKUP(E1132,Lookup_PPU!Q:Q,Lookup_PPU!P:P, "NOT FOUND")</f>
        <v>Item_8_FUR</v>
      </c>
      <c r="E1132">
        <f>G1132/F1132</f>
        <v>15.5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  <c r="L1132" t="str">
        <f t="shared" si="21"/>
        <v>OK</v>
      </c>
      <c r="N1132">
        <v>1132</v>
      </c>
      <c r="O1132" t="s">
        <v>12844</v>
      </c>
      <c r="P1132" t="s">
        <v>12844</v>
      </c>
    </row>
    <row r="1133" spans="1:16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L1133" t="str">
        <f t="shared" si="21"/>
        <v>OK</v>
      </c>
      <c r="N1133">
        <v>1133</v>
      </c>
      <c r="O1133" t="s">
        <v>12843</v>
      </c>
      <c r="P1133" t="s">
        <v>12843</v>
      </c>
    </row>
    <row r="1134" spans="1:16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  <c r="L1134" t="str">
        <f t="shared" si="21"/>
        <v>OK</v>
      </c>
      <c r="N1134">
        <v>1134</v>
      </c>
      <c r="O1134" t="s">
        <v>12843</v>
      </c>
      <c r="P1134" t="s">
        <v>12843</v>
      </c>
    </row>
    <row r="1135" spans="1:16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  <c r="L1135" t="str">
        <f t="shared" si="21"/>
        <v>OK</v>
      </c>
      <c r="N1135">
        <v>1135</v>
      </c>
      <c r="O1135" t="s">
        <v>12843</v>
      </c>
      <c r="P1135" t="s">
        <v>12843</v>
      </c>
    </row>
    <row r="1136" spans="1:16" x14ac:dyDescent="0.3">
      <c r="A1136" t="s">
        <v>1371</v>
      </c>
      <c r="B1136" t="s">
        <v>65</v>
      </c>
      <c r="C1136" t="s">
        <v>28</v>
      </c>
      <c r="D1136" t="str">
        <f>_xlfn.XLOOKUP(E1136,Lookup_PPU!B:B,Lookup_PPU!A:A, "NOT FOUND")</f>
        <v>Item_11_BEV</v>
      </c>
      <c r="E1136">
        <f>G1136/F1136</f>
        <v>20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  <c r="L1136" t="str">
        <f t="shared" si="21"/>
        <v>OK</v>
      </c>
      <c r="N1136">
        <v>1136</v>
      </c>
      <c r="O1136" t="s">
        <v>12844</v>
      </c>
      <c r="P1136" t="s">
        <v>12844</v>
      </c>
    </row>
    <row r="1137" spans="1:16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  <c r="L1137" t="str">
        <f t="shared" si="21"/>
        <v>OK</v>
      </c>
      <c r="N1137">
        <v>1137</v>
      </c>
      <c r="O1137" t="s">
        <v>12843</v>
      </c>
      <c r="P1137" t="s">
        <v>12843</v>
      </c>
    </row>
    <row r="1138" spans="1:16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L1138" t="str">
        <f t="shared" si="21"/>
        <v>OK</v>
      </c>
      <c r="N1138">
        <v>1138</v>
      </c>
      <c r="O1138" t="s">
        <v>12843</v>
      </c>
      <c r="P1138" t="s">
        <v>12843</v>
      </c>
    </row>
    <row r="1139" spans="1:16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L1139" t="str">
        <f t="shared" si="21"/>
        <v>OK</v>
      </c>
      <c r="N1139">
        <v>1139</v>
      </c>
      <c r="O1139" t="s">
        <v>12843</v>
      </c>
      <c r="P1139" t="s">
        <v>12843</v>
      </c>
    </row>
    <row r="1140" spans="1:16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L1140" t="str">
        <f t="shared" si="21"/>
        <v>OK</v>
      </c>
      <c r="N1140">
        <v>1140</v>
      </c>
      <c r="O1140" t="s">
        <v>12843</v>
      </c>
      <c r="P1140" t="s">
        <v>12843</v>
      </c>
    </row>
    <row r="1141" spans="1:16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  <c r="L1141" t="str">
        <f t="shared" si="21"/>
        <v>OK</v>
      </c>
      <c r="N1141">
        <v>1141</v>
      </c>
      <c r="O1141" t="s">
        <v>12843</v>
      </c>
      <c r="P1141" t="s">
        <v>12843</v>
      </c>
    </row>
    <row r="1142" spans="1:16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L1142" t="str">
        <f t="shared" si="21"/>
        <v>OK</v>
      </c>
      <c r="N1142">
        <v>1142</v>
      </c>
      <c r="O1142" t="s">
        <v>12843</v>
      </c>
      <c r="P1142" t="s">
        <v>12843</v>
      </c>
    </row>
    <row r="1143" spans="1:16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L1143" t="str">
        <f t="shared" si="21"/>
        <v>OK</v>
      </c>
      <c r="N1143">
        <v>1143</v>
      </c>
      <c r="O1143" t="s">
        <v>12843</v>
      </c>
      <c r="P1143" t="s">
        <v>12843</v>
      </c>
    </row>
    <row r="1144" spans="1:16" x14ac:dyDescent="0.3">
      <c r="A1144" t="s">
        <v>1380</v>
      </c>
      <c r="B1144" t="s">
        <v>116</v>
      </c>
      <c r="C1144" t="s">
        <v>19</v>
      </c>
      <c r="D1144" t="str">
        <f>_xlfn.XLOOKUP(E1144,Lookup_PPU!T:T,Lookup_PPU!S:S, "NOT FOUND")</f>
        <v>Item_24_MILK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  <c r="L1144" t="str">
        <f t="shared" si="21"/>
        <v>skip</v>
      </c>
      <c r="N1144">
        <v>1144</v>
      </c>
      <c r="O1144" t="s">
        <v>12844</v>
      </c>
      <c r="P1144" t="s">
        <v>12843</v>
      </c>
    </row>
    <row r="1145" spans="1:16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L1145" t="str">
        <f t="shared" si="21"/>
        <v>OK</v>
      </c>
      <c r="N1145">
        <v>1145</v>
      </c>
      <c r="O1145" t="s">
        <v>12843</v>
      </c>
      <c r="P1145" t="s">
        <v>12843</v>
      </c>
    </row>
    <row r="1146" spans="1:16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  <c r="L1146" t="str">
        <f t="shared" si="21"/>
        <v>OK</v>
      </c>
      <c r="N1146">
        <v>1146</v>
      </c>
      <c r="O1146" t="s">
        <v>12843</v>
      </c>
      <c r="P1146" t="s">
        <v>12843</v>
      </c>
    </row>
    <row r="1147" spans="1:16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  <c r="L1147" t="str">
        <f t="shared" si="21"/>
        <v>OK</v>
      </c>
      <c r="N1147">
        <v>1147</v>
      </c>
      <c r="O1147" t="s">
        <v>12843</v>
      </c>
      <c r="P1147" t="s">
        <v>12843</v>
      </c>
    </row>
    <row r="1148" spans="1:16" x14ac:dyDescent="0.3">
      <c r="A1148" t="s">
        <v>1384</v>
      </c>
      <c r="B1148" t="s">
        <v>113</v>
      </c>
      <c r="C1148" t="s">
        <v>130</v>
      </c>
      <c r="D1148" t="str">
        <f>_xlfn.XLOOKUP(E1148,Lookup_PPU!H:H,Lookup_PPU!G:G,"NOT FOUND")</f>
        <v>Item_5_CEA</v>
      </c>
      <c r="E1148">
        <f>G1148/F1148</f>
        <v>11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  <c r="L1148" t="str">
        <f t="shared" si="21"/>
        <v>OK</v>
      </c>
      <c r="N1148">
        <v>1148</v>
      </c>
      <c r="O1148" t="s">
        <v>12844</v>
      </c>
      <c r="P1148" t="s">
        <v>12844</v>
      </c>
    </row>
    <row r="1149" spans="1:16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  <c r="L1149" t="str">
        <f t="shared" si="21"/>
        <v>OK</v>
      </c>
      <c r="N1149">
        <v>1149</v>
      </c>
      <c r="O1149" t="s">
        <v>12843</v>
      </c>
      <c r="P1149" t="s">
        <v>12843</v>
      </c>
    </row>
    <row r="1150" spans="1:16" x14ac:dyDescent="0.3">
      <c r="A1150" t="s">
        <v>1386</v>
      </c>
      <c r="B1150" t="s">
        <v>55</v>
      </c>
      <c r="C1150" t="s">
        <v>19</v>
      </c>
      <c r="D1150" t="str">
        <f>_xlfn.XLOOKUP(E1150,Lookup_PPU!T:T,Lookup_PPU!S:S, "NOT FOUND")</f>
        <v>Item_1_MILK</v>
      </c>
      <c r="E1150">
        <f>G1150/F1150</f>
        <v>5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L1150" t="str">
        <f t="shared" si="21"/>
        <v>OK</v>
      </c>
      <c r="N1150">
        <v>1150</v>
      </c>
      <c r="O1150" t="s">
        <v>12844</v>
      </c>
      <c r="P1150" t="s">
        <v>12844</v>
      </c>
    </row>
    <row r="1151" spans="1:16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  <c r="L1151" t="str">
        <f t="shared" si="21"/>
        <v>OK</v>
      </c>
      <c r="N1151">
        <v>1151</v>
      </c>
      <c r="O1151" t="s">
        <v>12843</v>
      </c>
      <c r="P1151" t="s">
        <v>12843</v>
      </c>
    </row>
    <row r="1152" spans="1:16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L1152" t="str">
        <f t="shared" si="21"/>
        <v>OK</v>
      </c>
      <c r="N1152">
        <v>1152</v>
      </c>
      <c r="O1152" t="s">
        <v>12843</v>
      </c>
      <c r="P1152" t="s">
        <v>12843</v>
      </c>
    </row>
    <row r="1153" spans="1:16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  <c r="L1153" t="str">
        <f t="shared" si="21"/>
        <v>OK</v>
      </c>
      <c r="N1153">
        <v>1153</v>
      </c>
      <c r="O1153" t="s">
        <v>12843</v>
      </c>
      <c r="P1153" t="s">
        <v>12843</v>
      </c>
    </row>
    <row r="1154" spans="1:16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L1154" t="str">
        <f t="shared" si="21"/>
        <v>OK</v>
      </c>
      <c r="N1154">
        <v>1154</v>
      </c>
      <c r="O1154" t="s">
        <v>12843</v>
      </c>
      <c r="P1154" t="s">
        <v>12843</v>
      </c>
    </row>
    <row r="1155" spans="1:16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  <c r="L1155" t="str">
        <f t="shared" ref="L1155:L1218" si="22">IF(OR(F1155="",G1155=""),"skip",IF(ROUND(E1155*F1155,2)=ROUND(G1155,2),"OK","MISMATCH"))</f>
        <v>OK</v>
      </c>
      <c r="N1155">
        <v>1155</v>
      </c>
      <c r="O1155" t="s">
        <v>12843</v>
      </c>
      <c r="P1155" t="s">
        <v>12843</v>
      </c>
    </row>
    <row r="1156" spans="1:16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  <c r="L1156" t="str">
        <f t="shared" si="22"/>
        <v>OK</v>
      </c>
      <c r="N1156">
        <v>1156</v>
      </c>
      <c r="O1156" t="s">
        <v>12843</v>
      </c>
      <c r="P1156" t="s">
        <v>12843</v>
      </c>
    </row>
    <row r="1157" spans="1:16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  <c r="L1157" t="str">
        <f t="shared" si="22"/>
        <v>OK</v>
      </c>
      <c r="N1157">
        <v>1157</v>
      </c>
      <c r="O1157" t="s">
        <v>12843</v>
      </c>
      <c r="P1157" t="s">
        <v>12843</v>
      </c>
    </row>
    <row r="1158" spans="1:16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  <c r="L1158" t="str">
        <f t="shared" si="22"/>
        <v>OK</v>
      </c>
      <c r="N1158">
        <v>1158</v>
      </c>
      <c r="O1158" t="s">
        <v>12843</v>
      </c>
      <c r="P1158" t="s">
        <v>12843</v>
      </c>
    </row>
    <row r="1159" spans="1:16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L1159" t="str">
        <f t="shared" si="22"/>
        <v>OK</v>
      </c>
      <c r="N1159">
        <v>1159</v>
      </c>
      <c r="O1159" t="s">
        <v>12843</v>
      </c>
      <c r="P1159" t="s">
        <v>12843</v>
      </c>
    </row>
    <row r="1160" spans="1:16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  <c r="L1160" t="str">
        <f t="shared" si="22"/>
        <v>OK</v>
      </c>
      <c r="N1160">
        <v>1160</v>
      </c>
      <c r="O1160" t="s">
        <v>12843</v>
      </c>
      <c r="P1160" t="s">
        <v>12843</v>
      </c>
    </row>
    <row r="1161" spans="1:16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  <c r="L1161" t="str">
        <f t="shared" si="22"/>
        <v>OK</v>
      </c>
      <c r="N1161">
        <v>1161</v>
      </c>
      <c r="O1161" t="s">
        <v>12843</v>
      </c>
      <c r="P1161" t="s">
        <v>12843</v>
      </c>
    </row>
    <row r="1162" spans="1:16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L1162" t="str">
        <f t="shared" si="22"/>
        <v>OK</v>
      </c>
      <c r="N1162">
        <v>1162</v>
      </c>
      <c r="O1162" t="s">
        <v>12843</v>
      </c>
      <c r="P1162" t="s">
        <v>12843</v>
      </c>
    </row>
    <row r="1163" spans="1:16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  <c r="L1163" t="str">
        <f t="shared" si="22"/>
        <v>OK</v>
      </c>
      <c r="N1163">
        <v>1163</v>
      </c>
      <c r="O1163" t="s">
        <v>12843</v>
      </c>
      <c r="P1163" t="s">
        <v>12843</v>
      </c>
    </row>
    <row r="1164" spans="1:16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  <c r="L1164" t="str">
        <f t="shared" si="22"/>
        <v>OK</v>
      </c>
      <c r="N1164">
        <v>1164</v>
      </c>
      <c r="O1164" t="s">
        <v>12843</v>
      </c>
      <c r="P1164" t="s">
        <v>12843</v>
      </c>
    </row>
    <row r="1165" spans="1:16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  <c r="L1165" t="str">
        <f t="shared" si="22"/>
        <v>OK</v>
      </c>
      <c r="N1165">
        <v>1165</v>
      </c>
      <c r="O1165" t="s">
        <v>12843</v>
      </c>
      <c r="P1165" t="s">
        <v>12843</v>
      </c>
    </row>
    <row r="1166" spans="1:16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  <c r="L1166" t="str">
        <f t="shared" si="22"/>
        <v>OK</v>
      </c>
      <c r="N1166">
        <v>1166</v>
      </c>
      <c r="O1166" t="s">
        <v>12843</v>
      </c>
      <c r="P1166" t="s">
        <v>12843</v>
      </c>
    </row>
    <row r="1167" spans="1:16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  <c r="L1167" t="str">
        <f t="shared" si="22"/>
        <v>OK</v>
      </c>
      <c r="N1167">
        <v>1167</v>
      </c>
      <c r="O1167" t="s">
        <v>12843</v>
      </c>
      <c r="P1167" t="s">
        <v>12843</v>
      </c>
    </row>
    <row r="1168" spans="1:16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  <c r="L1168" t="str">
        <f t="shared" si="22"/>
        <v>OK</v>
      </c>
      <c r="N1168">
        <v>1168</v>
      </c>
      <c r="O1168" t="s">
        <v>12843</v>
      </c>
      <c r="P1168" t="s">
        <v>12843</v>
      </c>
    </row>
    <row r="1169" spans="1:16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L1169" t="str">
        <f t="shared" si="22"/>
        <v>OK</v>
      </c>
      <c r="N1169">
        <v>1169</v>
      </c>
      <c r="O1169" t="s">
        <v>12843</v>
      </c>
      <c r="P1169" t="s">
        <v>12843</v>
      </c>
    </row>
    <row r="1170" spans="1:16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  <c r="L1170" t="str">
        <f t="shared" si="22"/>
        <v>OK</v>
      </c>
      <c r="N1170">
        <v>1170</v>
      </c>
      <c r="O1170" t="s">
        <v>12843</v>
      </c>
      <c r="P1170" t="s">
        <v>12843</v>
      </c>
    </row>
    <row r="1171" spans="1:16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  <c r="L1171" t="str">
        <f t="shared" si="22"/>
        <v>OK</v>
      </c>
      <c r="N1171">
        <v>1171</v>
      </c>
      <c r="O1171" t="s">
        <v>12843</v>
      </c>
      <c r="P1171" t="s">
        <v>12843</v>
      </c>
    </row>
    <row r="1172" spans="1:16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L1172" t="str">
        <f t="shared" si="22"/>
        <v>OK</v>
      </c>
      <c r="N1172">
        <v>1172</v>
      </c>
      <c r="O1172" t="s">
        <v>12843</v>
      </c>
      <c r="P1172" t="s">
        <v>12843</v>
      </c>
    </row>
    <row r="1173" spans="1:16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  <c r="L1173" t="str">
        <f t="shared" si="22"/>
        <v>OK</v>
      </c>
      <c r="N1173">
        <v>1173</v>
      </c>
      <c r="O1173" t="s">
        <v>12843</v>
      </c>
      <c r="P1173" t="s">
        <v>12843</v>
      </c>
    </row>
    <row r="1174" spans="1:16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L1174" t="str">
        <f t="shared" si="22"/>
        <v>OK</v>
      </c>
      <c r="N1174">
        <v>1174</v>
      </c>
      <c r="O1174" t="s">
        <v>12843</v>
      </c>
      <c r="P1174" t="s">
        <v>12843</v>
      </c>
    </row>
    <row r="1175" spans="1:16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L1175" t="str">
        <f t="shared" si="22"/>
        <v>OK</v>
      </c>
      <c r="N1175">
        <v>1175</v>
      </c>
      <c r="O1175" t="s">
        <v>12843</v>
      </c>
      <c r="P1175" t="s">
        <v>12843</v>
      </c>
    </row>
    <row r="1176" spans="1:16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L1176" t="str">
        <f t="shared" si="22"/>
        <v>OK</v>
      </c>
      <c r="N1176">
        <v>1176</v>
      </c>
      <c r="O1176" t="s">
        <v>12843</v>
      </c>
      <c r="P1176" t="s">
        <v>12843</v>
      </c>
    </row>
    <row r="1177" spans="1:16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L1177" t="str">
        <f t="shared" si="22"/>
        <v>OK</v>
      </c>
      <c r="N1177">
        <v>1177</v>
      </c>
      <c r="O1177" t="s">
        <v>12843</v>
      </c>
      <c r="P1177" t="s">
        <v>12843</v>
      </c>
    </row>
    <row r="1178" spans="1:16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  <c r="L1178" t="str">
        <f t="shared" si="22"/>
        <v>OK</v>
      </c>
      <c r="N1178">
        <v>1178</v>
      </c>
      <c r="O1178" t="s">
        <v>12843</v>
      </c>
      <c r="P1178" t="s">
        <v>12843</v>
      </c>
    </row>
    <row r="1179" spans="1:16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  <c r="L1179" t="str">
        <f t="shared" si="22"/>
        <v>OK</v>
      </c>
      <c r="N1179">
        <v>1179</v>
      </c>
      <c r="O1179" t="s">
        <v>12843</v>
      </c>
      <c r="P1179" t="s">
        <v>12843</v>
      </c>
    </row>
    <row r="1180" spans="1:16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L1180" t="str">
        <f t="shared" si="22"/>
        <v>OK</v>
      </c>
      <c r="N1180">
        <v>1180</v>
      </c>
      <c r="O1180" t="s">
        <v>12843</v>
      </c>
      <c r="P1180" t="s">
        <v>12843</v>
      </c>
    </row>
    <row r="1181" spans="1:16" x14ac:dyDescent="0.3">
      <c r="A1181" t="s">
        <v>1419</v>
      </c>
      <c r="B1181" t="s">
        <v>113</v>
      </c>
      <c r="C1181" t="s">
        <v>23</v>
      </c>
      <c r="D1181" t="str">
        <f>_xlfn.XLOOKUP(E1181,Lookup_PPU!E:E,Lookup_PPU!D:D)</f>
        <v>Item_17_BUT</v>
      </c>
      <c r="E1181">
        <f>G1181/F1181</f>
        <v>29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  <c r="L1181" t="str">
        <f t="shared" si="22"/>
        <v>OK</v>
      </c>
      <c r="N1181">
        <v>1181</v>
      </c>
      <c r="O1181" t="s">
        <v>12844</v>
      </c>
      <c r="P1181" t="s">
        <v>12844</v>
      </c>
    </row>
    <row r="1182" spans="1:16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L1182" t="str">
        <f t="shared" si="22"/>
        <v>OK</v>
      </c>
      <c r="N1182">
        <v>1182</v>
      </c>
      <c r="O1182" t="s">
        <v>12843</v>
      </c>
      <c r="P1182" t="s">
        <v>12843</v>
      </c>
    </row>
    <row r="1183" spans="1:16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  <c r="L1183" t="str">
        <f t="shared" si="22"/>
        <v>OK</v>
      </c>
      <c r="N1183">
        <v>1183</v>
      </c>
      <c r="O1183" t="s">
        <v>12843</v>
      </c>
      <c r="P1183" t="s">
        <v>12843</v>
      </c>
    </row>
    <row r="1184" spans="1:16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  <c r="L1184" t="str">
        <f t="shared" si="22"/>
        <v>OK</v>
      </c>
      <c r="N1184">
        <v>1184</v>
      </c>
      <c r="O1184" t="s">
        <v>12843</v>
      </c>
      <c r="P1184" t="s">
        <v>12843</v>
      </c>
    </row>
    <row r="1185" spans="1:16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  <c r="L1185" t="str">
        <f t="shared" si="22"/>
        <v>OK</v>
      </c>
      <c r="N1185">
        <v>1185</v>
      </c>
      <c r="O1185" t="s">
        <v>12843</v>
      </c>
      <c r="P1185" t="s">
        <v>12843</v>
      </c>
    </row>
    <row r="1186" spans="1:16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  <c r="L1186" t="str">
        <f t="shared" si="22"/>
        <v>OK</v>
      </c>
      <c r="N1186">
        <v>1186</v>
      </c>
      <c r="O1186" t="s">
        <v>12843</v>
      </c>
      <c r="P1186" t="s">
        <v>12843</v>
      </c>
    </row>
    <row r="1187" spans="1:16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  <c r="L1187" t="str">
        <f t="shared" si="22"/>
        <v>OK</v>
      </c>
      <c r="N1187">
        <v>1187</v>
      </c>
      <c r="O1187" t="s">
        <v>12843</v>
      </c>
      <c r="P1187" t="s">
        <v>12843</v>
      </c>
    </row>
    <row r="1188" spans="1:16" x14ac:dyDescent="0.3">
      <c r="A1188" t="s">
        <v>1426</v>
      </c>
      <c r="B1188" t="s">
        <v>65</v>
      </c>
      <c r="C1188" t="s">
        <v>28</v>
      </c>
      <c r="D1188" t="str">
        <f>_xlfn.XLOOKUP(E1188,Lookup_PPU!B:B,Lookup_PPU!A:A, "NOT FOUND")</f>
        <v>Item_24_BEV</v>
      </c>
      <c r="E1188">
        <f>G1188/F1188</f>
        <v>39.5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  <c r="L1188" t="str">
        <f t="shared" si="22"/>
        <v>OK</v>
      </c>
      <c r="N1188">
        <v>1188</v>
      </c>
      <c r="O1188" t="s">
        <v>12844</v>
      </c>
      <c r="P1188" t="s">
        <v>12844</v>
      </c>
    </row>
    <row r="1189" spans="1:16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  <c r="L1189" t="str">
        <f t="shared" si="22"/>
        <v>OK</v>
      </c>
      <c r="N1189">
        <v>1189</v>
      </c>
      <c r="O1189" t="s">
        <v>12843</v>
      </c>
      <c r="P1189" t="s">
        <v>12843</v>
      </c>
    </row>
    <row r="1190" spans="1:16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L1190" t="str">
        <f t="shared" si="22"/>
        <v>OK</v>
      </c>
      <c r="N1190">
        <v>1190</v>
      </c>
      <c r="O1190" t="s">
        <v>12843</v>
      </c>
      <c r="P1190" t="s">
        <v>12843</v>
      </c>
    </row>
    <row r="1191" spans="1:16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  <c r="L1191" t="str">
        <f t="shared" si="22"/>
        <v>OK</v>
      </c>
      <c r="N1191">
        <v>1191</v>
      </c>
      <c r="O1191" t="s">
        <v>12843</v>
      </c>
      <c r="P1191" t="s">
        <v>12843</v>
      </c>
    </row>
    <row r="1192" spans="1:16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  <c r="L1192" t="str">
        <f t="shared" si="22"/>
        <v>OK</v>
      </c>
      <c r="N1192">
        <v>1192</v>
      </c>
      <c r="O1192" t="s">
        <v>12843</v>
      </c>
      <c r="P1192" t="s">
        <v>12843</v>
      </c>
    </row>
    <row r="1193" spans="1:16" x14ac:dyDescent="0.3">
      <c r="A1193" t="s">
        <v>1431</v>
      </c>
      <c r="B1193" t="s">
        <v>74</v>
      </c>
      <c r="C1193" t="s">
        <v>66</v>
      </c>
      <c r="D1193" t="str">
        <f>_xlfn.XLOOKUP(E1193,Lookup_PPU!K:K,Lookup_PPU!J:J, "NOT FOUND")</f>
        <v>Item_20_EHE</v>
      </c>
      <c r="E1193">
        <f>G1193/F1193</f>
        <v>33.5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  <c r="L1193" t="str">
        <f t="shared" si="22"/>
        <v>OK</v>
      </c>
      <c r="N1193">
        <v>1193</v>
      </c>
      <c r="O1193" t="s">
        <v>12844</v>
      </c>
      <c r="P1193" t="s">
        <v>12844</v>
      </c>
    </row>
    <row r="1194" spans="1:16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  <c r="L1194" t="str">
        <f t="shared" si="22"/>
        <v>OK</v>
      </c>
      <c r="N1194">
        <v>1194</v>
      </c>
      <c r="O1194" t="s">
        <v>12843</v>
      </c>
      <c r="P1194" t="s">
        <v>12843</v>
      </c>
    </row>
    <row r="1195" spans="1:16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  <c r="L1195" t="str">
        <f t="shared" si="22"/>
        <v>OK</v>
      </c>
      <c r="N1195">
        <v>1195</v>
      </c>
      <c r="O1195" t="s">
        <v>12843</v>
      </c>
      <c r="P1195" t="s">
        <v>12843</v>
      </c>
    </row>
    <row r="1196" spans="1:16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L1196" t="str">
        <f t="shared" si="22"/>
        <v>OK</v>
      </c>
      <c r="N1196">
        <v>1196</v>
      </c>
      <c r="O1196" t="s">
        <v>12843</v>
      </c>
      <c r="P1196" t="s">
        <v>12843</v>
      </c>
    </row>
    <row r="1197" spans="1:16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  <c r="L1197" t="str">
        <f t="shared" si="22"/>
        <v>OK</v>
      </c>
      <c r="N1197">
        <v>1197</v>
      </c>
      <c r="O1197" t="s">
        <v>12843</v>
      </c>
      <c r="P1197" t="s">
        <v>12843</v>
      </c>
    </row>
    <row r="1198" spans="1:16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  <c r="L1198" t="str">
        <f t="shared" si="22"/>
        <v>OK</v>
      </c>
      <c r="N1198">
        <v>1198</v>
      </c>
      <c r="O1198" t="s">
        <v>12843</v>
      </c>
      <c r="P1198" t="s">
        <v>12843</v>
      </c>
    </row>
    <row r="1199" spans="1:16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  <c r="L1199" t="str">
        <f t="shared" si="22"/>
        <v>OK</v>
      </c>
      <c r="N1199">
        <v>1199</v>
      </c>
      <c r="O1199" t="s">
        <v>12843</v>
      </c>
      <c r="P1199" t="s">
        <v>12843</v>
      </c>
    </row>
    <row r="1200" spans="1:16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  <c r="L1200" t="str">
        <f t="shared" si="22"/>
        <v>OK</v>
      </c>
      <c r="N1200">
        <v>1200</v>
      </c>
      <c r="O1200" t="s">
        <v>12843</v>
      </c>
      <c r="P1200" t="s">
        <v>12843</v>
      </c>
    </row>
    <row r="1201" spans="1:16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  <c r="L1201" t="str">
        <f t="shared" si="22"/>
        <v>OK</v>
      </c>
      <c r="N1201">
        <v>1201</v>
      </c>
      <c r="O1201" t="s">
        <v>12843</v>
      </c>
      <c r="P1201" t="s">
        <v>12843</v>
      </c>
    </row>
    <row r="1202" spans="1:16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L1202" t="str">
        <f t="shared" si="22"/>
        <v>OK</v>
      </c>
      <c r="N1202">
        <v>1202</v>
      </c>
      <c r="O1202" t="s">
        <v>12843</v>
      </c>
      <c r="P1202" t="s">
        <v>12843</v>
      </c>
    </row>
    <row r="1203" spans="1:16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  <c r="L1203" t="str">
        <f t="shared" si="22"/>
        <v>OK</v>
      </c>
      <c r="N1203">
        <v>1203</v>
      </c>
      <c r="O1203" t="s">
        <v>12843</v>
      </c>
      <c r="P1203" t="s">
        <v>12843</v>
      </c>
    </row>
    <row r="1204" spans="1:16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  <c r="L1204" t="str">
        <f t="shared" si="22"/>
        <v>OK</v>
      </c>
      <c r="N1204">
        <v>1204</v>
      </c>
      <c r="O1204" t="s">
        <v>12843</v>
      </c>
      <c r="P1204" t="s">
        <v>12843</v>
      </c>
    </row>
    <row r="1205" spans="1:16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L1205" t="str">
        <f t="shared" si="22"/>
        <v>OK</v>
      </c>
      <c r="N1205">
        <v>1205</v>
      </c>
      <c r="O1205" t="s">
        <v>12843</v>
      </c>
      <c r="P1205" t="s">
        <v>12843</v>
      </c>
    </row>
    <row r="1206" spans="1:16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L1206" t="str">
        <f t="shared" si="22"/>
        <v>OK</v>
      </c>
      <c r="N1206">
        <v>1206</v>
      </c>
      <c r="O1206" t="s">
        <v>12843</v>
      </c>
      <c r="P1206" t="s">
        <v>12843</v>
      </c>
    </row>
    <row r="1207" spans="1:16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  <c r="L1207" t="str">
        <f t="shared" si="22"/>
        <v>OK</v>
      </c>
      <c r="N1207">
        <v>1207</v>
      </c>
      <c r="O1207" t="s">
        <v>12843</v>
      </c>
      <c r="P1207" t="s">
        <v>12843</v>
      </c>
    </row>
    <row r="1208" spans="1:16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  <c r="L1208" t="str">
        <f t="shared" si="22"/>
        <v>OK</v>
      </c>
      <c r="N1208">
        <v>1208</v>
      </c>
      <c r="O1208" t="s">
        <v>12843</v>
      </c>
      <c r="P1208" t="s">
        <v>12843</v>
      </c>
    </row>
    <row r="1209" spans="1:16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  <c r="L1209" t="str">
        <f t="shared" si="22"/>
        <v>OK</v>
      </c>
      <c r="N1209">
        <v>1209</v>
      </c>
      <c r="O1209" t="s">
        <v>12843</v>
      </c>
      <c r="P1209" t="s">
        <v>12843</v>
      </c>
    </row>
    <row r="1210" spans="1:16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  <c r="L1210" t="str">
        <f t="shared" si="22"/>
        <v>OK</v>
      </c>
      <c r="N1210">
        <v>1210</v>
      </c>
      <c r="O1210" t="s">
        <v>12843</v>
      </c>
      <c r="P1210" t="s">
        <v>12843</v>
      </c>
    </row>
    <row r="1211" spans="1:16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L1211" t="str">
        <f t="shared" si="22"/>
        <v>OK</v>
      </c>
      <c r="N1211">
        <v>1211</v>
      </c>
      <c r="O1211" t="s">
        <v>12843</v>
      </c>
      <c r="P1211" t="s">
        <v>12843</v>
      </c>
    </row>
    <row r="1212" spans="1:16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L1212" t="str">
        <f t="shared" si="22"/>
        <v>OK</v>
      </c>
      <c r="N1212">
        <v>1212</v>
      </c>
      <c r="O1212" t="s">
        <v>12843</v>
      </c>
      <c r="P1212" t="s">
        <v>12843</v>
      </c>
    </row>
    <row r="1213" spans="1:16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L1213" t="str">
        <f t="shared" si="22"/>
        <v>OK</v>
      </c>
      <c r="N1213">
        <v>1213</v>
      </c>
      <c r="O1213" t="s">
        <v>12843</v>
      </c>
      <c r="P1213" t="s">
        <v>12843</v>
      </c>
    </row>
    <row r="1214" spans="1:16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L1214" t="str">
        <f t="shared" si="22"/>
        <v>OK</v>
      </c>
      <c r="N1214">
        <v>1214</v>
      </c>
      <c r="O1214" t="s">
        <v>12843</v>
      </c>
      <c r="P1214" t="s">
        <v>12843</v>
      </c>
    </row>
    <row r="1215" spans="1:16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  <c r="L1215" t="str">
        <f t="shared" si="22"/>
        <v>OK</v>
      </c>
      <c r="N1215">
        <v>1215</v>
      </c>
      <c r="O1215" t="s">
        <v>12843</v>
      </c>
      <c r="P1215" t="s">
        <v>12843</v>
      </c>
    </row>
    <row r="1216" spans="1:16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  <c r="L1216" t="str">
        <f t="shared" si="22"/>
        <v>OK</v>
      </c>
      <c r="N1216">
        <v>1216</v>
      </c>
      <c r="O1216" t="s">
        <v>12843</v>
      </c>
      <c r="P1216" t="s">
        <v>12843</v>
      </c>
    </row>
    <row r="1217" spans="1:16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  <c r="L1217" t="str">
        <f t="shared" si="22"/>
        <v>OK</v>
      </c>
      <c r="N1217">
        <v>1217</v>
      </c>
      <c r="O1217" t="s">
        <v>12843</v>
      </c>
      <c r="P1217" t="s">
        <v>12843</v>
      </c>
    </row>
    <row r="1218" spans="1:16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L1218" t="str">
        <f t="shared" si="22"/>
        <v>OK</v>
      </c>
      <c r="N1218">
        <v>1218</v>
      </c>
      <c r="O1218" t="s">
        <v>12843</v>
      </c>
      <c r="P1218" t="s">
        <v>12843</v>
      </c>
    </row>
    <row r="1219" spans="1:16" x14ac:dyDescent="0.3">
      <c r="A1219" t="s">
        <v>1458</v>
      </c>
      <c r="B1219" t="s">
        <v>116</v>
      </c>
      <c r="C1219" t="s">
        <v>28</v>
      </c>
      <c r="D1219" t="str">
        <f>_xlfn.XLOOKUP(E1219,Lookup_PPU!B:B,Lookup_PPU!A:A, "NOT FOUND")</f>
        <v>Item_17_BEV</v>
      </c>
      <c r="E1219">
        <v>29</v>
      </c>
      <c r="H1219" t="s">
        <v>48</v>
      </c>
      <c r="I1219" t="s">
        <v>16</v>
      </c>
      <c r="J1219" s="1">
        <v>45452</v>
      </c>
      <c r="L1219" t="str">
        <f t="shared" ref="L1219:L1282" si="23">IF(OR(F1219="",G1219=""),"skip",IF(ROUND(E1219*F1219,2)=ROUND(G1219,2),"OK","MISMATCH"))</f>
        <v>skip</v>
      </c>
      <c r="N1219">
        <v>1219</v>
      </c>
      <c r="O1219" t="s">
        <v>12844</v>
      </c>
      <c r="P1219" t="s">
        <v>12843</v>
      </c>
    </row>
    <row r="1220" spans="1:16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  <c r="L1220" t="str">
        <f t="shared" si="23"/>
        <v>OK</v>
      </c>
      <c r="N1220">
        <v>1220</v>
      </c>
      <c r="O1220" t="s">
        <v>12843</v>
      </c>
      <c r="P1220" t="s">
        <v>12843</v>
      </c>
    </row>
    <row r="1221" spans="1:16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  <c r="L1221" t="str">
        <f t="shared" si="23"/>
        <v>OK</v>
      </c>
      <c r="N1221">
        <v>1221</v>
      </c>
      <c r="O1221" t="s">
        <v>12843</v>
      </c>
      <c r="P1221" t="s">
        <v>12843</v>
      </c>
    </row>
    <row r="1222" spans="1:16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  <c r="L1222" t="str">
        <f t="shared" si="23"/>
        <v>OK</v>
      </c>
      <c r="N1222">
        <v>1222</v>
      </c>
      <c r="O1222" t="s">
        <v>12843</v>
      </c>
      <c r="P1222" t="s">
        <v>12843</v>
      </c>
    </row>
    <row r="1223" spans="1:16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  <c r="L1223" t="str">
        <f t="shared" si="23"/>
        <v>OK</v>
      </c>
      <c r="N1223">
        <v>1223</v>
      </c>
      <c r="O1223" t="s">
        <v>12843</v>
      </c>
      <c r="P1223" t="s">
        <v>12843</v>
      </c>
    </row>
    <row r="1224" spans="1:16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  <c r="L1224" t="str">
        <f t="shared" si="23"/>
        <v>OK</v>
      </c>
      <c r="N1224">
        <v>1224</v>
      </c>
      <c r="O1224" t="s">
        <v>12843</v>
      </c>
      <c r="P1224" t="s">
        <v>12843</v>
      </c>
    </row>
    <row r="1225" spans="1:16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  <c r="L1225" t="str">
        <f t="shared" si="23"/>
        <v>OK</v>
      </c>
      <c r="N1225">
        <v>1225</v>
      </c>
      <c r="O1225" t="s">
        <v>12843</v>
      </c>
      <c r="P1225" t="s">
        <v>12843</v>
      </c>
    </row>
    <row r="1226" spans="1:16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  <c r="L1226" t="str">
        <f t="shared" si="23"/>
        <v>OK</v>
      </c>
      <c r="N1226">
        <v>1226</v>
      </c>
      <c r="O1226" t="s">
        <v>12843</v>
      </c>
      <c r="P1226" t="s">
        <v>12843</v>
      </c>
    </row>
    <row r="1227" spans="1:16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  <c r="L1227" t="str">
        <f t="shared" si="23"/>
        <v>OK</v>
      </c>
      <c r="N1227">
        <v>1227</v>
      </c>
      <c r="O1227" t="s">
        <v>12843</v>
      </c>
      <c r="P1227" t="s">
        <v>12843</v>
      </c>
    </row>
    <row r="1228" spans="1:16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  <c r="L1228" t="str">
        <f t="shared" si="23"/>
        <v>OK</v>
      </c>
      <c r="N1228">
        <v>1228</v>
      </c>
      <c r="O1228" t="s">
        <v>12843</v>
      </c>
      <c r="P1228" t="s">
        <v>12843</v>
      </c>
    </row>
    <row r="1229" spans="1:16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  <c r="L1229" t="str">
        <f t="shared" si="23"/>
        <v>OK</v>
      </c>
      <c r="N1229">
        <v>1229</v>
      </c>
      <c r="O1229" t="s">
        <v>12843</v>
      </c>
      <c r="P1229" t="s">
        <v>12843</v>
      </c>
    </row>
    <row r="1230" spans="1:16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L1230" t="str">
        <f t="shared" si="23"/>
        <v>OK</v>
      </c>
      <c r="N1230">
        <v>1230</v>
      </c>
      <c r="O1230" t="s">
        <v>12843</v>
      </c>
      <c r="P1230" t="s">
        <v>12843</v>
      </c>
    </row>
    <row r="1231" spans="1:16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  <c r="L1231" t="str">
        <f t="shared" si="23"/>
        <v>OK</v>
      </c>
      <c r="N1231">
        <v>1231</v>
      </c>
      <c r="O1231" t="s">
        <v>12843</v>
      </c>
      <c r="P1231" t="s">
        <v>12843</v>
      </c>
    </row>
    <row r="1232" spans="1:16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  <c r="L1232" t="str">
        <f t="shared" si="23"/>
        <v>OK</v>
      </c>
      <c r="N1232">
        <v>1232</v>
      </c>
      <c r="O1232" t="s">
        <v>12843</v>
      </c>
      <c r="P1232" t="s">
        <v>12843</v>
      </c>
    </row>
    <row r="1233" spans="1:16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  <c r="L1233" t="str">
        <f t="shared" si="23"/>
        <v>OK</v>
      </c>
      <c r="N1233">
        <v>1233</v>
      </c>
      <c r="O1233" t="s">
        <v>12843</v>
      </c>
      <c r="P1233" t="s">
        <v>12843</v>
      </c>
    </row>
    <row r="1234" spans="1:16" x14ac:dyDescent="0.3">
      <c r="A1234" t="s">
        <v>1473</v>
      </c>
      <c r="B1234" t="s">
        <v>31</v>
      </c>
      <c r="C1234" t="s">
        <v>41</v>
      </c>
      <c r="D1234" t="str">
        <f>_xlfn.XLOOKUP(E1234,Lookup_PPU!Q:Q,Lookup_PPU!P:P, "NOT FOUND")</f>
        <v>Item_14_FUR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  <c r="L1234" t="str">
        <f t="shared" si="23"/>
        <v>skip</v>
      </c>
      <c r="N1234">
        <v>1234</v>
      </c>
      <c r="O1234" t="s">
        <v>12844</v>
      </c>
      <c r="P1234" t="s">
        <v>12843</v>
      </c>
    </row>
    <row r="1235" spans="1:16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  <c r="L1235" t="str">
        <f t="shared" si="23"/>
        <v>OK</v>
      </c>
      <c r="N1235">
        <v>1235</v>
      </c>
      <c r="O1235" t="s">
        <v>12843</v>
      </c>
      <c r="P1235" t="s">
        <v>12843</v>
      </c>
    </row>
    <row r="1236" spans="1:16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  <c r="L1236" t="str">
        <f t="shared" si="23"/>
        <v>OK</v>
      </c>
      <c r="N1236">
        <v>1236</v>
      </c>
      <c r="O1236" t="s">
        <v>12843</v>
      </c>
      <c r="P1236" t="s">
        <v>12843</v>
      </c>
    </row>
    <row r="1237" spans="1:16" x14ac:dyDescent="0.3">
      <c r="A1237" t="s">
        <v>1476</v>
      </c>
      <c r="B1237" t="s">
        <v>84</v>
      </c>
      <c r="C1237" t="s">
        <v>13</v>
      </c>
      <c r="D1237" t="str">
        <f>_xlfn.XLOOKUP(E1237,Lookup_PPU!W:W,Lookup_PPU!V:V,"NOT FOUND")</f>
        <v>Item_23_PAT</v>
      </c>
      <c r="E1237">
        <f t="shared" ref="E1237:E1238" si="24">G1237/F1237</f>
        <v>38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  <c r="L1237" t="str">
        <f t="shared" si="23"/>
        <v>OK</v>
      </c>
      <c r="N1237">
        <v>1237</v>
      </c>
      <c r="O1237" t="s">
        <v>12844</v>
      </c>
      <c r="P1237" t="s">
        <v>12844</v>
      </c>
    </row>
    <row r="1238" spans="1:16" x14ac:dyDescent="0.3">
      <c r="A1238" t="s">
        <v>1477</v>
      </c>
      <c r="B1238" t="s">
        <v>80</v>
      </c>
      <c r="C1238" t="s">
        <v>19</v>
      </c>
      <c r="D1238" t="str">
        <f>_xlfn.XLOOKUP(E1238,Lookup_PPU!T:T,Lookup_PPU!S:S, "NOT FOUND")</f>
        <v>Item_3_MILK</v>
      </c>
      <c r="E1238">
        <f t="shared" si="24"/>
        <v>8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L1238" t="str">
        <f t="shared" si="23"/>
        <v>OK</v>
      </c>
      <c r="N1238">
        <v>1238</v>
      </c>
      <c r="O1238" t="s">
        <v>12844</v>
      </c>
      <c r="P1238" t="s">
        <v>12844</v>
      </c>
    </row>
    <row r="1239" spans="1:16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  <c r="L1239" t="str">
        <f t="shared" si="23"/>
        <v>OK</v>
      </c>
      <c r="N1239">
        <v>1239</v>
      </c>
      <c r="O1239" t="s">
        <v>12843</v>
      </c>
      <c r="P1239" t="s">
        <v>12843</v>
      </c>
    </row>
    <row r="1240" spans="1:16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L1240" t="str">
        <f t="shared" si="23"/>
        <v>OK</v>
      </c>
      <c r="N1240">
        <v>1240</v>
      </c>
      <c r="O1240" t="s">
        <v>12843</v>
      </c>
      <c r="P1240" t="s">
        <v>12843</v>
      </c>
    </row>
    <row r="1241" spans="1:16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  <c r="L1241" t="str">
        <f t="shared" si="23"/>
        <v>OK</v>
      </c>
      <c r="N1241">
        <v>1241</v>
      </c>
      <c r="O1241" t="s">
        <v>12843</v>
      </c>
      <c r="P1241" t="s">
        <v>12843</v>
      </c>
    </row>
    <row r="1242" spans="1:16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L1242" t="str">
        <f t="shared" si="23"/>
        <v>OK</v>
      </c>
      <c r="N1242">
        <v>1242</v>
      </c>
      <c r="O1242" t="s">
        <v>12843</v>
      </c>
      <c r="P1242" t="s">
        <v>12843</v>
      </c>
    </row>
    <row r="1243" spans="1:16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  <c r="L1243" t="str">
        <f t="shared" si="23"/>
        <v>OK</v>
      </c>
      <c r="N1243">
        <v>1243</v>
      </c>
      <c r="O1243" t="s">
        <v>12843</v>
      </c>
      <c r="P1243" t="s">
        <v>12843</v>
      </c>
    </row>
    <row r="1244" spans="1:16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L1244" t="str">
        <f t="shared" si="23"/>
        <v>OK</v>
      </c>
      <c r="N1244">
        <v>1244</v>
      </c>
      <c r="O1244" t="s">
        <v>12843</v>
      </c>
      <c r="P1244" t="s">
        <v>12843</v>
      </c>
    </row>
    <row r="1245" spans="1:16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  <c r="L1245" t="str">
        <f t="shared" si="23"/>
        <v>OK</v>
      </c>
      <c r="N1245">
        <v>1245</v>
      </c>
      <c r="O1245" t="s">
        <v>12843</v>
      </c>
      <c r="P1245" t="s">
        <v>12843</v>
      </c>
    </row>
    <row r="1246" spans="1:16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  <c r="L1246" t="str">
        <f t="shared" si="23"/>
        <v>OK</v>
      </c>
      <c r="N1246">
        <v>1246</v>
      </c>
      <c r="O1246" t="s">
        <v>12843</v>
      </c>
      <c r="P1246" t="s">
        <v>12843</v>
      </c>
    </row>
    <row r="1247" spans="1:16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  <c r="L1247" t="str">
        <f t="shared" si="23"/>
        <v>OK</v>
      </c>
      <c r="N1247">
        <v>1247</v>
      </c>
      <c r="O1247" t="s">
        <v>12843</v>
      </c>
      <c r="P1247" t="s">
        <v>12843</v>
      </c>
    </row>
    <row r="1248" spans="1:16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L1248" t="str">
        <f t="shared" si="23"/>
        <v>OK</v>
      </c>
      <c r="N1248">
        <v>1248</v>
      </c>
      <c r="O1248" t="s">
        <v>12843</v>
      </c>
      <c r="P1248" t="s">
        <v>12843</v>
      </c>
    </row>
    <row r="1249" spans="1:16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  <c r="L1249" t="str">
        <f t="shared" si="23"/>
        <v>OK</v>
      </c>
      <c r="N1249">
        <v>1249</v>
      </c>
      <c r="O1249" t="s">
        <v>12843</v>
      </c>
      <c r="P1249" t="s">
        <v>12843</v>
      </c>
    </row>
    <row r="1250" spans="1:16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L1250" t="str">
        <f t="shared" si="23"/>
        <v>OK</v>
      </c>
      <c r="N1250">
        <v>1250</v>
      </c>
      <c r="O1250" t="s">
        <v>12843</v>
      </c>
      <c r="P1250" t="s">
        <v>12843</v>
      </c>
    </row>
    <row r="1251" spans="1:16" x14ac:dyDescent="0.3">
      <c r="A1251" t="s">
        <v>1491</v>
      </c>
      <c r="B1251" t="s">
        <v>98</v>
      </c>
      <c r="C1251" t="s">
        <v>23</v>
      </c>
      <c r="D1251" t="str">
        <f>_xlfn.XLOOKUP(E1251,Lookup_PPU!E:E,Lookup_PPU!D:D)</f>
        <v>Item_2_BUT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  <c r="L1251" t="str">
        <f t="shared" si="23"/>
        <v>skip</v>
      </c>
      <c r="N1251">
        <v>1251</v>
      </c>
      <c r="O1251" t="s">
        <v>12844</v>
      </c>
      <c r="P1251" t="s">
        <v>12843</v>
      </c>
    </row>
    <row r="1252" spans="1:16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L1252" t="str">
        <f t="shared" si="23"/>
        <v>OK</v>
      </c>
      <c r="N1252">
        <v>1252</v>
      </c>
      <c r="O1252" t="s">
        <v>12843</v>
      </c>
      <c r="P1252" t="s">
        <v>12843</v>
      </c>
    </row>
    <row r="1253" spans="1:16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  <c r="L1253" t="str">
        <f t="shared" si="23"/>
        <v>OK</v>
      </c>
      <c r="N1253">
        <v>1253</v>
      </c>
      <c r="O1253" t="s">
        <v>12843</v>
      </c>
      <c r="P1253" t="s">
        <v>12843</v>
      </c>
    </row>
    <row r="1254" spans="1:16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  <c r="L1254" t="str">
        <f t="shared" si="23"/>
        <v>OK</v>
      </c>
      <c r="N1254">
        <v>1254</v>
      </c>
      <c r="O1254" t="s">
        <v>12843</v>
      </c>
      <c r="P1254" t="s">
        <v>12843</v>
      </c>
    </row>
    <row r="1255" spans="1:16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  <c r="L1255" t="str">
        <f t="shared" si="23"/>
        <v>OK</v>
      </c>
      <c r="N1255">
        <v>1255</v>
      </c>
      <c r="O1255" t="s">
        <v>12843</v>
      </c>
      <c r="P1255" t="s">
        <v>12843</v>
      </c>
    </row>
    <row r="1256" spans="1:16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  <c r="L1256" t="str">
        <f t="shared" si="23"/>
        <v>OK</v>
      </c>
      <c r="N1256">
        <v>1256</v>
      </c>
      <c r="O1256" t="s">
        <v>12843</v>
      </c>
      <c r="P1256" t="s">
        <v>12843</v>
      </c>
    </row>
    <row r="1257" spans="1:16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  <c r="L1257" t="str">
        <f t="shared" si="23"/>
        <v>OK</v>
      </c>
      <c r="N1257">
        <v>1257</v>
      </c>
      <c r="O1257" t="s">
        <v>12843</v>
      </c>
      <c r="P1257" t="s">
        <v>12843</v>
      </c>
    </row>
    <row r="1258" spans="1:16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  <c r="L1258" t="str">
        <f t="shared" si="23"/>
        <v>OK</v>
      </c>
      <c r="N1258">
        <v>1258</v>
      </c>
      <c r="O1258" t="s">
        <v>12843</v>
      </c>
      <c r="P1258" t="s">
        <v>12843</v>
      </c>
    </row>
    <row r="1259" spans="1:16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L1259" t="str">
        <f t="shared" si="23"/>
        <v>OK</v>
      </c>
      <c r="N1259">
        <v>1259</v>
      </c>
      <c r="O1259" t="s">
        <v>12843</v>
      </c>
      <c r="P1259" t="s">
        <v>12843</v>
      </c>
    </row>
    <row r="1260" spans="1:16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  <c r="L1260" t="str">
        <f t="shared" si="23"/>
        <v>OK</v>
      </c>
      <c r="N1260">
        <v>1260</v>
      </c>
      <c r="O1260" t="s">
        <v>12843</v>
      </c>
      <c r="P1260" t="s">
        <v>12843</v>
      </c>
    </row>
    <row r="1261" spans="1:16" x14ac:dyDescent="0.3">
      <c r="A1261" t="s">
        <v>1501</v>
      </c>
      <c r="B1261" t="s">
        <v>116</v>
      </c>
      <c r="C1261" t="s">
        <v>23</v>
      </c>
      <c r="D1261" t="str">
        <f>_xlfn.XLOOKUP(E1261,Lookup_PPU!E:E,Lookup_PPU!D:D)</f>
        <v>Item_23_BUT</v>
      </c>
      <c r="E1261">
        <f>G1261/F1261</f>
        <v>38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  <c r="L1261" t="str">
        <f t="shared" si="23"/>
        <v>OK</v>
      </c>
      <c r="N1261">
        <v>1261</v>
      </c>
      <c r="O1261" t="s">
        <v>12844</v>
      </c>
      <c r="P1261" t="s">
        <v>12844</v>
      </c>
    </row>
    <row r="1262" spans="1:16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  <c r="L1262" t="str">
        <f t="shared" si="23"/>
        <v>OK</v>
      </c>
      <c r="N1262">
        <v>1262</v>
      </c>
      <c r="O1262" t="s">
        <v>12843</v>
      </c>
      <c r="P1262" t="s">
        <v>12843</v>
      </c>
    </row>
    <row r="1263" spans="1:16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L1263" t="str">
        <f t="shared" si="23"/>
        <v>OK</v>
      </c>
      <c r="N1263">
        <v>1263</v>
      </c>
      <c r="O1263" t="s">
        <v>12843</v>
      </c>
      <c r="P1263" t="s">
        <v>12843</v>
      </c>
    </row>
    <row r="1264" spans="1:16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  <c r="L1264" t="str">
        <f t="shared" si="23"/>
        <v>OK</v>
      </c>
      <c r="N1264">
        <v>1264</v>
      </c>
      <c r="O1264" t="s">
        <v>12843</v>
      </c>
      <c r="P1264" t="s">
        <v>12843</v>
      </c>
    </row>
    <row r="1265" spans="1:16" x14ac:dyDescent="0.3">
      <c r="A1265" t="s">
        <v>1505</v>
      </c>
      <c r="B1265" t="s">
        <v>69</v>
      </c>
      <c r="C1265" t="s">
        <v>28</v>
      </c>
      <c r="D1265" t="str">
        <f>_xlfn.XLOOKUP(E1265,Lookup_PPU!B:B,Lookup_PPU!A:A, "NOT FOUND")</f>
        <v>Item_12_BEV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  <c r="L1265" t="str">
        <f t="shared" si="23"/>
        <v>skip</v>
      </c>
      <c r="N1265">
        <v>1265</v>
      </c>
      <c r="O1265" t="s">
        <v>12844</v>
      </c>
      <c r="P1265" t="s">
        <v>12843</v>
      </c>
    </row>
    <row r="1266" spans="1:16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  <c r="L1266" t="str">
        <f t="shared" si="23"/>
        <v>OK</v>
      </c>
      <c r="N1266">
        <v>1266</v>
      </c>
      <c r="O1266" t="s">
        <v>12843</v>
      </c>
      <c r="P1266" t="s">
        <v>12843</v>
      </c>
    </row>
    <row r="1267" spans="1:16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  <c r="L1267" t="str">
        <f t="shared" si="23"/>
        <v>OK</v>
      </c>
      <c r="N1267">
        <v>1267</v>
      </c>
      <c r="O1267" t="s">
        <v>12843</v>
      </c>
      <c r="P1267" t="s">
        <v>12843</v>
      </c>
    </row>
    <row r="1268" spans="1:16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L1268" t="str">
        <f t="shared" si="23"/>
        <v>OK</v>
      </c>
      <c r="N1268">
        <v>1268</v>
      </c>
      <c r="O1268" t="s">
        <v>12843</v>
      </c>
      <c r="P1268" t="s">
        <v>12843</v>
      </c>
    </row>
    <row r="1269" spans="1:16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  <c r="L1269" t="str">
        <f t="shared" si="23"/>
        <v>OK</v>
      </c>
      <c r="N1269">
        <v>1269</v>
      </c>
      <c r="O1269" t="s">
        <v>12843</v>
      </c>
      <c r="P1269" t="s">
        <v>12843</v>
      </c>
    </row>
    <row r="1270" spans="1:16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L1270" t="str">
        <f t="shared" si="23"/>
        <v>OK</v>
      </c>
      <c r="N1270">
        <v>1270</v>
      </c>
      <c r="O1270" t="s">
        <v>12843</v>
      </c>
      <c r="P1270" t="s">
        <v>12843</v>
      </c>
    </row>
    <row r="1271" spans="1:16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L1271" t="str">
        <f t="shared" si="23"/>
        <v>OK</v>
      </c>
      <c r="N1271">
        <v>1271</v>
      </c>
      <c r="O1271" t="s">
        <v>12843</v>
      </c>
      <c r="P1271" t="s">
        <v>12843</v>
      </c>
    </row>
    <row r="1272" spans="1:16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  <c r="L1272" t="str">
        <f t="shared" si="23"/>
        <v>OK</v>
      </c>
      <c r="N1272">
        <v>1272</v>
      </c>
      <c r="O1272" t="s">
        <v>12843</v>
      </c>
      <c r="P1272" t="s">
        <v>12843</v>
      </c>
    </row>
    <row r="1273" spans="1:16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  <c r="L1273" t="str">
        <f t="shared" si="23"/>
        <v>OK</v>
      </c>
      <c r="N1273">
        <v>1273</v>
      </c>
      <c r="O1273" t="s">
        <v>12843</v>
      </c>
      <c r="P1273" t="s">
        <v>12843</v>
      </c>
    </row>
    <row r="1274" spans="1:16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  <c r="L1274" t="str">
        <f t="shared" si="23"/>
        <v>OK</v>
      </c>
      <c r="N1274">
        <v>1274</v>
      </c>
      <c r="O1274" t="s">
        <v>12843</v>
      </c>
      <c r="P1274" t="s">
        <v>12843</v>
      </c>
    </row>
    <row r="1275" spans="1:16" x14ac:dyDescent="0.3">
      <c r="A1275" t="s">
        <v>1515</v>
      </c>
      <c r="B1275" t="s">
        <v>113</v>
      </c>
      <c r="C1275" t="s">
        <v>41</v>
      </c>
      <c r="D1275" t="str">
        <f>_xlfn.XLOOKUP(E1275,Lookup_PPU!Q:Q,Lookup_PPU!P:P, "NOT FOUND")</f>
        <v>Item_24_FUR</v>
      </c>
      <c r="E1275">
        <v>39.5</v>
      </c>
      <c r="H1275" t="s">
        <v>48</v>
      </c>
      <c r="I1275" t="s">
        <v>38</v>
      </c>
      <c r="J1275" s="1">
        <v>44568</v>
      </c>
      <c r="L1275" t="str">
        <f t="shared" si="23"/>
        <v>skip</v>
      </c>
      <c r="N1275">
        <v>1275</v>
      </c>
      <c r="O1275" t="s">
        <v>12844</v>
      </c>
      <c r="P1275" t="s">
        <v>12843</v>
      </c>
    </row>
    <row r="1276" spans="1:16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  <c r="L1276" t="str">
        <f t="shared" si="23"/>
        <v>OK</v>
      </c>
      <c r="N1276">
        <v>1276</v>
      </c>
      <c r="O1276" t="s">
        <v>12843</v>
      </c>
      <c r="P1276" t="s">
        <v>12843</v>
      </c>
    </row>
    <row r="1277" spans="1:16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  <c r="L1277" t="str">
        <f t="shared" si="23"/>
        <v>OK</v>
      </c>
      <c r="N1277">
        <v>1277</v>
      </c>
      <c r="O1277" t="s">
        <v>12843</v>
      </c>
      <c r="P1277" t="s">
        <v>12843</v>
      </c>
    </row>
    <row r="1278" spans="1:16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  <c r="L1278" t="str">
        <f t="shared" si="23"/>
        <v>OK</v>
      </c>
      <c r="N1278">
        <v>1278</v>
      </c>
      <c r="O1278" t="s">
        <v>12843</v>
      </c>
      <c r="P1278" t="s">
        <v>12843</v>
      </c>
    </row>
    <row r="1279" spans="1:16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L1279" t="str">
        <f t="shared" si="23"/>
        <v>OK</v>
      </c>
      <c r="N1279">
        <v>1279</v>
      </c>
      <c r="O1279" t="s">
        <v>12843</v>
      </c>
      <c r="P1279" t="s">
        <v>12843</v>
      </c>
    </row>
    <row r="1280" spans="1:16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  <c r="L1280" t="str">
        <f t="shared" si="23"/>
        <v>OK</v>
      </c>
      <c r="N1280">
        <v>1280</v>
      </c>
      <c r="O1280" t="s">
        <v>12843</v>
      </c>
      <c r="P1280" t="s">
        <v>12843</v>
      </c>
    </row>
    <row r="1281" spans="1:16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L1281" t="str">
        <f t="shared" si="23"/>
        <v>OK</v>
      </c>
      <c r="N1281">
        <v>1281</v>
      </c>
      <c r="O1281" t="s">
        <v>12843</v>
      </c>
      <c r="P1281" t="s">
        <v>12843</v>
      </c>
    </row>
    <row r="1282" spans="1:16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  <c r="L1282" t="str">
        <f t="shared" si="23"/>
        <v>OK</v>
      </c>
      <c r="N1282">
        <v>1282</v>
      </c>
      <c r="O1282" t="s">
        <v>12843</v>
      </c>
      <c r="P1282" t="s">
        <v>12843</v>
      </c>
    </row>
    <row r="1283" spans="1:16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  <c r="L1283" t="str">
        <f t="shared" ref="L1283:L1346" si="25">IF(OR(F1283="",G1283=""),"skip",IF(ROUND(E1283*F1283,2)=ROUND(G1283,2),"OK","MISMATCH"))</f>
        <v>OK</v>
      </c>
      <c r="N1283">
        <v>1283</v>
      </c>
      <c r="O1283" t="s">
        <v>12843</v>
      </c>
      <c r="P1283" t="s">
        <v>12843</v>
      </c>
    </row>
    <row r="1284" spans="1:16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  <c r="L1284" t="str">
        <f t="shared" si="25"/>
        <v>OK</v>
      </c>
      <c r="N1284">
        <v>1284</v>
      </c>
      <c r="O1284" t="s">
        <v>12843</v>
      </c>
      <c r="P1284" t="s">
        <v>12843</v>
      </c>
    </row>
    <row r="1285" spans="1:16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L1285" t="str">
        <f t="shared" si="25"/>
        <v>OK</v>
      </c>
      <c r="N1285">
        <v>1285</v>
      </c>
      <c r="O1285" t="s">
        <v>12843</v>
      </c>
      <c r="P1285" t="s">
        <v>12843</v>
      </c>
    </row>
    <row r="1286" spans="1:16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  <c r="L1286" t="str">
        <f t="shared" si="25"/>
        <v>OK</v>
      </c>
      <c r="N1286">
        <v>1286</v>
      </c>
      <c r="O1286" t="s">
        <v>12843</v>
      </c>
      <c r="P1286" t="s">
        <v>12843</v>
      </c>
    </row>
    <row r="1287" spans="1:16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  <c r="L1287" t="str">
        <f t="shared" si="25"/>
        <v>OK</v>
      </c>
      <c r="N1287">
        <v>1287</v>
      </c>
      <c r="O1287" t="s">
        <v>12843</v>
      </c>
      <c r="P1287" t="s">
        <v>12843</v>
      </c>
    </row>
    <row r="1288" spans="1:16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  <c r="L1288" t="str">
        <f t="shared" si="25"/>
        <v>OK</v>
      </c>
      <c r="N1288">
        <v>1288</v>
      </c>
      <c r="O1288" t="s">
        <v>12843</v>
      </c>
      <c r="P1288" t="s">
        <v>12843</v>
      </c>
    </row>
    <row r="1289" spans="1:16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  <c r="L1289" t="str">
        <f t="shared" si="25"/>
        <v>OK</v>
      </c>
      <c r="N1289">
        <v>1289</v>
      </c>
      <c r="O1289" t="s">
        <v>12843</v>
      </c>
      <c r="P1289" t="s">
        <v>12843</v>
      </c>
    </row>
    <row r="1290" spans="1:16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  <c r="L1290" t="str">
        <f t="shared" si="25"/>
        <v>OK</v>
      </c>
      <c r="N1290">
        <v>1290</v>
      </c>
      <c r="O1290" t="s">
        <v>12843</v>
      </c>
      <c r="P1290" t="s">
        <v>12843</v>
      </c>
    </row>
    <row r="1291" spans="1:16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  <c r="L1291" t="str">
        <f t="shared" si="25"/>
        <v>OK</v>
      </c>
      <c r="N1291">
        <v>1291</v>
      </c>
      <c r="O1291" t="s">
        <v>12843</v>
      </c>
      <c r="P1291" t="s">
        <v>12843</v>
      </c>
    </row>
    <row r="1292" spans="1:16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L1292" t="str">
        <f t="shared" si="25"/>
        <v>OK</v>
      </c>
      <c r="N1292">
        <v>1292</v>
      </c>
      <c r="O1292" t="s">
        <v>12843</v>
      </c>
      <c r="P1292" t="s">
        <v>12843</v>
      </c>
    </row>
    <row r="1293" spans="1:16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  <c r="L1293" t="str">
        <f t="shared" si="25"/>
        <v>OK</v>
      </c>
      <c r="N1293">
        <v>1293</v>
      </c>
      <c r="O1293" t="s">
        <v>12843</v>
      </c>
      <c r="P1293" t="s">
        <v>12843</v>
      </c>
    </row>
    <row r="1294" spans="1:16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  <c r="L1294" t="str">
        <f t="shared" si="25"/>
        <v>OK</v>
      </c>
      <c r="N1294">
        <v>1294</v>
      </c>
      <c r="O1294" t="s">
        <v>12843</v>
      </c>
      <c r="P1294" t="s">
        <v>12843</v>
      </c>
    </row>
    <row r="1295" spans="1:16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  <c r="L1295" t="str">
        <f t="shared" si="25"/>
        <v>OK</v>
      </c>
      <c r="N1295">
        <v>1295</v>
      </c>
      <c r="O1295" t="s">
        <v>12843</v>
      </c>
      <c r="P1295" t="s">
        <v>12843</v>
      </c>
    </row>
    <row r="1296" spans="1:16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  <c r="L1296" t="str">
        <f t="shared" si="25"/>
        <v>OK</v>
      </c>
      <c r="N1296">
        <v>1296</v>
      </c>
      <c r="O1296" t="s">
        <v>12843</v>
      </c>
      <c r="P1296" t="s">
        <v>12843</v>
      </c>
    </row>
    <row r="1297" spans="1:16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  <c r="L1297" t="str">
        <f t="shared" si="25"/>
        <v>OK</v>
      </c>
      <c r="N1297">
        <v>1297</v>
      </c>
      <c r="O1297" t="s">
        <v>12843</v>
      </c>
      <c r="P1297" t="s">
        <v>12843</v>
      </c>
    </row>
    <row r="1298" spans="1:16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  <c r="L1298" t="str">
        <f t="shared" si="25"/>
        <v>OK</v>
      </c>
      <c r="N1298">
        <v>1298</v>
      </c>
      <c r="O1298" t="s">
        <v>12843</v>
      </c>
      <c r="P1298" t="s">
        <v>12843</v>
      </c>
    </row>
    <row r="1299" spans="1:16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  <c r="L1299" t="str">
        <f t="shared" si="25"/>
        <v>OK</v>
      </c>
      <c r="N1299">
        <v>1299</v>
      </c>
      <c r="O1299" t="s">
        <v>12843</v>
      </c>
      <c r="P1299" t="s">
        <v>12843</v>
      </c>
    </row>
    <row r="1300" spans="1:16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  <c r="L1300" t="str">
        <f t="shared" si="25"/>
        <v>OK</v>
      </c>
      <c r="N1300">
        <v>1300</v>
      </c>
      <c r="O1300" t="s">
        <v>12843</v>
      </c>
      <c r="P1300" t="s">
        <v>12843</v>
      </c>
    </row>
    <row r="1301" spans="1:16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L1301" t="str">
        <f t="shared" si="25"/>
        <v>OK</v>
      </c>
      <c r="N1301">
        <v>1301</v>
      </c>
      <c r="O1301" t="s">
        <v>12843</v>
      </c>
      <c r="P1301" t="s">
        <v>12843</v>
      </c>
    </row>
    <row r="1302" spans="1:16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  <c r="L1302" t="str">
        <f t="shared" si="25"/>
        <v>OK</v>
      </c>
      <c r="N1302">
        <v>1302</v>
      </c>
      <c r="O1302" t="s">
        <v>12843</v>
      </c>
      <c r="P1302" t="s">
        <v>12843</v>
      </c>
    </row>
    <row r="1303" spans="1:16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L1303" t="str">
        <f t="shared" si="25"/>
        <v>OK</v>
      </c>
      <c r="N1303">
        <v>1303</v>
      </c>
      <c r="O1303" t="s">
        <v>12843</v>
      </c>
      <c r="P1303" t="s">
        <v>12843</v>
      </c>
    </row>
    <row r="1304" spans="1:16" x14ac:dyDescent="0.3">
      <c r="A1304" t="s">
        <v>1544</v>
      </c>
      <c r="B1304" t="s">
        <v>80</v>
      </c>
      <c r="C1304" t="s">
        <v>23</v>
      </c>
      <c r="D1304" t="str">
        <f>_xlfn.XLOOKUP(E1304,Lookup_PPU!E:E,Lookup_PPU!D:D)</f>
        <v>Item_6_BUT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  <c r="L1304" t="str">
        <f t="shared" si="25"/>
        <v>skip</v>
      </c>
      <c r="N1304">
        <v>1304</v>
      </c>
      <c r="O1304" t="s">
        <v>12844</v>
      </c>
      <c r="P1304" t="s">
        <v>12843</v>
      </c>
    </row>
    <row r="1305" spans="1:16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  <c r="L1305" t="str">
        <f t="shared" si="25"/>
        <v>OK</v>
      </c>
      <c r="N1305">
        <v>1305</v>
      </c>
      <c r="O1305" t="s">
        <v>12843</v>
      </c>
      <c r="P1305" t="s">
        <v>12843</v>
      </c>
    </row>
    <row r="1306" spans="1:16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  <c r="L1306" t="str">
        <f t="shared" si="25"/>
        <v>OK</v>
      </c>
      <c r="N1306">
        <v>1306</v>
      </c>
      <c r="O1306" t="s">
        <v>12843</v>
      </c>
      <c r="P1306" t="s">
        <v>12843</v>
      </c>
    </row>
    <row r="1307" spans="1:16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  <c r="L1307" t="str">
        <f t="shared" si="25"/>
        <v>OK</v>
      </c>
      <c r="N1307">
        <v>1307</v>
      </c>
      <c r="O1307" t="s">
        <v>12843</v>
      </c>
      <c r="P1307" t="s">
        <v>12843</v>
      </c>
    </row>
    <row r="1308" spans="1:16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  <c r="L1308" t="str">
        <f t="shared" si="25"/>
        <v>OK</v>
      </c>
      <c r="N1308">
        <v>1308</v>
      </c>
      <c r="O1308" t="s">
        <v>12843</v>
      </c>
      <c r="P1308" t="s">
        <v>12843</v>
      </c>
    </row>
    <row r="1309" spans="1:16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  <c r="L1309" t="str">
        <f t="shared" si="25"/>
        <v>OK</v>
      </c>
      <c r="N1309">
        <v>1309</v>
      </c>
      <c r="O1309" t="s">
        <v>12843</v>
      </c>
      <c r="P1309" t="s">
        <v>12843</v>
      </c>
    </row>
    <row r="1310" spans="1:16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L1310" t="str">
        <f t="shared" si="25"/>
        <v>OK</v>
      </c>
      <c r="N1310">
        <v>1310</v>
      </c>
      <c r="O1310" t="s">
        <v>12843</v>
      </c>
      <c r="P1310" t="s">
        <v>12843</v>
      </c>
    </row>
    <row r="1311" spans="1:16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  <c r="L1311" t="str">
        <f t="shared" si="25"/>
        <v>OK</v>
      </c>
      <c r="N1311">
        <v>1311</v>
      </c>
      <c r="O1311" t="s">
        <v>12843</v>
      </c>
      <c r="P1311" t="s">
        <v>12843</v>
      </c>
    </row>
    <row r="1312" spans="1:16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  <c r="L1312" t="str">
        <f t="shared" si="25"/>
        <v>OK</v>
      </c>
      <c r="N1312">
        <v>1312</v>
      </c>
      <c r="O1312" t="s">
        <v>12843</v>
      </c>
      <c r="P1312" t="s">
        <v>12843</v>
      </c>
    </row>
    <row r="1313" spans="1:16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L1313" t="str">
        <f t="shared" si="25"/>
        <v>OK</v>
      </c>
      <c r="N1313">
        <v>1313</v>
      </c>
      <c r="O1313" t="s">
        <v>12843</v>
      </c>
      <c r="P1313" t="s">
        <v>12843</v>
      </c>
    </row>
    <row r="1314" spans="1:16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  <c r="L1314" t="str">
        <f t="shared" si="25"/>
        <v>OK</v>
      </c>
      <c r="N1314">
        <v>1314</v>
      </c>
      <c r="O1314" t="s">
        <v>12843</v>
      </c>
      <c r="P1314" t="s">
        <v>12843</v>
      </c>
    </row>
    <row r="1315" spans="1:16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  <c r="L1315" t="str">
        <f t="shared" si="25"/>
        <v>OK</v>
      </c>
      <c r="N1315">
        <v>1315</v>
      </c>
      <c r="O1315" t="s">
        <v>12843</v>
      </c>
      <c r="P1315" t="s">
        <v>12843</v>
      </c>
    </row>
    <row r="1316" spans="1:16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  <c r="L1316" t="str">
        <f t="shared" si="25"/>
        <v>OK</v>
      </c>
      <c r="N1316">
        <v>1316</v>
      </c>
      <c r="O1316" t="s">
        <v>12843</v>
      </c>
      <c r="P1316" t="s">
        <v>12843</v>
      </c>
    </row>
    <row r="1317" spans="1:16" x14ac:dyDescent="0.3">
      <c r="A1317" t="s">
        <v>1557</v>
      </c>
      <c r="B1317" t="s">
        <v>108</v>
      </c>
      <c r="C1317" t="s">
        <v>32</v>
      </c>
      <c r="D1317" t="str">
        <f>_xlfn.XLOOKUP(E1317,Lookup_PPU!N:N,Lookup_PPU!M:M, "NOT FOUND")</f>
        <v>Item_5_FOOD</v>
      </c>
      <c r="E1317">
        <f>G1317/F1317</f>
        <v>11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L1317" t="str">
        <f t="shared" si="25"/>
        <v>OK</v>
      </c>
      <c r="N1317">
        <v>1317</v>
      </c>
      <c r="O1317" t="s">
        <v>12844</v>
      </c>
      <c r="P1317" t="s">
        <v>12844</v>
      </c>
    </row>
    <row r="1318" spans="1:16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  <c r="L1318" t="str">
        <f t="shared" si="25"/>
        <v>OK</v>
      </c>
      <c r="N1318">
        <v>1318</v>
      </c>
      <c r="O1318" t="s">
        <v>12843</v>
      </c>
      <c r="P1318" t="s">
        <v>12843</v>
      </c>
    </row>
    <row r="1319" spans="1:16" x14ac:dyDescent="0.3">
      <c r="A1319" t="s">
        <v>1559</v>
      </c>
      <c r="B1319" t="s">
        <v>43</v>
      </c>
      <c r="C1319" t="s">
        <v>32</v>
      </c>
      <c r="D1319" t="str">
        <f>_xlfn.XLOOKUP(E1319,Lookup_PPU!N:N,Lookup_PPU!M:M, "NOT FOUND")</f>
        <v>Item_13_FOOD</v>
      </c>
      <c r="E1319">
        <f>G1319/F1319</f>
        <v>23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  <c r="L1319" t="str">
        <f t="shared" si="25"/>
        <v>OK</v>
      </c>
      <c r="N1319">
        <v>1319</v>
      </c>
      <c r="O1319" t="s">
        <v>12844</v>
      </c>
      <c r="P1319" t="s">
        <v>12844</v>
      </c>
    </row>
    <row r="1320" spans="1:16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L1320" t="str">
        <f t="shared" si="25"/>
        <v>OK</v>
      </c>
      <c r="N1320">
        <v>1320</v>
      </c>
      <c r="O1320" t="s">
        <v>12843</v>
      </c>
      <c r="P1320" t="s">
        <v>12843</v>
      </c>
    </row>
    <row r="1321" spans="1:16" x14ac:dyDescent="0.3">
      <c r="A1321" t="s">
        <v>1561</v>
      </c>
      <c r="B1321" t="s">
        <v>108</v>
      </c>
      <c r="C1321" t="s">
        <v>23</v>
      </c>
      <c r="D1321" t="str">
        <f>_xlfn.XLOOKUP(E1321,Lookup_PPU!E:E,Lookup_PPU!D:D)</f>
        <v>Item_15_BUT</v>
      </c>
      <c r="E1321">
        <f>G1321/F1321</f>
        <v>26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  <c r="L1321" t="str">
        <f t="shared" si="25"/>
        <v>OK</v>
      </c>
      <c r="N1321">
        <v>1321</v>
      </c>
      <c r="O1321" t="s">
        <v>12844</v>
      </c>
      <c r="P1321" t="s">
        <v>12844</v>
      </c>
    </row>
    <row r="1322" spans="1:16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  <c r="L1322" t="str">
        <f t="shared" si="25"/>
        <v>OK</v>
      </c>
      <c r="N1322">
        <v>1322</v>
      </c>
      <c r="O1322" t="s">
        <v>12843</v>
      </c>
      <c r="P1322" t="s">
        <v>12843</v>
      </c>
    </row>
    <row r="1323" spans="1:16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L1323" t="str">
        <f t="shared" si="25"/>
        <v>OK</v>
      </c>
      <c r="N1323">
        <v>1323</v>
      </c>
      <c r="O1323" t="s">
        <v>12843</v>
      </c>
      <c r="P1323" t="s">
        <v>12843</v>
      </c>
    </row>
    <row r="1324" spans="1:16" x14ac:dyDescent="0.3">
      <c r="A1324" t="s">
        <v>1564</v>
      </c>
      <c r="B1324" t="s">
        <v>65</v>
      </c>
      <c r="C1324" t="s">
        <v>130</v>
      </c>
      <c r="D1324" t="str">
        <f>_xlfn.XLOOKUP(E1324,Lookup_PPU!H:H,Lookup_PPU!G:G,"NOT FOUND")</f>
        <v>Item_19_CEA</v>
      </c>
      <c r="E1324">
        <f>G1324/F1324</f>
        <v>32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L1324" t="str">
        <f t="shared" si="25"/>
        <v>OK</v>
      </c>
      <c r="N1324">
        <v>1324</v>
      </c>
      <c r="O1324" t="s">
        <v>12844</v>
      </c>
      <c r="P1324" t="s">
        <v>12844</v>
      </c>
    </row>
    <row r="1325" spans="1:16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L1325" t="str">
        <f t="shared" si="25"/>
        <v>OK</v>
      </c>
      <c r="N1325">
        <v>1325</v>
      </c>
      <c r="O1325" t="s">
        <v>12843</v>
      </c>
      <c r="P1325" t="s">
        <v>12843</v>
      </c>
    </row>
    <row r="1326" spans="1:16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  <c r="L1326" t="str">
        <f t="shared" si="25"/>
        <v>OK</v>
      </c>
      <c r="N1326">
        <v>1326</v>
      </c>
      <c r="O1326" t="s">
        <v>12843</v>
      </c>
      <c r="P1326" t="s">
        <v>12843</v>
      </c>
    </row>
    <row r="1327" spans="1:16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L1327" t="str">
        <f t="shared" si="25"/>
        <v>OK</v>
      </c>
      <c r="N1327">
        <v>1327</v>
      </c>
      <c r="O1327" t="s">
        <v>12843</v>
      </c>
      <c r="P1327" t="s">
        <v>12843</v>
      </c>
    </row>
    <row r="1328" spans="1:16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  <c r="L1328" t="str">
        <f t="shared" si="25"/>
        <v>OK</v>
      </c>
      <c r="N1328">
        <v>1328</v>
      </c>
      <c r="O1328" t="s">
        <v>12843</v>
      </c>
      <c r="P1328" t="s">
        <v>12843</v>
      </c>
    </row>
    <row r="1329" spans="1:16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  <c r="L1329" t="str">
        <f t="shared" si="25"/>
        <v>OK</v>
      </c>
      <c r="N1329">
        <v>1329</v>
      </c>
      <c r="O1329" t="s">
        <v>12843</v>
      </c>
      <c r="P1329" t="s">
        <v>12843</v>
      </c>
    </row>
    <row r="1330" spans="1:16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  <c r="L1330" t="str">
        <f t="shared" si="25"/>
        <v>OK</v>
      </c>
      <c r="N1330">
        <v>1330</v>
      </c>
      <c r="O1330" t="s">
        <v>12843</v>
      </c>
      <c r="P1330" t="s">
        <v>12843</v>
      </c>
    </row>
    <row r="1331" spans="1:16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  <c r="L1331" t="str">
        <f t="shared" si="25"/>
        <v>OK</v>
      </c>
      <c r="N1331">
        <v>1331</v>
      </c>
      <c r="O1331" t="s">
        <v>12843</v>
      </c>
      <c r="P1331" t="s">
        <v>12843</v>
      </c>
    </row>
    <row r="1332" spans="1:16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L1332" t="str">
        <f t="shared" si="25"/>
        <v>OK</v>
      </c>
      <c r="N1332">
        <v>1332</v>
      </c>
      <c r="O1332" t="s">
        <v>12843</v>
      </c>
      <c r="P1332" t="s">
        <v>12843</v>
      </c>
    </row>
    <row r="1333" spans="1:16" x14ac:dyDescent="0.3">
      <c r="A1333" t="s">
        <v>1573</v>
      </c>
      <c r="B1333" t="s">
        <v>168</v>
      </c>
      <c r="C1333" t="s">
        <v>41</v>
      </c>
      <c r="D1333" t="str">
        <f>_xlfn.XLOOKUP(E1333,Lookup_PPU!Q:Q,Lookup_PPU!P:P, "NOT FOUND")</f>
        <v>Item_24_FUR</v>
      </c>
      <c r="E1333">
        <f>G1333/F1333</f>
        <v>39.5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  <c r="L1333" t="str">
        <f t="shared" si="25"/>
        <v>OK</v>
      </c>
      <c r="N1333">
        <v>1333</v>
      </c>
      <c r="O1333" t="s">
        <v>12844</v>
      </c>
      <c r="P1333" t="s">
        <v>12844</v>
      </c>
    </row>
    <row r="1334" spans="1:16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L1334" t="str">
        <f t="shared" si="25"/>
        <v>OK</v>
      </c>
      <c r="N1334">
        <v>1334</v>
      </c>
      <c r="O1334" t="s">
        <v>12843</v>
      </c>
      <c r="P1334" t="s">
        <v>12843</v>
      </c>
    </row>
    <row r="1335" spans="1:16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  <c r="L1335" t="str">
        <f t="shared" si="25"/>
        <v>OK</v>
      </c>
      <c r="N1335">
        <v>1335</v>
      </c>
      <c r="O1335" t="s">
        <v>12843</v>
      </c>
      <c r="P1335" t="s">
        <v>12843</v>
      </c>
    </row>
    <row r="1336" spans="1:16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  <c r="L1336" t="str">
        <f t="shared" si="25"/>
        <v>OK</v>
      </c>
      <c r="N1336">
        <v>1336</v>
      </c>
      <c r="O1336" t="s">
        <v>12843</v>
      </c>
      <c r="P1336" t="s">
        <v>12843</v>
      </c>
    </row>
    <row r="1337" spans="1:16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  <c r="L1337" t="str">
        <f t="shared" si="25"/>
        <v>OK</v>
      </c>
      <c r="N1337">
        <v>1337</v>
      </c>
      <c r="O1337" t="s">
        <v>12843</v>
      </c>
      <c r="P1337" t="s">
        <v>12843</v>
      </c>
    </row>
    <row r="1338" spans="1:16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L1338" t="str">
        <f t="shared" si="25"/>
        <v>OK</v>
      </c>
      <c r="N1338">
        <v>1338</v>
      </c>
      <c r="O1338" t="s">
        <v>12843</v>
      </c>
      <c r="P1338" t="s">
        <v>12843</v>
      </c>
    </row>
    <row r="1339" spans="1:16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  <c r="L1339" t="str">
        <f t="shared" si="25"/>
        <v>OK</v>
      </c>
      <c r="N1339">
        <v>1339</v>
      </c>
      <c r="O1339" t="s">
        <v>12843</v>
      </c>
      <c r="P1339" t="s">
        <v>12843</v>
      </c>
    </row>
    <row r="1340" spans="1:16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L1340" t="str">
        <f t="shared" si="25"/>
        <v>OK</v>
      </c>
      <c r="N1340">
        <v>1340</v>
      </c>
      <c r="O1340" t="s">
        <v>12843</v>
      </c>
      <c r="P1340" t="s">
        <v>12843</v>
      </c>
    </row>
    <row r="1341" spans="1:16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  <c r="L1341" t="str">
        <f t="shared" si="25"/>
        <v>OK</v>
      </c>
      <c r="N1341">
        <v>1341</v>
      </c>
      <c r="O1341" t="s">
        <v>12843</v>
      </c>
      <c r="P1341" t="s">
        <v>12843</v>
      </c>
    </row>
    <row r="1342" spans="1:16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  <c r="L1342" t="str">
        <f t="shared" si="25"/>
        <v>OK</v>
      </c>
      <c r="N1342">
        <v>1342</v>
      </c>
      <c r="O1342" t="s">
        <v>12843</v>
      </c>
      <c r="P1342" t="s">
        <v>12843</v>
      </c>
    </row>
    <row r="1343" spans="1:16" x14ac:dyDescent="0.3">
      <c r="A1343" t="s">
        <v>1583</v>
      </c>
      <c r="B1343" t="s">
        <v>43</v>
      </c>
      <c r="C1343" t="s">
        <v>130</v>
      </c>
      <c r="D1343" t="str">
        <f>_xlfn.XLOOKUP(E1343,Lookup_PPU!H:H,Lookup_PPU!G:G,"NOT FOUND")</f>
        <v>Item_20_CEA</v>
      </c>
      <c r="E1343">
        <f>G1343/F1343</f>
        <v>33.5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  <c r="L1343" t="str">
        <f t="shared" si="25"/>
        <v>OK</v>
      </c>
      <c r="N1343">
        <v>1343</v>
      </c>
      <c r="O1343" t="s">
        <v>12844</v>
      </c>
      <c r="P1343" t="s">
        <v>12844</v>
      </c>
    </row>
    <row r="1344" spans="1:16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L1344" t="str">
        <f t="shared" si="25"/>
        <v>OK</v>
      </c>
      <c r="N1344">
        <v>1344</v>
      </c>
      <c r="O1344" t="s">
        <v>12843</v>
      </c>
      <c r="P1344" t="s">
        <v>12843</v>
      </c>
    </row>
    <row r="1345" spans="1:16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  <c r="L1345" t="str">
        <f t="shared" si="25"/>
        <v>OK</v>
      </c>
      <c r="N1345">
        <v>1345</v>
      </c>
      <c r="O1345" t="s">
        <v>12843</v>
      </c>
      <c r="P1345" t="s">
        <v>12843</v>
      </c>
    </row>
    <row r="1346" spans="1:16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  <c r="L1346" t="str">
        <f t="shared" si="25"/>
        <v>OK</v>
      </c>
      <c r="N1346">
        <v>1346</v>
      </c>
      <c r="O1346" t="s">
        <v>12843</v>
      </c>
      <c r="P1346" t="s">
        <v>12843</v>
      </c>
    </row>
    <row r="1347" spans="1:16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L1347" t="str">
        <f t="shared" ref="L1347:L1410" si="26">IF(OR(F1347="",G1347=""),"skip",IF(ROUND(E1347*F1347,2)=ROUND(G1347,2),"OK","MISMATCH"))</f>
        <v>OK</v>
      </c>
      <c r="N1347">
        <v>1347</v>
      </c>
      <c r="O1347" t="s">
        <v>12843</v>
      </c>
      <c r="P1347" t="s">
        <v>12843</v>
      </c>
    </row>
    <row r="1348" spans="1:16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  <c r="L1348" t="str">
        <f t="shared" si="26"/>
        <v>OK</v>
      </c>
      <c r="N1348">
        <v>1348</v>
      </c>
      <c r="O1348" t="s">
        <v>12843</v>
      </c>
      <c r="P1348" t="s">
        <v>12843</v>
      </c>
    </row>
    <row r="1349" spans="1:16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  <c r="L1349" t="str">
        <f t="shared" si="26"/>
        <v>OK</v>
      </c>
      <c r="N1349">
        <v>1349</v>
      </c>
      <c r="O1349" t="s">
        <v>12843</v>
      </c>
      <c r="P1349" t="s">
        <v>12843</v>
      </c>
    </row>
    <row r="1350" spans="1:16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  <c r="L1350" t="str">
        <f t="shared" si="26"/>
        <v>OK</v>
      </c>
      <c r="N1350">
        <v>1350</v>
      </c>
      <c r="O1350" t="s">
        <v>12843</v>
      </c>
      <c r="P1350" t="s">
        <v>12843</v>
      </c>
    </row>
    <row r="1351" spans="1:16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  <c r="L1351" t="str">
        <f t="shared" si="26"/>
        <v>OK</v>
      </c>
      <c r="N1351">
        <v>1351</v>
      </c>
      <c r="O1351" t="s">
        <v>12843</v>
      </c>
      <c r="P1351" t="s">
        <v>12843</v>
      </c>
    </row>
    <row r="1352" spans="1:16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  <c r="L1352" t="str">
        <f t="shared" si="26"/>
        <v>OK</v>
      </c>
      <c r="N1352">
        <v>1352</v>
      </c>
      <c r="O1352" t="s">
        <v>12843</v>
      </c>
      <c r="P1352" t="s">
        <v>12843</v>
      </c>
    </row>
    <row r="1353" spans="1:16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  <c r="L1353" t="str">
        <f t="shared" si="26"/>
        <v>OK</v>
      </c>
      <c r="N1353">
        <v>1353</v>
      </c>
      <c r="O1353" t="s">
        <v>12843</v>
      </c>
      <c r="P1353" t="s">
        <v>12843</v>
      </c>
    </row>
    <row r="1354" spans="1:16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  <c r="L1354" t="str">
        <f t="shared" si="26"/>
        <v>OK</v>
      </c>
      <c r="N1354">
        <v>1354</v>
      </c>
      <c r="O1354" t="s">
        <v>12843</v>
      </c>
      <c r="P1354" t="s">
        <v>12843</v>
      </c>
    </row>
    <row r="1355" spans="1:16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  <c r="L1355" t="str">
        <f t="shared" si="26"/>
        <v>OK</v>
      </c>
      <c r="N1355">
        <v>1355</v>
      </c>
      <c r="O1355" t="s">
        <v>12843</v>
      </c>
      <c r="P1355" t="s">
        <v>12843</v>
      </c>
    </row>
    <row r="1356" spans="1:16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L1356" t="str">
        <f t="shared" si="26"/>
        <v>OK</v>
      </c>
      <c r="N1356">
        <v>1356</v>
      </c>
      <c r="O1356" t="s">
        <v>12843</v>
      </c>
      <c r="P1356" t="s">
        <v>12843</v>
      </c>
    </row>
    <row r="1357" spans="1:16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  <c r="L1357" t="str">
        <f t="shared" si="26"/>
        <v>OK</v>
      </c>
      <c r="N1357">
        <v>1357</v>
      </c>
      <c r="O1357" t="s">
        <v>12843</v>
      </c>
      <c r="P1357" t="s">
        <v>12843</v>
      </c>
    </row>
    <row r="1358" spans="1:16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L1358" t="str">
        <f t="shared" si="26"/>
        <v>OK</v>
      </c>
      <c r="N1358">
        <v>1358</v>
      </c>
      <c r="O1358" t="s">
        <v>12843</v>
      </c>
      <c r="P1358" t="s">
        <v>12843</v>
      </c>
    </row>
    <row r="1359" spans="1:16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  <c r="L1359" t="str">
        <f t="shared" si="26"/>
        <v>OK</v>
      </c>
      <c r="N1359">
        <v>1359</v>
      </c>
      <c r="O1359" t="s">
        <v>12843</v>
      </c>
      <c r="P1359" t="s">
        <v>12843</v>
      </c>
    </row>
    <row r="1360" spans="1:16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  <c r="L1360" t="str">
        <f t="shared" si="26"/>
        <v>OK</v>
      </c>
      <c r="N1360">
        <v>1360</v>
      </c>
      <c r="O1360" t="s">
        <v>12843</v>
      </c>
      <c r="P1360" t="s">
        <v>12843</v>
      </c>
    </row>
    <row r="1361" spans="1:16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  <c r="L1361" t="str">
        <f t="shared" si="26"/>
        <v>OK</v>
      </c>
      <c r="N1361">
        <v>1361</v>
      </c>
      <c r="O1361" t="s">
        <v>12843</v>
      </c>
      <c r="P1361" t="s">
        <v>12843</v>
      </c>
    </row>
    <row r="1362" spans="1:16" x14ac:dyDescent="0.3">
      <c r="A1362" t="s">
        <v>1602</v>
      </c>
      <c r="B1362" t="s">
        <v>22</v>
      </c>
      <c r="C1362" t="s">
        <v>23</v>
      </c>
      <c r="D1362" t="str">
        <f>_xlfn.XLOOKUP(E1362,Lookup_PPU!E:E,Lookup_PPU!D:D)</f>
        <v>Item_22_BUT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  <c r="L1362" t="str">
        <f t="shared" si="26"/>
        <v>skip</v>
      </c>
      <c r="N1362">
        <v>1362</v>
      </c>
      <c r="O1362" t="s">
        <v>12844</v>
      </c>
      <c r="P1362" t="s">
        <v>12843</v>
      </c>
    </row>
    <row r="1363" spans="1:16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  <c r="L1363" t="str">
        <f t="shared" si="26"/>
        <v>OK</v>
      </c>
      <c r="N1363">
        <v>1363</v>
      </c>
      <c r="O1363" t="s">
        <v>12843</v>
      </c>
      <c r="P1363" t="s">
        <v>12843</v>
      </c>
    </row>
    <row r="1364" spans="1:16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  <c r="L1364" t="str">
        <f t="shared" si="26"/>
        <v>OK</v>
      </c>
      <c r="N1364">
        <v>1364</v>
      </c>
      <c r="O1364" t="s">
        <v>12843</v>
      </c>
      <c r="P1364" t="s">
        <v>12843</v>
      </c>
    </row>
    <row r="1365" spans="1:16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  <c r="L1365" t="str">
        <f t="shared" si="26"/>
        <v>OK</v>
      </c>
      <c r="N1365">
        <v>1365</v>
      </c>
      <c r="O1365" t="s">
        <v>12843</v>
      </c>
      <c r="P1365" t="s">
        <v>12843</v>
      </c>
    </row>
    <row r="1366" spans="1:16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L1366" t="str">
        <f t="shared" si="26"/>
        <v>OK</v>
      </c>
      <c r="N1366">
        <v>1366</v>
      </c>
      <c r="O1366" t="s">
        <v>12843</v>
      </c>
      <c r="P1366" t="s">
        <v>12843</v>
      </c>
    </row>
    <row r="1367" spans="1:16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L1367" t="str">
        <f t="shared" si="26"/>
        <v>OK</v>
      </c>
      <c r="N1367">
        <v>1367</v>
      </c>
      <c r="O1367" t="s">
        <v>12843</v>
      </c>
      <c r="P1367" t="s">
        <v>12843</v>
      </c>
    </row>
    <row r="1368" spans="1:16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  <c r="L1368" t="str">
        <f t="shared" si="26"/>
        <v>OK</v>
      </c>
      <c r="N1368">
        <v>1368</v>
      </c>
      <c r="O1368" t="s">
        <v>12843</v>
      </c>
      <c r="P1368" t="s">
        <v>12843</v>
      </c>
    </row>
    <row r="1369" spans="1:16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  <c r="L1369" t="str">
        <f t="shared" si="26"/>
        <v>OK</v>
      </c>
      <c r="N1369">
        <v>1369</v>
      </c>
      <c r="O1369" t="s">
        <v>12843</v>
      </c>
      <c r="P1369" t="s">
        <v>12843</v>
      </c>
    </row>
    <row r="1370" spans="1:16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  <c r="L1370" t="str">
        <f t="shared" si="26"/>
        <v>OK</v>
      </c>
      <c r="N1370">
        <v>1370</v>
      </c>
      <c r="O1370" t="s">
        <v>12843</v>
      </c>
      <c r="P1370" t="s">
        <v>12843</v>
      </c>
    </row>
    <row r="1371" spans="1:16" x14ac:dyDescent="0.3">
      <c r="A1371" t="s">
        <v>1611</v>
      </c>
      <c r="B1371" t="s">
        <v>98</v>
      </c>
      <c r="C1371" t="s">
        <v>13</v>
      </c>
      <c r="D1371" t="str">
        <f>_xlfn.XLOOKUP(E1371,Lookup_PPU!W:W,Lookup_PPU!V:V,"NOT FOUND")</f>
        <v>Item_25_PAT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  <c r="L1371" t="str">
        <f t="shared" si="26"/>
        <v>skip</v>
      </c>
      <c r="N1371">
        <v>1371</v>
      </c>
      <c r="O1371" t="s">
        <v>12844</v>
      </c>
      <c r="P1371" t="s">
        <v>12843</v>
      </c>
    </row>
    <row r="1372" spans="1:16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L1372" t="str">
        <f t="shared" si="26"/>
        <v>OK</v>
      </c>
      <c r="N1372">
        <v>1372</v>
      </c>
      <c r="O1372" t="s">
        <v>12843</v>
      </c>
      <c r="P1372" t="s">
        <v>12843</v>
      </c>
    </row>
    <row r="1373" spans="1:16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L1373" t="str">
        <f t="shared" si="26"/>
        <v>OK</v>
      </c>
      <c r="N1373">
        <v>1373</v>
      </c>
      <c r="O1373" t="s">
        <v>12843</v>
      </c>
      <c r="P1373" t="s">
        <v>12843</v>
      </c>
    </row>
    <row r="1374" spans="1:16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  <c r="L1374" t="str">
        <f t="shared" si="26"/>
        <v>OK</v>
      </c>
      <c r="N1374">
        <v>1374</v>
      </c>
      <c r="O1374" t="s">
        <v>12843</v>
      </c>
      <c r="P1374" t="s">
        <v>12843</v>
      </c>
    </row>
    <row r="1375" spans="1:16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L1375" t="str">
        <f t="shared" si="26"/>
        <v>OK</v>
      </c>
      <c r="N1375">
        <v>1375</v>
      </c>
      <c r="O1375" t="s">
        <v>12843</v>
      </c>
      <c r="P1375" t="s">
        <v>12843</v>
      </c>
    </row>
    <row r="1376" spans="1:16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  <c r="L1376" t="str">
        <f t="shared" si="26"/>
        <v>OK</v>
      </c>
      <c r="N1376">
        <v>1376</v>
      </c>
      <c r="O1376" t="s">
        <v>12843</v>
      </c>
      <c r="P1376" t="s">
        <v>12843</v>
      </c>
    </row>
    <row r="1377" spans="1:16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  <c r="L1377" t="str">
        <f t="shared" si="26"/>
        <v>OK</v>
      </c>
      <c r="N1377">
        <v>1377</v>
      </c>
      <c r="O1377" t="s">
        <v>12843</v>
      </c>
      <c r="P1377" t="s">
        <v>12843</v>
      </c>
    </row>
    <row r="1378" spans="1:16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L1378" t="str">
        <f t="shared" si="26"/>
        <v>OK</v>
      </c>
      <c r="N1378">
        <v>1378</v>
      </c>
      <c r="O1378" t="s">
        <v>12843</v>
      </c>
      <c r="P1378" t="s">
        <v>12843</v>
      </c>
    </row>
    <row r="1379" spans="1:16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  <c r="L1379" t="str">
        <f t="shared" si="26"/>
        <v>OK</v>
      </c>
      <c r="N1379">
        <v>1379</v>
      </c>
      <c r="O1379" t="s">
        <v>12843</v>
      </c>
      <c r="P1379" t="s">
        <v>12843</v>
      </c>
    </row>
    <row r="1380" spans="1:16" x14ac:dyDescent="0.3">
      <c r="A1380" t="s">
        <v>1620</v>
      </c>
      <c r="B1380" t="s">
        <v>43</v>
      </c>
      <c r="C1380" t="s">
        <v>13</v>
      </c>
      <c r="D1380" t="str">
        <f>_xlfn.XLOOKUP(E1380,Lookup_PPU!W:W,Lookup_PPU!V:V,"NOT FOUND")</f>
        <v>Item_1_PAT</v>
      </c>
      <c r="E1380">
        <v>5</v>
      </c>
      <c r="H1380" t="s">
        <v>48</v>
      </c>
      <c r="I1380" t="s">
        <v>38</v>
      </c>
      <c r="J1380" s="1">
        <v>45656</v>
      </c>
      <c r="L1380" t="str">
        <f t="shared" si="26"/>
        <v>skip</v>
      </c>
      <c r="N1380">
        <v>1380</v>
      </c>
      <c r="O1380" t="s">
        <v>12844</v>
      </c>
      <c r="P1380" t="s">
        <v>12843</v>
      </c>
    </row>
    <row r="1381" spans="1:16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  <c r="L1381" t="str">
        <f t="shared" si="26"/>
        <v>OK</v>
      </c>
      <c r="N1381">
        <v>1381</v>
      </c>
      <c r="O1381" t="s">
        <v>12843</v>
      </c>
      <c r="P1381" t="s">
        <v>12843</v>
      </c>
    </row>
    <row r="1382" spans="1:16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  <c r="L1382" t="str">
        <f t="shared" si="26"/>
        <v>OK</v>
      </c>
      <c r="N1382">
        <v>1382</v>
      </c>
      <c r="O1382" t="s">
        <v>12843</v>
      </c>
      <c r="P1382" t="s">
        <v>12843</v>
      </c>
    </row>
    <row r="1383" spans="1:16" x14ac:dyDescent="0.3">
      <c r="A1383" t="s">
        <v>1623</v>
      </c>
      <c r="B1383" t="s">
        <v>89</v>
      </c>
      <c r="C1383" t="s">
        <v>19</v>
      </c>
      <c r="D1383" t="str">
        <f>_xlfn.XLOOKUP(E1383,Lookup_PPU!T:T,Lookup_PPU!S:S, "NOT FOUND")</f>
        <v>Item_7_MILK</v>
      </c>
      <c r="E1383">
        <v>14</v>
      </c>
      <c r="H1383" t="s">
        <v>25</v>
      </c>
      <c r="I1383" t="s">
        <v>16</v>
      </c>
      <c r="J1383" s="1">
        <v>45462</v>
      </c>
      <c r="L1383" t="str">
        <f t="shared" si="26"/>
        <v>skip</v>
      </c>
      <c r="N1383">
        <v>1383</v>
      </c>
      <c r="O1383" t="s">
        <v>12844</v>
      </c>
      <c r="P1383" t="s">
        <v>12843</v>
      </c>
    </row>
    <row r="1384" spans="1:16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L1384" t="str">
        <f t="shared" si="26"/>
        <v>OK</v>
      </c>
      <c r="N1384">
        <v>1384</v>
      </c>
      <c r="O1384" t="s">
        <v>12843</v>
      </c>
      <c r="P1384" t="s">
        <v>12843</v>
      </c>
    </row>
    <row r="1385" spans="1:16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L1385" t="str">
        <f t="shared" si="26"/>
        <v>OK</v>
      </c>
      <c r="N1385">
        <v>1385</v>
      </c>
      <c r="O1385" t="s">
        <v>12843</v>
      </c>
      <c r="P1385" t="s">
        <v>12843</v>
      </c>
    </row>
    <row r="1386" spans="1:16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  <c r="L1386" t="str">
        <f t="shared" si="26"/>
        <v>OK</v>
      </c>
      <c r="N1386">
        <v>1386</v>
      </c>
      <c r="O1386" t="s">
        <v>12843</v>
      </c>
      <c r="P1386" t="s">
        <v>12843</v>
      </c>
    </row>
    <row r="1387" spans="1:16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  <c r="L1387" t="str">
        <f t="shared" si="26"/>
        <v>OK</v>
      </c>
      <c r="N1387">
        <v>1387</v>
      </c>
      <c r="O1387" t="s">
        <v>12843</v>
      </c>
      <c r="P1387" t="s">
        <v>12843</v>
      </c>
    </row>
    <row r="1388" spans="1:16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L1388" t="str">
        <f t="shared" si="26"/>
        <v>OK</v>
      </c>
      <c r="N1388">
        <v>1388</v>
      </c>
      <c r="O1388" t="s">
        <v>12843</v>
      </c>
      <c r="P1388" t="s">
        <v>12843</v>
      </c>
    </row>
    <row r="1389" spans="1:16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  <c r="L1389" t="str">
        <f t="shared" si="26"/>
        <v>OK</v>
      </c>
      <c r="N1389">
        <v>1389</v>
      </c>
      <c r="O1389" t="s">
        <v>12843</v>
      </c>
      <c r="P1389" t="s">
        <v>12843</v>
      </c>
    </row>
    <row r="1390" spans="1:16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  <c r="L1390" t="str">
        <f t="shared" si="26"/>
        <v>OK</v>
      </c>
      <c r="N1390">
        <v>1390</v>
      </c>
      <c r="O1390" t="s">
        <v>12843</v>
      </c>
      <c r="P1390" t="s">
        <v>12843</v>
      </c>
    </row>
    <row r="1391" spans="1:16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L1391" t="str">
        <f t="shared" si="26"/>
        <v>OK</v>
      </c>
      <c r="N1391">
        <v>1391</v>
      </c>
      <c r="O1391" t="s">
        <v>12843</v>
      </c>
      <c r="P1391" t="s">
        <v>12843</v>
      </c>
    </row>
    <row r="1392" spans="1:16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L1392" t="str">
        <f t="shared" si="26"/>
        <v>OK</v>
      </c>
      <c r="N1392">
        <v>1392</v>
      </c>
      <c r="O1392" t="s">
        <v>12843</v>
      </c>
      <c r="P1392" t="s">
        <v>12843</v>
      </c>
    </row>
    <row r="1393" spans="1:16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  <c r="L1393" t="str">
        <f t="shared" si="26"/>
        <v>OK</v>
      </c>
      <c r="N1393">
        <v>1393</v>
      </c>
      <c r="O1393" t="s">
        <v>12843</v>
      </c>
      <c r="P1393" t="s">
        <v>12843</v>
      </c>
    </row>
    <row r="1394" spans="1:16" x14ac:dyDescent="0.3">
      <c r="A1394" t="s">
        <v>1634</v>
      </c>
      <c r="B1394" t="s">
        <v>31</v>
      </c>
      <c r="C1394" t="s">
        <v>130</v>
      </c>
      <c r="D1394" t="str">
        <f>_xlfn.XLOOKUP(E1394,Lookup_PPU!H:H,Lookup_PPU!G:G,"NOT FOUND")</f>
        <v>Item_3_CEA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  <c r="L1394" t="str">
        <f t="shared" si="26"/>
        <v>skip</v>
      </c>
      <c r="N1394">
        <v>1394</v>
      </c>
      <c r="O1394" t="s">
        <v>12844</v>
      </c>
      <c r="P1394" t="s">
        <v>12843</v>
      </c>
    </row>
    <row r="1395" spans="1:16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  <c r="L1395" t="str">
        <f t="shared" si="26"/>
        <v>OK</v>
      </c>
      <c r="N1395">
        <v>1395</v>
      </c>
      <c r="O1395" t="s">
        <v>12843</v>
      </c>
      <c r="P1395" t="s">
        <v>12843</v>
      </c>
    </row>
    <row r="1396" spans="1:16" x14ac:dyDescent="0.3">
      <c r="A1396" t="s">
        <v>1636</v>
      </c>
      <c r="B1396" t="s">
        <v>84</v>
      </c>
      <c r="C1396" t="s">
        <v>19</v>
      </c>
      <c r="D1396" t="str">
        <f>_xlfn.XLOOKUP(E1396,Lookup_PPU!T:T,Lookup_PPU!S:S, "NOT FOUND")</f>
        <v>Item_6_MILK</v>
      </c>
      <c r="E1396">
        <f>G1396/F1396</f>
        <v>12.5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  <c r="L1396" t="str">
        <f t="shared" si="26"/>
        <v>OK</v>
      </c>
      <c r="N1396">
        <v>1396</v>
      </c>
      <c r="O1396" t="s">
        <v>12844</v>
      </c>
      <c r="P1396" t="s">
        <v>12844</v>
      </c>
    </row>
    <row r="1397" spans="1:16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  <c r="L1397" t="str">
        <f t="shared" si="26"/>
        <v>OK</v>
      </c>
      <c r="N1397">
        <v>1397</v>
      </c>
      <c r="O1397" t="s">
        <v>12843</v>
      </c>
      <c r="P1397" t="s">
        <v>12843</v>
      </c>
    </row>
    <row r="1398" spans="1:16" x14ac:dyDescent="0.3">
      <c r="A1398" t="s">
        <v>1638</v>
      </c>
      <c r="B1398" t="s">
        <v>55</v>
      </c>
      <c r="C1398" t="s">
        <v>13</v>
      </c>
      <c r="D1398" t="str">
        <f>_xlfn.XLOOKUP(E1398,Lookup_PPU!W:W,Lookup_PPU!V:V,"NOT FOUND")</f>
        <v>Item_18_PAT</v>
      </c>
      <c r="E1398">
        <f>G1398/F1398</f>
        <v>30.5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  <c r="L1398" t="str">
        <f t="shared" si="26"/>
        <v>OK</v>
      </c>
      <c r="N1398">
        <v>1398</v>
      </c>
      <c r="O1398" t="s">
        <v>12844</v>
      </c>
      <c r="P1398" t="s">
        <v>12844</v>
      </c>
    </row>
    <row r="1399" spans="1:16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  <c r="L1399" t="str">
        <f t="shared" si="26"/>
        <v>OK</v>
      </c>
      <c r="N1399">
        <v>1399</v>
      </c>
      <c r="O1399" t="s">
        <v>12843</v>
      </c>
      <c r="P1399" t="s">
        <v>12843</v>
      </c>
    </row>
    <row r="1400" spans="1:16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  <c r="L1400" t="str">
        <f t="shared" si="26"/>
        <v>OK</v>
      </c>
      <c r="N1400">
        <v>1400</v>
      </c>
      <c r="O1400" t="s">
        <v>12843</v>
      </c>
      <c r="P1400" t="s">
        <v>12843</v>
      </c>
    </row>
    <row r="1401" spans="1:16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  <c r="L1401" t="str">
        <f t="shared" si="26"/>
        <v>OK</v>
      </c>
      <c r="N1401">
        <v>1401</v>
      </c>
      <c r="O1401" t="s">
        <v>12843</v>
      </c>
      <c r="P1401" t="s">
        <v>12843</v>
      </c>
    </row>
    <row r="1402" spans="1:16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L1402" t="str">
        <f t="shared" si="26"/>
        <v>OK</v>
      </c>
      <c r="N1402">
        <v>1402</v>
      </c>
      <c r="O1402" t="s">
        <v>12843</v>
      </c>
      <c r="P1402" t="s">
        <v>12843</v>
      </c>
    </row>
    <row r="1403" spans="1:16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  <c r="L1403" t="str">
        <f t="shared" si="26"/>
        <v>OK</v>
      </c>
      <c r="N1403">
        <v>1403</v>
      </c>
      <c r="O1403" t="s">
        <v>12843</v>
      </c>
      <c r="P1403" t="s">
        <v>12843</v>
      </c>
    </row>
    <row r="1404" spans="1:16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  <c r="L1404" t="str">
        <f t="shared" si="26"/>
        <v>OK</v>
      </c>
      <c r="N1404">
        <v>1404</v>
      </c>
      <c r="O1404" t="s">
        <v>12843</v>
      </c>
      <c r="P1404" t="s">
        <v>12843</v>
      </c>
    </row>
    <row r="1405" spans="1:16" x14ac:dyDescent="0.3">
      <c r="A1405" t="s">
        <v>1645</v>
      </c>
      <c r="B1405" t="s">
        <v>89</v>
      </c>
      <c r="C1405" t="s">
        <v>130</v>
      </c>
      <c r="D1405" t="str">
        <f>_xlfn.XLOOKUP(E1405,Lookup_PPU!H:H,Lookup_PPU!G:G,"NOT FOUND")</f>
        <v>Item_20_CEA</v>
      </c>
      <c r="E1405">
        <f>G1405/F1405</f>
        <v>33.5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  <c r="L1405" t="str">
        <f t="shared" si="26"/>
        <v>OK</v>
      </c>
      <c r="N1405">
        <v>1405</v>
      </c>
      <c r="O1405" t="s">
        <v>12844</v>
      </c>
      <c r="P1405" t="s">
        <v>12844</v>
      </c>
    </row>
    <row r="1406" spans="1:16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L1406" t="str">
        <f t="shared" si="26"/>
        <v>OK</v>
      </c>
      <c r="N1406">
        <v>1406</v>
      </c>
      <c r="O1406" t="s">
        <v>12843</v>
      </c>
      <c r="P1406" t="s">
        <v>12843</v>
      </c>
    </row>
    <row r="1407" spans="1:16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  <c r="L1407" t="str">
        <f t="shared" si="26"/>
        <v>OK</v>
      </c>
      <c r="N1407">
        <v>1407</v>
      </c>
      <c r="O1407" t="s">
        <v>12843</v>
      </c>
      <c r="P1407" t="s">
        <v>12843</v>
      </c>
    </row>
    <row r="1408" spans="1:16" x14ac:dyDescent="0.3">
      <c r="A1408" t="s">
        <v>1648</v>
      </c>
      <c r="B1408" t="s">
        <v>74</v>
      </c>
      <c r="C1408" t="s">
        <v>13</v>
      </c>
      <c r="D1408" t="str">
        <f>_xlfn.XLOOKUP(E1408,Lookup_PPU!W:W,Lookup_PPU!V:V,"NOT FOUND")</f>
        <v>Item_4_PAT</v>
      </c>
      <c r="E1408">
        <f>G1408/F1408</f>
        <v>9.5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L1408" t="str">
        <f t="shared" si="26"/>
        <v>OK</v>
      </c>
      <c r="N1408">
        <v>1408</v>
      </c>
      <c r="O1408" t="s">
        <v>12844</v>
      </c>
      <c r="P1408" t="s">
        <v>12844</v>
      </c>
    </row>
    <row r="1409" spans="1:16" x14ac:dyDescent="0.3">
      <c r="A1409" t="s">
        <v>1649</v>
      </c>
      <c r="B1409" t="s">
        <v>36</v>
      </c>
      <c r="C1409" t="s">
        <v>41</v>
      </c>
      <c r="D1409" t="str">
        <f>_xlfn.XLOOKUP(E1409,Lookup_PPU!Q:Q,Lookup_PPU!P:P, "NOT FOUND")</f>
        <v>Item_2_FUR</v>
      </c>
      <c r="E1409">
        <v>6.5</v>
      </c>
      <c r="H1409" t="s">
        <v>15</v>
      </c>
      <c r="I1409" t="s">
        <v>16</v>
      </c>
      <c r="J1409" s="1">
        <v>45064</v>
      </c>
      <c r="L1409" t="str">
        <f t="shared" si="26"/>
        <v>skip</v>
      </c>
      <c r="N1409">
        <v>1409</v>
      </c>
      <c r="O1409" t="s">
        <v>12844</v>
      </c>
      <c r="P1409" t="s">
        <v>12843</v>
      </c>
    </row>
    <row r="1410" spans="1:16" x14ac:dyDescent="0.3">
      <c r="A1410" t="s">
        <v>1650</v>
      </c>
      <c r="B1410" t="s">
        <v>22</v>
      </c>
      <c r="C1410" t="s">
        <v>66</v>
      </c>
      <c r="D1410" t="str">
        <f>_xlfn.XLOOKUP(E1410,Lookup_PPU!K:K,Lookup_PPU!J:J, "NOT FOUND")</f>
        <v>Item_20_EHE</v>
      </c>
      <c r="E1410">
        <f>G1410/F1410</f>
        <v>33.5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  <c r="L1410" t="str">
        <f t="shared" si="26"/>
        <v>OK</v>
      </c>
      <c r="N1410">
        <v>1410</v>
      </c>
      <c r="O1410" t="s">
        <v>12844</v>
      </c>
      <c r="P1410" t="s">
        <v>12844</v>
      </c>
    </row>
    <row r="1411" spans="1:16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  <c r="L1411" t="str">
        <f t="shared" ref="L1411:L1474" si="27">IF(OR(F1411="",G1411=""),"skip",IF(ROUND(E1411*F1411,2)=ROUND(G1411,2),"OK","MISMATCH"))</f>
        <v>OK</v>
      </c>
      <c r="N1411">
        <v>1411</v>
      </c>
      <c r="O1411" t="s">
        <v>12843</v>
      </c>
      <c r="P1411" t="s">
        <v>12843</v>
      </c>
    </row>
    <row r="1412" spans="1:16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  <c r="L1412" t="str">
        <f t="shared" si="27"/>
        <v>OK</v>
      </c>
      <c r="N1412">
        <v>1412</v>
      </c>
      <c r="O1412" t="s">
        <v>12843</v>
      </c>
      <c r="P1412" t="s">
        <v>12843</v>
      </c>
    </row>
    <row r="1413" spans="1:16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  <c r="L1413" t="str">
        <f t="shared" si="27"/>
        <v>OK</v>
      </c>
      <c r="N1413">
        <v>1413</v>
      </c>
      <c r="O1413" t="s">
        <v>12843</v>
      </c>
      <c r="P1413" t="s">
        <v>12843</v>
      </c>
    </row>
    <row r="1414" spans="1:16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  <c r="L1414" t="str">
        <f t="shared" si="27"/>
        <v>OK</v>
      </c>
      <c r="N1414">
        <v>1414</v>
      </c>
      <c r="O1414" t="s">
        <v>12843</v>
      </c>
      <c r="P1414" t="s">
        <v>12843</v>
      </c>
    </row>
    <row r="1415" spans="1:16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L1415" t="str">
        <f t="shared" si="27"/>
        <v>OK</v>
      </c>
      <c r="N1415">
        <v>1415</v>
      </c>
      <c r="O1415" t="s">
        <v>12843</v>
      </c>
      <c r="P1415" t="s">
        <v>12843</v>
      </c>
    </row>
    <row r="1416" spans="1:16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  <c r="L1416" t="str">
        <f t="shared" si="27"/>
        <v>OK</v>
      </c>
      <c r="N1416">
        <v>1416</v>
      </c>
      <c r="O1416" t="s">
        <v>12843</v>
      </c>
      <c r="P1416" t="s">
        <v>12843</v>
      </c>
    </row>
    <row r="1417" spans="1:16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  <c r="L1417" t="str">
        <f t="shared" si="27"/>
        <v>OK</v>
      </c>
      <c r="N1417">
        <v>1417</v>
      </c>
      <c r="O1417" t="s">
        <v>12843</v>
      </c>
      <c r="P1417" t="s">
        <v>12843</v>
      </c>
    </row>
    <row r="1418" spans="1:16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  <c r="L1418" t="str">
        <f t="shared" si="27"/>
        <v>OK</v>
      </c>
      <c r="N1418">
        <v>1418</v>
      </c>
      <c r="O1418" t="s">
        <v>12843</v>
      </c>
      <c r="P1418" t="s">
        <v>12843</v>
      </c>
    </row>
    <row r="1419" spans="1:16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  <c r="L1419" t="str">
        <f t="shared" si="27"/>
        <v>OK</v>
      </c>
      <c r="N1419">
        <v>1419</v>
      </c>
      <c r="O1419" t="s">
        <v>12843</v>
      </c>
      <c r="P1419" t="s">
        <v>12843</v>
      </c>
    </row>
    <row r="1420" spans="1:16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  <c r="L1420" t="str">
        <f t="shared" si="27"/>
        <v>OK</v>
      </c>
      <c r="N1420">
        <v>1420</v>
      </c>
      <c r="O1420" t="s">
        <v>12843</v>
      </c>
      <c r="P1420" t="s">
        <v>12843</v>
      </c>
    </row>
    <row r="1421" spans="1:16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L1421" t="str">
        <f t="shared" si="27"/>
        <v>OK</v>
      </c>
      <c r="N1421">
        <v>1421</v>
      </c>
      <c r="O1421" t="s">
        <v>12843</v>
      </c>
      <c r="P1421" t="s">
        <v>12843</v>
      </c>
    </row>
    <row r="1422" spans="1:16" x14ac:dyDescent="0.3">
      <c r="A1422" t="s">
        <v>1662</v>
      </c>
      <c r="B1422" t="s">
        <v>27</v>
      </c>
      <c r="C1422" t="s">
        <v>41</v>
      </c>
      <c r="D1422" t="str">
        <f>_xlfn.XLOOKUP(E1422,Lookup_PPU!Q:Q,Lookup_PPU!P:P, "NOT FOUND")</f>
        <v>Item_23_FUR</v>
      </c>
      <c r="E1422">
        <f>G1422/F1422</f>
        <v>38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L1422" t="str">
        <f t="shared" si="27"/>
        <v>OK</v>
      </c>
      <c r="N1422">
        <v>1422</v>
      </c>
      <c r="O1422" t="s">
        <v>12844</v>
      </c>
      <c r="P1422" t="s">
        <v>12844</v>
      </c>
    </row>
    <row r="1423" spans="1:16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  <c r="L1423" t="str">
        <f t="shared" si="27"/>
        <v>OK</v>
      </c>
      <c r="N1423">
        <v>1423</v>
      </c>
      <c r="O1423" t="s">
        <v>12843</v>
      </c>
      <c r="P1423" t="s">
        <v>12843</v>
      </c>
    </row>
    <row r="1424" spans="1:16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  <c r="L1424" t="str">
        <f t="shared" si="27"/>
        <v>OK</v>
      </c>
      <c r="N1424">
        <v>1424</v>
      </c>
      <c r="O1424" t="s">
        <v>12843</v>
      </c>
      <c r="P1424" t="s">
        <v>12843</v>
      </c>
    </row>
    <row r="1425" spans="1:16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  <c r="L1425" t="str">
        <f t="shared" si="27"/>
        <v>OK</v>
      </c>
      <c r="N1425">
        <v>1425</v>
      </c>
      <c r="O1425" t="s">
        <v>12843</v>
      </c>
      <c r="P1425" t="s">
        <v>12843</v>
      </c>
    </row>
    <row r="1426" spans="1:16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L1426" t="str">
        <f t="shared" si="27"/>
        <v>OK</v>
      </c>
      <c r="N1426">
        <v>1426</v>
      </c>
      <c r="O1426" t="s">
        <v>12843</v>
      </c>
      <c r="P1426" t="s">
        <v>12843</v>
      </c>
    </row>
    <row r="1427" spans="1:16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  <c r="L1427" t="str">
        <f t="shared" si="27"/>
        <v>OK</v>
      </c>
      <c r="N1427">
        <v>1427</v>
      </c>
      <c r="O1427" t="s">
        <v>12843</v>
      </c>
      <c r="P1427" t="s">
        <v>12843</v>
      </c>
    </row>
    <row r="1428" spans="1:16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  <c r="L1428" t="str">
        <f t="shared" si="27"/>
        <v>OK</v>
      </c>
      <c r="N1428">
        <v>1428</v>
      </c>
      <c r="O1428" t="s">
        <v>12843</v>
      </c>
      <c r="P1428" t="s">
        <v>12843</v>
      </c>
    </row>
    <row r="1429" spans="1:16" x14ac:dyDescent="0.3">
      <c r="A1429" t="s">
        <v>1669</v>
      </c>
      <c r="B1429" t="s">
        <v>40</v>
      </c>
      <c r="C1429" t="s">
        <v>41</v>
      </c>
      <c r="D1429" t="str">
        <f>_xlfn.XLOOKUP(E1429,Lookup_PPU!Q:Q,Lookup_PPU!P:P, "NOT FOUND")</f>
        <v>Item_8_FUR</v>
      </c>
      <c r="E1429">
        <f>G1429/F1429</f>
        <v>15.5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  <c r="L1429" t="str">
        <f t="shared" si="27"/>
        <v>OK</v>
      </c>
      <c r="N1429">
        <v>1429</v>
      </c>
      <c r="O1429" t="s">
        <v>12844</v>
      </c>
      <c r="P1429" t="s">
        <v>12844</v>
      </c>
    </row>
    <row r="1430" spans="1:16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  <c r="L1430" t="str">
        <f t="shared" si="27"/>
        <v>OK</v>
      </c>
      <c r="N1430">
        <v>1430</v>
      </c>
      <c r="O1430" t="s">
        <v>12843</v>
      </c>
      <c r="P1430" t="s">
        <v>12843</v>
      </c>
    </row>
    <row r="1431" spans="1:16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  <c r="L1431" t="str">
        <f t="shared" si="27"/>
        <v>OK</v>
      </c>
      <c r="N1431">
        <v>1431</v>
      </c>
      <c r="O1431" t="s">
        <v>12843</v>
      </c>
      <c r="P1431" t="s">
        <v>12843</v>
      </c>
    </row>
    <row r="1432" spans="1:16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L1432" t="str">
        <f t="shared" si="27"/>
        <v>OK</v>
      </c>
      <c r="N1432">
        <v>1432</v>
      </c>
      <c r="O1432" t="s">
        <v>12843</v>
      </c>
      <c r="P1432" t="s">
        <v>12843</v>
      </c>
    </row>
    <row r="1433" spans="1:16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L1433" t="str">
        <f t="shared" si="27"/>
        <v>OK</v>
      </c>
      <c r="N1433">
        <v>1433</v>
      </c>
      <c r="O1433" t="s">
        <v>12843</v>
      </c>
      <c r="P1433" t="s">
        <v>12843</v>
      </c>
    </row>
    <row r="1434" spans="1:16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  <c r="L1434" t="str">
        <f t="shared" si="27"/>
        <v>OK</v>
      </c>
      <c r="N1434">
        <v>1434</v>
      </c>
      <c r="O1434" t="s">
        <v>12843</v>
      </c>
      <c r="P1434" t="s">
        <v>12843</v>
      </c>
    </row>
    <row r="1435" spans="1:16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L1435" t="str">
        <f t="shared" si="27"/>
        <v>OK</v>
      </c>
      <c r="N1435">
        <v>1435</v>
      </c>
      <c r="O1435" t="s">
        <v>12843</v>
      </c>
      <c r="P1435" t="s">
        <v>12843</v>
      </c>
    </row>
    <row r="1436" spans="1:16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  <c r="L1436" t="str">
        <f t="shared" si="27"/>
        <v>OK</v>
      </c>
      <c r="N1436">
        <v>1436</v>
      </c>
      <c r="O1436" t="s">
        <v>12843</v>
      </c>
      <c r="P1436" t="s">
        <v>12843</v>
      </c>
    </row>
    <row r="1437" spans="1:16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  <c r="L1437" t="str">
        <f t="shared" si="27"/>
        <v>OK</v>
      </c>
      <c r="N1437">
        <v>1437</v>
      </c>
      <c r="O1437" t="s">
        <v>12843</v>
      </c>
      <c r="P1437" t="s">
        <v>12843</v>
      </c>
    </row>
    <row r="1438" spans="1:16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L1438" t="str">
        <f t="shared" si="27"/>
        <v>OK</v>
      </c>
      <c r="N1438">
        <v>1438</v>
      </c>
      <c r="O1438" t="s">
        <v>12843</v>
      </c>
      <c r="P1438" t="s">
        <v>12843</v>
      </c>
    </row>
    <row r="1439" spans="1:16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  <c r="L1439" t="str">
        <f t="shared" si="27"/>
        <v>OK</v>
      </c>
      <c r="N1439">
        <v>1439</v>
      </c>
      <c r="O1439" t="s">
        <v>12843</v>
      </c>
      <c r="P1439" t="s">
        <v>12843</v>
      </c>
    </row>
    <row r="1440" spans="1:16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  <c r="L1440" t="str">
        <f t="shared" si="27"/>
        <v>OK</v>
      </c>
      <c r="N1440">
        <v>1440</v>
      </c>
      <c r="O1440" t="s">
        <v>12843</v>
      </c>
      <c r="P1440" t="s">
        <v>12843</v>
      </c>
    </row>
    <row r="1441" spans="1:16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  <c r="L1441" t="str">
        <f t="shared" si="27"/>
        <v>OK</v>
      </c>
      <c r="N1441">
        <v>1441</v>
      </c>
      <c r="O1441" t="s">
        <v>12843</v>
      </c>
      <c r="P1441" t="s">
        <v>12843</v>
      </c>
    </row>
    <row r="1442" spans="1:16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L1442" t="str">
        <f t="shared" si="27"/>
        <v>OK</v>
      </c>
      <c r="N1442">
        <v>1442</v>
      </c>
      <c r="O1442" t="s">
        <v>12843</v>
      </c>
      <c r="P1442" t="s">
        <v>12843</v>
      </c>
    </row>
    <row r="1443" spans="1:16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L1443" t="str">
        <f t="shared" si="27"/>
        <v>OK</v>
      </c>
      <c r="N1443">
        <v>1443</v>
      </c>
      <c r="O1443" t="s">
        <v>12843</v>
      </c>
      <c r="P1443" t="s">
        <v>12843</v>
      </c>
    </row>
    <row r="1444" spans="1:16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L1444" t="str">
        <f t="shared" si="27"/>
        <v>OK</v>
      </c>
      <c r="N1444">
        <v>1444</v>
      </c>
      <c r="O1444" t="s">
        <v>12843</v>
      </c>
      <c r="P1444" t="s">
        <v>12843</v>
      </c>
    </row>
    <row r="1445" spans="1:16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  <c r="L1445" t="str">
        <f t="shared" si="27"/>
        <v>OK</v>
      </c>
      <c r="N1445">
        <v>1445</v>
      </c>
      <c r="O1445" t="s">
        <v>12843</v>
      </c>
      <c r="P1445" t="s">
        <v>12843</v>
      </c>
    </row>
    <row r="1446" spans="1:16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  <c r="L1446" t="str">
        <f t="shared" si="27"/>
        <v>OK</v>
      </c>
      <c r="N1446">
        <v>1446</v>
      </c>
      <c r="O1446" t="s">
        <v>12843</v>
      </c>
      <c r="P1446" t="s">
        <v>12843</v>
      </c>
    </row>
    <row r="1447" spans="1:16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  <c r="L1447" t="str">
        <f t="shared" si="27"/>
        <v>OK</v>
      </c>
      <c r="N1447">
        <v>1447</v>
      </c>
      <c r="O1447" t="s">
        <v>12843</v>
      </c>
      <c r="P1447" t="s">
        <v>12843</v>
      </c>
    </row>
    <row r="1448" spans="1:16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  <c r="L1448" t="str">
        <f t="shared" si="27"/>
        <v>OK</v>
      </c>
      <c r="N1448">
        <v>1448</v>
      </c>
      <c r="O1448" t="s">
        <v>12843</v>
      </c>
      <c r="P1448" t="s">
        <v>12843</v>
      </c>
    </row>
    <row r="1449" spans="1:16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L1449" t="str">
        <f t="shared" si="27"/>
        <v>OK</v>
      </c>
      <c r="N1449">
        <v>1449</v>
      </c>
      <c r="O1449" t="s">
        <v>12843</v>
      </c>
      <c r="P1449" t="s">
        <v>12843</v>
      </c>
    </row>
    <row r="1450" spans="1:16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  <c r="L1450" t="str">
        <f t="shared" si="27"/>
        <v>OK</v>
      </c>
      <c r="N1450">
        <v>1450</v>
      </c>
      <c r="O1450" t="s">
        <v>12843</v>
      </c>
      <c r="P1450" t="s">
        <v>12843</v>
      </c>
    </row>
    <row r="1451" spans="1:16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  <c r="L1451" t="str">
        <f t="shared" si="27"/>
        <v>OK</v>
      </c>
      <c r="N1451">
        <v>1451</v>
      </c>
      <c r="O1451" t="s">
        <v>12843</v>
      </c>
      <c r="P1451" t="s">
        <v>12843</v>
      </c>
    </row>
    <row r="1452" spans="1:16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  <c r="L1452" t="str">
        <f t="shared" si="27"/>
        <v>OK</v>
      </c>
      <c r="N1452">
        <v>1452</v>
      </c>
      <c r="O1452" t="s">
        <v>12843</v>
      </c>
      <c r="P1452" t="s">
        <v>12843</v>
      </c>
    </row>
    <row r="1453" spans="1:16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L1453" t="str">
        <f t="shared" si="27"/>
        <v>OK</v>
      </c>
      <c r="N1453">
        <v>1453</v>
      </c>
      <c r="O1453" t="s">
        <v>12843</v>
      </c>
      <c r="P1453" t="s">
        <v>12843</v>
      </c>
    </row>
    <row r="1454" spans="1:16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  <c r="L1454" t="str">
        <f t="shared" si="27"/>
        <v>OK</v>
      </c>
      <c r="N1454">
        <v>1454</v>
      </c>
      <c r="O1454" t="s">
        <v>12843</v>
      </c>
      <c r="P1454" t="s">
        <v>12843</v>
      </c>
    </row>
    <row r="1455" spans="1:16" x14ac:dyDescent="0.3">
      <c r="A1455" t="s">
        <v>1695</v>
      </c>
      <c r="B1455" t="s">
        <v>80</v>
      </c>
      <c r="C1455" t="s">
        <v>23</v>
      </c>
      <c r="D1455" t="str">
        <f>_xlfn.XLOOKUP(E1455,Lookup_PPU!E:E,Lookup_PPU!D:D)</f>
        <v>Item_6_BUT</v>
      </c>
      <c r="E1455">
        <f>G1455/F1455</f>
        <v>12.5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  <c r="L1455" t="str">
        <f t="shared" si="27"/>
        <v>OK</v>
      </c>
      <c r="N1455">
        <v>1455</v>
      </c>
      <c r="O1455" t="s">
        <v>12844</v>
      </c>
      <c r="P1455" t="s">
        <v>12844</v>
      </c>
    </row>
    <row r="1456" spans="1:16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L1456" t="str">
        <f t="shared" si="27"/>
        <v>OK</v>
      </c>
      <c r="N1456">
        <v>1456</v>
      </c>
      <c r="O1456" t="s">
        <v>12843</v>
      </c>
      <c r="P1456" t="s">
        <v>12843</v>
      </c>
    </row>
    <row r="1457" spans="1:16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L1457" t="str">
        <f t="shared" si="27"/>
        <v>OK</v>
      </c>
      <c r="N1457">
        <v>1457</v>
      </c>
      <c r="O1457" t="s">
        <v>12843</v>
      </c>
      <c r="P1457" t="s">
        <v>12843</v>
      </c>
    </row>
    <row r="1458" spans="1:16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L1458" t="str">
        <f t="shared" si="27"/>
        <v>OK</v>
      </c>
      <c r="N1458">
        <v>1458</v>
      </c>
      <c r="O1458" t="s">
        <v>12843</v>
      </c>
      <c r="P1458" t="s">
        <v>12843</v>
      </c>
    </row>
    <row r="1459" spans="1:16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L1459" t="str">
        <f t="shared" si="27"/>
        <v>OK</v>
      </c>
      <c r="N1459">
        <v>1459</v>
      </c>
      <c r="O1459" t="s">
        <v>12843</v>
      </c>
      <c r="P1459" t="s">
        <v>12843</v>
      </c>
    </row>
    <row r="1460" spans="1:16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  <c r="L1460" t="str">
        <f t="shared" si="27"/>
        <v>OK</v>
      </c>
      <c r="N1460">
        <v>1460</v>
      </c>
      <c r="O1460" t="s">
        <v>12843</v>
      </c>
      <c r="P1460" t="s">
        <v>12843</v>
      </c>
    </row>
    <row r="1461" spans="1:16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  <c r="L1461" t="str">
        <f t="shared" si="27"/>
        <v>OK</v>
      </c>
      <c r="N1461">
        <v>1461</v>
      </c>
      <c r="O1461" t="s">
        <v>12843</v>
      </c>
      <c r="P1461" t="s">
        <v>12843</v>
      </c>
    </row>
    <row r="1462" spans="1:16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  <c r="L1462" t="str">
        <f t="shared" si="27"/>
        <v>OK</v>
      </c>
      <c r="N1462">
        <v>1462</v>
      </c>
      <c r="O1462" t="s">
        <v>12843</v>
      </c>
      <c r="P1462" t="s">
        <v>12843</v>
      </c>
    </row>
    <row r="1463" spans="1:16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  <c r="L1463" t="str">
        <f t="shared" si="27"/>
        <v>OK</v>
      </c>
      <c r="N1463">
        <v>1463</v>
      </c>
      <c r="O1463" t="s">
        <v>12843</v>
      </c>
      <c r="P1463" t="s">
        <v>12843</v>
      </c>
    </row>
    <row r="1464" spans="1:16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L1464" t="str">
        <f t="shared" si="27"/>
        <v>OK</v>
      </c>
      <c r="N1464">
        <v>1464</v>
      </c>
      <c r="O1464" t="s">
        <v>12843</v>
      </c>
      <c r="P1464" t="s">
        <v>12843</v>
      </c>
    </row>
    <row r="1465" spans="1:16" x14ac:dyDescent="0.3">
      <c r="A1465" t="s">
        <v>1705</v>
      </c>
      <c r="B1465" t="s">
        <v>22</v>
      </c>
      <c r="C1465" t="s">
        <v>130</v>
      </c>
      <c r="D1465" t="str">
        <f>_xlfn.XLOOKUP(E1465,Lookup_PPU!H:H,Lookup_PPU!G:G,"NOT FOUND")</f>
        <v>Item_7_CEA</v>
      </c>
      <c r="E1465">
        <f>G1465/F1465</f>
        <v>14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  <c r="L1465" t="str">
        <f t="shared" si="27"/>
        <v>OK</v>
      </c>
      <c r="N1465">
        <v>1465</v>
      </c>
      <c r="O1465" t="s">
        <v>12844</v>
      </c>
      <c r="P1465" t="s">
        <v>12844</v>
      </c>
    </row>
    <row r="1466" spans="1:16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  <c r="L1466" t="str">
        <f t="shared" si="27"/>
        <v>OK</v>
      </c>
      <c r="N1466">
        <v>1466</v>
      </c>
      <c r="O1466" t="s">
        <v>12843</v>
      </c>
      <c r="P1466" t="s">
        <v>12843</v>
      </c>
    </row>
    <row r="1467" spans="1:16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  <c r="L1467" t="str">
        <f t="shared" si="27"/>
        <v>OK</v>
      </c>
      <c r="N1467">
        <v>1467</v>
      </c>
      <c r="O1467" t="s">
        <v>12843</v>
      </c>
      <c r="P1467" t="s">
        <v>12843</v>
      </c>
    </row>
    <row r="1468" spans="1:16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  <c r="L1468" t="str">
        <f t="shared" si="27"/>
        <v>OK</v>
      </c>
      <c r="N1468">
        <v>1468</v>
      </c>
      <c r="O1468" t="s">
        <v>12843</v>
      </c>
      <c r="P1468" t="s">
        <v>12843</v>
      </c>
    </row>
    <row r="1469" spans="1:16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  <c r="L1469" t="str">
        <f t="shared" si="27"/>
        <v>OK</v>
      </c>
      <c r="N1469">
        <v>1469</v>
      </c>
      <c r="O1469" t="s">
        <v>12843</v>
      </c>
      <c r="P1469" t="s">
        <v>12843</v>
      </c>
    </row>
    <row r="1470" spans="1:16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  <c r="L1470" t="str">
        <f t="shared" si="27"/>
        <v>OK</v>
      </c>
      <c r="N1470">
        <v>1470</v>
      </c>
      <c r="O1470" t="s">
        <v>12843</v>
      </c>
      <c r="P1470" t="s">
        <v>12843</v>
      </c>
    </row>
    <row r="1471" spans="1:16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  <c r="L1471" t="str">
        <f t="shared" si="27"/>
        <v>OK</v>
      </c>
      <c r="N1471">
        <v>1471</v>
      </c>
      <c r="O1471" t="s">
        <v>12843</v>
      </c>
      <c r="P1471" t="s">
        <v>12843</v>
      </c>
    </row>
    <row r="1472" spans="1:16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L1472" t="str">
        <f t="shared" si="27"/>
        <v>OK</v>
      </c>
      <c r="N1472">
        <v>1472</v>
      </c>
      <c r="O1472" t="s">
        <v>12843</v>
      </c>
      <c r="P1472" t="s">
        <v>12843</v>
      </c>
    </row>
    <row r="1473" spans="1:16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  <c r="L1473" t="str">
        <f t="shared" si="27"/>
        <v>OK</v>
      </c>
      <c r="N1473">
        <v>1473</v>
      </c>
      <c r="O1473" t="s">
        <v>12843</v>
      </c>
      <c r="P1473" t="s">
        <v>12843</v>
      </c>
    </row>
    <row r="1474" spans="1:16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L1474" t="str">
        <f t="shared" si="27"/>
        <v>OK</v>
      </c>
      <c r="N1474">
        <v>1474</v>
      </c>
      <c r="O1474" t="s">
        <v>12843</v>
      </c>
      <c r="P1474" t="s">
        <v>12843</v>
      </c>
    </row>
    <row r="1475" spans="1:16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  <c r="L1475" t="str">
        <f t="shared" ref="L1475:L1538" si="28">IF(OR(F1475="",G1475=""),"skip",IF(ROUND(E1475*F1475,2)=ROUND(G1475,2),"OK","MISMATCH"))</f>
        <v>OK</v>
      </c>
      <c r="N1475">
        <v>1475</v>
      </c>
      <c r="O1475" t="s">
        <v>12843</v>
      </c>
      <c r="P1475" t="s">
        <v>12843</v>
      </c>
    </row>
    <row r="1476" spans="1:16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  <c r="L1476" t="str">
        <f t="shared" si="28"/>
        <v>OK</v>
      </c>
      <c r="N1476">
        <v>1476</v>
      </c>
      <c r="O1476" t="s">
        <v>12843</v>
      </c>
      <c r="P1476" t="s">
        <v>12843</v>
      </c>
    </row>
    <row r="1477" spans="1:16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  <c r="L1477" t="str">
        <f t="shared" si="28"/>
        <v>OK</v>
      </c>
      <c r="N1477">
        <v>1477</v>
      </c>
      <c r="O1477" t="s">
        <v>12843</v>
      </c>
      <c r="P1477" t="s">
        <v>12843</v>
      </c>
    </row>
    <row r="1478" spans="1:16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  <c r="L1478" t="str">
        <f t="shared" si="28"/>
        <v>OK</v>
      </c>
      <c r="N1478">
        <v>1478</v>
      </c>
      <c r="O1478" t="s">
        <v>12843</v>
      </c>
      <c r="P1478" t="s">
        <v>12843</v>
      </c>
    </row>
    <row r="1479" spans="1:16" x14ac:dyDescent="0.3">
      <c r="A1479" t="s">
        <v>1719</v>
      </c>
      <c r="B1479" t="s">
        <v>80</v>
      </c>
      <c r="C1479" t="s">
        <v>130</v>
      </c>
      <c r="D1479" t="str">
        <f>_xlfn.XLOOKUP(E1479,Lookup_PPU!H:H,Lookup_PPU!G:G,"NOT FOUND")</f>
        <v>Item_21_CEA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  <c r="L1479" t="str">
        <f t="shared" si="28"/>
        <v>skip</v>
      </c>
      <c r="N1479">
        <v>1479</v>
      </c>
      <c r="O1479" t="s">
        <v>12844</v>
      </c>
      <c r="P1479" t="s">
        <v>12843</v>
      </c>
    </row>
    <row r="1480" spans="1:16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  <c r="L1480" t="str">
        <f t="shared" si="28"/>
        <v>OK</v>
      </c>
      <c r="N1480">
        <v>1480</v>
      </c>
      <c r="O1480" t="s">
        <v>12843</v>
      </c>
      <c r="P1480" t="s">
        <v>12843</v>
      </c>
    </row>
    <row r="1481" spans="1:16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L1481" t="str">
        <f t="shared" si="28"/>
        <v>OK</v>
      </c>
      <c r="N1481">
        <v>1481</v>
      </c>
      <c r="O1481" t="s">
        <v>12843</v>
      </c>
      <c r="P1481" t="s">
        <v>12843</v>
      </c>
    </row>
    <row r="1482" spans="1:16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  <c r="L1482" t="str">
        <f t="shared" si="28"/>
        <v>OK</v>
      </c>
      <c r="N1482">
        <v>1482</v>
      </c>
      <c r="O1482" t="s">
        <v>12843</v>
      </c>
      <c r="P1482" t="s">
        <v>12843</v>
      </c>
    </row>
    <row r="1483" spans="1:16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L1483" t="str">
        <f t="shared" si="28"/>
        <v>OK</v>
      </c>
      <c r="N1483">
        <v>1483</v>
      </c>
      <c r="O1483" t="s">
        <v>12843</v>
      </c>
      <c r="P1483" t="s">
        <v>12843</v>
      </c>
    </row>
    <row r="1484" spans="1:16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  <c r="L1484" t="str">
        <f t="shared" si="28"/>
        <v>OK</v>
      </c>
      <c r="N1484">
        <v>1484</v>
      </c>
      <c r="O1484" t="s">
        <v>12843</v>
      </c>
      <c r="P1484" t="s">
        <v>12843</v>
      </c>
    </row>
    <row r="1485" spans="1:16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  <c r="L1485" t="str">
        <f t="shared" si="28"/>
        <v>OK</v>
      </c>
      <c r="N1485">
        <v>1485</v>
      </c>
      <c r="O1485" t="s">
        <v>12843</v>
      </c>
      <c r="P1485" t="s">
        <v>12843</v>
      </c>
    </row>
    <row r="1486" spans="1:16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  <c r="L1486" t="str">
        <f t="shared" si="28"/>
        <v>OK</v>
      </c>
      <c r="N1486">
        <v>1486</v>
      </c>
      <c r="O1486" t="s">
        <v>12843</v>
      </c>
      <c r="P1486" t="s">
        <v>12843</v>
      </c>
    </row>
    <row r="1487" spans="1:16" x14ac:dyDescent="0.3">
      <c r="A1487" t="s">
        <v>1727</v>
      </c>
      <c r="B1487" t="s">
        <v>27</v>
      </c>
      <c r="C1487" t="s">
        <v>28</v>
      </c>
      <c r="D1487" t="str">
        <f>_xlfn.XLOOKUP(E1487,Lookup_PPU!B:B,Lookup_PPU!A:A, "NOT FOUND")</f>
        <v>Item_15_BEV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  <c r="L1487" t="str">
        <f t="shared" si="28"/>
        <v>skip</v>
      </c>
      <c r="N1487">
        <v>1487</v>
      </c>
      <c r="O1487" t="s">
        <v>12844</v>
      </c>
      <c r="P1487" t="s">
        <v>12843</v>
      </c>
    </row>
    <row r="1488" spans="1:16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L1488" t="str">
        <f t="shared" si="28"/>
        <v>OK</v>
      </c>
      <c r="N1488">
        <v>1488</v>
      </c>
      <c r="O1488" t="s">
        <v>12843</v>
      </c>
      <c r="P1488" t="s">
        <v>12843</v>
      </c>
    </row>
    <row r="1489" spans="1:16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L1489" t="str">
        <f t="shared" si="28"/>
        <v>OK</v>
      </c>
      <c r="N1489">
        <v>1489</v>
      </c>
      <c r="O1489" t="s">
        <v>12843</v>
      </c>
      <c r="P1489" t="s">
        <v>12843</v>
      </c>
    </row>
    <row r="1490" spans="1:16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  <c r="L1490" t="str">
        <f t="shared" si="28"/>
        <v>OK</v>
      </c>
      <c r="N1490">
        <v>1490</v>
      </c>
      <c r="O1490" t="s">
        <v>12843</v>
      </c>
      <c r="P1490" t="s">
        <v>12843</v>
      </c>
    </row>
    <row r="1491" spans="1:16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  <c r="L1491" t="str">
        <f t="shared" si="28"/>
        <v>OK</v>
      </c>
      <c r="N1491">
        <v>1491</v>
      </c>
      <c r="O1491" t="s">
        <v>12843</v>
      </c>
      <c r="P1491" t="s">
        <v>12843</v>
      </c>
    </row>
    <row r="1492" spans="1:16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L1492" t="str">
        <f t="shared" si="28"/>
        <v>OK</v>
      </c>
      <c r="N1492">
        <v>1492</v>
      </c>
      <c r="O1492" t="s">
        <v>12843</v>
      </c>
      <c r="P1492" t="s">
        <v>12843</v>
      </c>
    </row>
    <row r="1493" spans="1:16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  <c r="L1493" t="str">
        <f t="shared" si="28"/>
        <v>OK</v>
      </c>
      <c r="N1493">
        <v>1493</v>
      </c>
      <c r="O1493" t="s">
        <v>12843</v>
      </c>
      <c r="P1493" t="s">
        <v>12843</v>
      </c>
    </row>
    <row r="1494" spans="1:16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L1494" t="str">
        <f t="shared" si="28"/>
        <v>OK</v>
      </c>
      <c r="N1494">
        <v>1494</v>
      </c>
      <c r="O1494" t="s">
        <v>12843</v>
      </c>
      <c r="P1494" t="s">
        <v>12843</v>
      </c>
    </row>
    <row r="1495" spans="1:16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  <c r="L1495" t="str">
        <f t="shared" si="28"/>
        <v>OK</v>
      </c>
      <c r="N1495">
        <v>1495</v>
      </c>
      <c r="O1495" t="s">
        <v>12843</v>
      </c>
      <c r="P1495" t="s">
        <v>12843</v>
      </c>
    </row>
    <row r="1496" spans="1:16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  <c r="L1496" t="str">
        <f t="shared" si="28"/>
        <v>OK</v>
      </c>
      <c r="N1496">
        <v>1496</v>
      </c>
      <c r="O1496" t="s">
        <v>12843</v>
      </c>
      <c r="P1496" t="s">
        <v>12843</v>
      </c>
    </row>
    <row r="1497" spans="1:16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  <c r="L1497" t="str">
        <f t="shared" si="28"/>
        <v>OK</v>
      </c>
      <c r="N1497">
        <v>1497</v>
      </c>
      <c r="O1497" t="s">
        <v>12843</v>
      </c>
      <c r="P1497" t="s">
        <v>12843</v>
      </c>
    </row>
    <row r="1498" spans="1:16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  <c r="L1498" t="str">
        <f t="shared" si="28"/>
        <v>OK</v>
      </c>
      <c r="N1498">
        <v>1498</v>
      </c>
      <c r="O1498" t="s">
        <v>12843</v>
      </c>
      <c r="P1498" t="s">
        <v>12843</v>
      </c>
    </row>
    <row r="1499" spans="1:16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  <c r="L1499" t="str">
        <f t="shared" si="28"/>
        <v>OK</v>
      </c>
      <c r="N1499">
        <v>1499</v>
      </c>
      <c r="O1499" t="s">
        <v>12843</v>
      </c>
      <c r="P1499" t="s">
        <v>12843</v>
      </c>
    </row>
    <row r="1500" spans="1:16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  <c r="L1500" t="str">
        <f t="shared" si="28"/>
        <v>OK</v>
      </c>
      <c r="N1500">
        <v>1500</v>
      </c>
      <c r="O1500" t="s">
        <v>12843</v>
      </c>
      <c r="P1500" t="s">
        <v>12843</v>
      </c>
    </row>
    <row r="1501" spans="1:16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  <c r="L1501" t="str">
        <f t="shared" si="28"/>
        <v>OK</v>
      </c>
      <c r="N1501">
        <v>1501</v>
      </c>
      <c r="O1501" t="s">
        <v>12843</v>
      </c>
      <c r="P1501" t="s">
        <v>12843</v>
      </c>
    </row>
    <row r="1502" spans="1:16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L1502" t="str">
        <f t="shared" si="28"/>
        <v>OK</v>
      </c>
      <c r="N1502">
        <v>1502</v>
      </c>
      <c r="O1502" t="s">
        <v>12843</v>
      </c>
      <c r="P1502" t="s">
        <v>12843</v>
      </c>
    </row>
    <row r="1503" spans="1:16" x14ac:dyDescent="0.3">
      <c r="A1503" t="s">
        <v>1743</v>
      </c>
      <c r="B1503" t="s">
        <v>69</v>
      </c>
      <c r="C1503" t="s">
        <v>23</v>
      </c>
      <c r="D1503" t="str">
        <f>_xlfn.XLOOKUP(E1503,Lookup_PPU!E:E,Lookup_PPU!D:D)</f>
        <v>Item_23_BUT</v>
      </c>
      <c r="E1503">
        <v>38</v>
      </c>
      <c r="H1503" t="s">
        <v>15</v>
      </c>
      <c r="I1503" t="s">
        <v>38</v>
      </c>
      <c r="J1503" s="1">
        <v>45552</v>
      </c>
      <c r="L1503" t="str">
        <f t="shared" si="28"/>
        <v>skip</v>
      </c>
      <c r="N1503">
        <v>1503</v>
      </c>
      <c r="O1503" t="s">
        <v>12844</v>
      </c>
      <c r="P1503" t="s">
        <v>12843</v>
      </c>
    </row>
    <row r="1504" spans="1:16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  <c r="L1504" t="str">
        <f t="shared" si="28"/>
        <v>OK</v>
      </c>
      <c r="N1504">
        <v>1504</v>
      </c>
      <c r="O1504" t="s">
        <v>12843</v>
      </c>
      <c r="P1504" t="s">
        <v>12843</v>
      </c>
    </row>
    <row r="1505" spans="1:16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  <c r="L1505" t="str">
        <f t="shared" si="28"/>
        <v>OK</v>
      </c>
      <c r="N1505">
        <v>1505</v>
      </c>
      <c r="O1505" t="s">
        <v>12843</v>
      </c>
      <c r="P1505" t="s">
        <v>12843</v>
      </c>
    </row>
    <row r="1506" spans="1:16" x14ac:dyDescent="0.3">
      <c r="A1506" t="s">
        <v>1746</v>
      </c>
      <c r="B1506" t="s">
        <v>63</v>
      </c>
      <c r="C1506" t="s">
        <v>130</v>
      </c>
      <c r="D1506" t="str">
        <f>_xlfn.XLOOKUP(E1506,Lookup_PPU!H:H,Lookup_PPU!G:G,"NOT FOUND")</f>
        <v>Item_16_CEA</v>
      </c>
      <c r="E1506">
        <f>G1506/F1506</f>
        <v>27.5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  <c r="L1506" t="str">
        <f t="shared" si="28"/>
        <v>OK</v>
      </c>
      <c r="N1506">
        <v>1506</v>
      </c>
      <c r="O1506" t="s">
        <v>12844</v>
      </c>
      <c r="P1506" t="s">
        <v>12844</v>
      </c>
    </row>
    <row r="1507" spans="1:16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  <c r="L1507" t="str">
        <f t="shared" si="28"/>
        <v>OK</v>
      </c>
      <c r="N1507">
        <v>1507</v>
      </c>
      <c r="O1507" t="s">
        <v>12843</v>
      </c>
      <c r="P1507" t="s">
        <v>12843</v>
      </c>
    </row>
    <row r="1508" spans="1:16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  <c r="L1508" t="str">
        <f t="shared" si="28"/>
        <v>OK</v>
      </c>
      <c r="N1508">
        <v>1508</v>
      </c>
      <c r="O1508" t="s">
        <v>12843</v>
      </c>
      <c r="P1508" t="s">
        <v>12843</v>
      </c>
    </row>
    <row r="1509" spans="1:16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  <c r="L1509" t="str">
        <f t="shared" si="28"/>
        <v>OK</v>
      </c>
      <c r="N1509">
        <v>1509</v>
      </c>
      <c r="O1509" t="s">
        <v>12843</v>
      </c>
      <c r="P1509" t="s">
        <v>12843</v>
      </c>
    </row>
    <row r="1510" spans="1:16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L1510" t="str">
        <f t="shared" si="28"/>
        <v>OK</v>
      </c>
      <c r="N1510">
        <v>1510</v>
      </c>
      <c r="O1510" t="s">
        <v>12843</v>
      </c>
      <c r="P1510" t="s">
        <v>12843</v>
      </c>
    </row>
    <row r="1511" spans="1:16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  <c r="L1511" t="str">
        <f t="shared" si="28"/>
        <v>OK</v>
      </c>
      <c r="N1511">
        <v>1511</v>
      </c>
      <c r="O1511" t="s">
        <v>12843</v>
      </c>
      <c r="P1511" t="s">
        <v>12843</v>
      </c>
    </row>
    <row r="1512" spans="1:16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  <c r="L1512" t="str">
        <f t="shared" si="28"/>
        <v>OK</v>
      </c>
      <c r="N1512">
        <v>1512</v>
      </c>
      <c r="O1512" t="s">
        <v>12843</v>
      </c>
      <c r="P1512" t="s">
        <v>12843</v>
      </c>
    </row>
    <row r="1513" spans="1:16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L1513" t="str">
        <f t="shared" si="28"/>
        <v>OK</v>
      </c>
      <c r="N1513">
        <v>1513</v>
      </c>
      <c r="O1513" t="s">
        <v>12843</v>
      </c>
      <c r="P1513" t="s">
        <v>12843</v>
      </c>
    </row>
    <row r="1514" spans="1:16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  <c r="L1514" t="str">
        <f t="shared" si="28"/>
        <v>OK</v>
      </c>
      <c r="N1514">
        <v>1514</v>
      </c>
      <c r="O1514" t="s">
        <v>12843</v>
      </c>
      <c r="P1514" t="s">
        <v>12843</v>
      </c>
    </row>
    <row r="1515" spans="1:16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L1515" t="str">
        <f t="shared" si="28"/>
        <v>OK</v>
      </c>
      <c r="N1515">
        <v>1515</v>
      </c>
      <c r="O1515" t="s">
        <v>12843</v>
      </c>
      <c r="P1515" t="s">
        <v>12843</v>
      </c>
    </row>
    <row r="1516" spans="1:16" x14ac:dyDescent="0.3">
      <c r="A1516" t="s">
        <v>1756</v>
      </c>
      <c r="B1516" t="s">
        <v>65</v>
      </c>
      <c r="C1516" t="s">
        <v>66</v>
      </c>
      <c r="D1516" t="str">
        <f>_xlfn.XLOOKUP(E1516,Lookup_PPU!K:K,Lookup_PPU!J:J, "NOT FOUND")</f>
        <v>Item_2_EHE</v>
      </c>
      <c r="E1516">
        <v>6.5</v>
      </c>
      <c r="H1516" t="s">
        <v>25</v>
      </c>
      <c r="I1516" t="s">
        <v>16</v>
      </c>
      <c r="J1516" s="1">
        <v>44936</v>
      </c>
      <c r="L1516" t="str">
        <f t="shared" si="28"/>
        <v>skip</v>
      </c>
      <c r="N1516">
        <v>1516</v>
      </c>
      <c r="O1516" t="s">
        <v>12844</v>
      </c>
      <c r="P1516" t="s">
        <v>12843</v>
      </c>
    </row>
    <row r="1517" spans="1:16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  <c r="L1517" t="str">
        <f t="shared" si="28"/>
        <v>OK</v>
      </c>
      <c r="N1517">
        <v>1517</v>
      </c>
      <c r="O1517" t="s">
        <v>12843</v>
      </c>
      <c r="P1517" t="s">
        <v>12843</v>
      </c>
    </row>
    <row r="1518" spans="1:16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  <c r="L1518" t="str">
        <f t="shared" si="28"/>
        <v>OK</v>
      </c>
      <c r="N1518">
        <v>1518</v>
      </c>
      <c r="O1518" t="s">
        <v>12843</v>
      </c>
      <c r="P1518" t="s">
        <v>12843</v>
      </c>
    </row>
    <row r="1519" spans="1:16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  <c r="L1519" t="str">
        <f t="shared" si="28"/>
        <v>OK</v>
      </c>
      <c r="N1519">
        <v>1519</v>
      </c>
      <c r="O1519" t="s">
        <v>12843</v>
      </c>
      <c r="P1519" t="s">
        <v>12843</v>
      </c>
    </row>
    <row r="1520" spans="1:16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L1520" t="str">
        <f t="shared" si="28"/>
        <v>OK</v>
      </c>
      <c r="N1520">
        <v>1520</v>
      </c>
      <c r="O1520" t="s">
        <v>12843</v>
      </c>
      <c r="P1520" t="s">
        <v>12843</v>
      </c>
    </row>
    <row r="1521" spans="1:16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L1521" t="str">
        <f t="shared" si="28"/>
        <v>OK</v>
      </c>
      <c r="N1521">
        <v>1521</v>
      </c>
      <c r="O1521" t="s">
        <v>12843</v>
      </c>
      <c r="P1521" t="s">
        <v>12843</v>
      </c>
    </row>
    <row r="1522" spans="1:16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  <c r="L1522" t="str">
        <f t="shared" si="28"/>
        <v>OK</v>
      </c>
      <c r="N1522">
        <v>1522</v>
      </c>
      <c r="O1522" t="s">
        <v>12843</v>
      </c>
      <c r="P1522" t="s">
        <v>12843</v>
      </c>
    </row>
    <row r="1523" spans="1:16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  <c r="L1523" t="str">
        <f t="shared" si="28"/>
        <v>OK</v>
      </c>
      <c r="N1523">
        <v>1523</v>
      </c>
      <c r="O1523" t="s">
        <v>12843</v>
      </c>
      <c r="P1523" t="s">
        <v>12843</v>
      </c>
    </row>
    <row r="1524" spans="1:16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L1524" t="str">
        <f t="shared" si="28"/>
        <v>OK</v>
      </c>
      <c r="N1524">
        <v>1524</v>
      </c>
      <c r="O1524" t="s">
        <v>12843</v>
      </c>
      <c r="P1524" t="s">
        <v>12843</v>
      </c>
    </row>
    <row r="1525" spans="1:16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  <c r="L1525" t="str">
        <f t="shared" si="28"/>
        <v>OK</v>
      </c>
      <c r="N1525">
        <v>1525</v>
      </c>
      <c r="O1525" t="s">
        <v>12843</v>
      </c>
      <c r="P1525" t="s">
        <v>12843</v>
      </c>
    </row>
    <row r="1526" spans="1:16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  <c r="L1526" t="str">
        <f t="shared" si="28"/>
        <v>OK</v>
      </c>
      <c r="N1526">
        <v>1526</v>
      </c>
      <c r="O1526" t="s">
        <v>12843</v>
      </c>
      <c r="P1526" t="s">
        <v>12843</v>
      </c>
    </row>
    <row r="1527" spans="1:16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  <c r="L1527" t="str">
        <f t="shared" si="28"/>
        <v>OK</v>
      </c>
      <c r="N1527">
        <v>1527</v>
      </c>
      <c r="O1527" t="s">
        <v>12843</v>
      </c>
      <c r="P1527" t="s">
        <v>12843</v>
      </c>
    </row>
    <row r="1528" spans="1:16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  <c r="L1528" t="str">
        <f t="shared" si="28"/>
        <v>OK</v>
      </c>
      <c r="N1528">
        <v>1528</v>
      </c>
      <c r="O1528" t="s">
        <v>12843</v>
      </c>
      <c r="P1528" t="s">
        <v>12843</v>
      </c>
    </row>
    <row r="1529" spans="1:16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  <c r="L1529" t="str">
        <f t="shared" si="28"/>
        <v>OK</v>
      </c>
      <c r="N1529">
        <v>1529</v>
      </c>
      <c r="O1529" t="s">
        <v>12843</v>
      </c>
      <c r="P1529" t="s">
        <v>12843</v>
      </c>
    </row>
    <row r="1530" spans="1:16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  <c r="L1530" t="str">
        <f t="shared" si="28"/>
        <v>OK</v>
      </c>
      <c r="N1530">
        <v>1530</v>
      </c>
      <c r="O1530" t="s">
        <v>12843</v>
      </c>
      <c r="P1530" t="s">
        <v>12843</v>
      </c>
    </row>
    <row r="1531" spans="1:16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L1531" t="str">
        <f t="shared" si="28"/>
        <v>OK</v>
      </c>
      <c r="N1531">
        <v>1531</v>
      </c>
      <c r="O1531" t="s">
        <v>12843</v>
      </c>
      <c r="P1531" t="s">
        <v>12843</v>
      </c>
    </row>
    <row r="1532" spans="1:16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L1532" t="str">
        <f t="shared" si="28"/>
        <v>OK</v>
      </c>
      <c r="N1532">
        <v>1532</v>
      </c>
      <c r="O1532" t="s">
        <v>12843</v>
      </c>
      <c r="P1532" t="s">
        <v>12843</v>
      </c>
    </row>
    <row r="1533" spans="1:16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L1533" t="str">
        <f t="shared" si="28"/>
        <v>OK</v>
      </c>
      <c r="N1533">
        <v>1533</v>
      </c>
      <c r="O1533" t="s">
        <v>12843</v>
      </c>
      <c r="P1533" t="s">
        <v>12843</v>
      </c>
    </row>
    <row r="1534" spans="1:16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L1534" t="str">
        <f t="shared" si="28"/>
        <v>OK</v>
      </c>
      <c r="N1534">
        <v>1534</v>
      </c>
      <c r="O1534" t="s">
        <v>12843</v>
      </c>
      <c r="P1534" t="s">
        <v>12843</v>
      </c>
    </row>
    <row r="1535" spans="1:16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  <c r="L1535" t="str">
        <f t="shared" si="28"/>
        <v>OK</v>
      </c>
      <c r="N1535">
        <v>1535</v>
      </c>
      <c r="O1535" t="s">
        <v>12843</v>
      </c>
      <c r="P1535" t="s">
        <v>12843</v>
      </c>
    </row>
    <row r="1536" spans="1:16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L1536" t="str">
        <f t="shared" si="28"/>
        <v>OK</v>
      </c>
      <c r="N1536">
        <v>1536</v>
      </c>
      <c r="O1536" t="s">
        <v>12843</v>
      </c>
      <c r="P1536" t="s">
        <v>12843</v>
      </c>
    </row>
    <row r="1537" spans="1:16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  <c r="L1537" t="str">
        <f t="shared" si="28"/>
        <v>OK</v>
      </c>
      <c r="N1537">
        <v>1537</v>
      </c>
      <c r="O1537" t="s">
        <v>12843</v>
      </c>
      <c r="P1537" t="s">
        <v>12843</v>
      </c>
    </row>
    <row r="1538" spans="1:16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  <c r="L1538" t="str">
        <f t="shared" si="28"/>
        <v>OK</v>
      </c>
      <c r="N1538">
        <v>1538</v>
      </c>
      <c r="O1538" t="s">
        <v>12843</v>
      </c>
      <c r="P1538" t="s">
        <v>12843</v>
      </c>
    </row>
    <row r="1539" spans="1:16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L1539" t="str">
        <f t="shared" ref="L1539:L1602" si="29">IF(OR(F1539="",G1539=""),"skip",IF(ROUND(E1539*F1539,2)=ROUND(G1539,2),"OK","MISMATCH"))</f>
        <v>OK</v>
      </c>
      <c r="N1539">
        <v>1539</v>
      </c>
      <c r="O1539" t="s">
        <v>12843</v>
      </c>
      <c r="P1539" t="s">
        <v>12843</v>
      </c>
    </row>
    <row r="1540" spans="1:16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L1540" t="str">
        <f t="shared" si="29"/>
        <v>OK</v>
      </c>
      <c r="N1540">
        <v>1540</v>
      </c>
      <c r="O1540" t="s">
        <v>12843</v>
      </c>
      <c r="P1540" t="s">
        <v>12843</v>
      </c>
    </row>
    <row r="1541" spans="1:16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L1541" t="str">
        <f t="shared" si="29"/>
        <v>OK</v>
      </c>
      <c r="N1541">
        <v>1541</v>
      </c>
      <c r="O1541" t="s">
        <v>12843</v>
      </c>
      <c r="P1541" t="s">
        <v>12843</v>
      </c>
    </row>
    <row r="1542" spans="1:16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  <c r="L1542" t="str">
        <f t="shared" si="29"/>
        <v>OK</v>
      </c>
      <c r="N1542">
        <v>1542</v>
      </c>
      <c r="O1542" t="s">
        <v>12843</v>
      </c>
      <c r="P1542" t="s">
        <v>12843</v>
      </c>
    </row>
    <row r="1543" spans="1:16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  <c r="L1543" t="str">
        <f t="shared" si="29"/>
        <v>OK</v>
      </c>
      <c r="N1543">
        <v>1543</v>
      </c>
      <c r="O1543" t="s">
        <v>12843</v>
      </c>
      <c r="P1543" t="s">
        <v>12843</v>
      </c>
    </row>
    <row r="1544" spans="1:16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  <c r="L1544" t="str">
        <f t="shared" si="29"/>
        <v>OK</v>
      </c>
      <c r="N1544">
        <v>1544</v>
      </c>
      <c r="O1544" t="s">
        <v>12843</v>
      </c>
      <c r="P1544" t="s">
        <v>12843</v>
      </c>
    </row>
    <row r="1545" spans="1:16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  <c r="L1545" t="str">
        <f t="shared" si="29"/>
        <v>OK</v>
      </c>
      <c r="N1545">
        <v>1545</v>
      </c>
      <c r="O1545" t="s">
        <v>12843</v>
      </c>
      <c r="P1545" t="s">
        <v>12843</v>
      </c>
    </row>
    <row r="1546" spans="1:16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L1546" t="str">
        <f t="shared" si="29"/>
        <v>OK</v>
      </c>
      <c r="N1546">
        <v>1546</v>
      </c>
      <c r="O1546" t="s">
        <v>12843</v>
      </c>
      <c r="P1546" t="s">
        <v>12843</v>
      </c>
    </row>
    <row r="1547" spans="1:16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  <c r="L1547" t="str">
        <f t="shared" si="29"/>
        <v>OK</v>
      </c>
      <c r="N1547">
        <v>1547</v>
      </c>
      <c r="O1547" t="s">
        <v>12843</v>
      </c>
      <c r="P1547" t="s">
        <v>12843</v>
      </c>
    </row>
    <row r="1548" spans="1:16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  <c r="L1548" t="str">
        <f t="shared" si="29"/>
        <v>OK</v>
      </c>
      <c r="N1548">
        <v>1548</v>
      </c>
      <c r="O1548" t="s">
        <v>12843</v>
      </c>
      <c r="P1548" t="s">
        <v>12843</v>
      </c>
    </row>
    <row r="1549" spans="1:16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  <c r="L1549" t="str">
        <f t="shared" si="29"/>
        <v>OK</v>
      </c>
      <c r="N1549">
        <v>1549</v>
      </c>
      <c r="O1549" t="s">
        <v>12843</v>
      </c>
      <c r="P1549" t="s">
        <v>12843</v>
      </c>
    </row>
    <row r="1550" spans="1:16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L1550" t="str">
        <f t="shared" si="29"/>
        <v>OK</v>
      </c>
      <c r="N1550">
        <v>1550</v>
      </c>
      <c r="O1550" t="s">
        <v>12843</v>
      </c>
      <c r="P1550" t="s">
        <v>12843</v>
      </c>
    </row>
    <row r="1551" spans="1:16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  <c r="L1551" t="str">
        <f t="shared" si="29"/>
        <v>OK</v>
      </c>
      <c r="N1551">
        <v>1551</v>
      </c>
      <c r="O1551" t="s">
        <v>12843</v>
      </c>
      <c r="P1551" t="s">
        <v>12843</v>
      </c>
    </row>
    <row r="1552" spans="1:16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L1552" t="str">
        <f t="shared" si="29"/>
        <v>OK</v>
      </c>
      <c r="N1552">
        <v>1552</v>
      </c>
      <c r="O1552" t="s">
        <v>12843</v>
      </c>
      <c r="P1552" t="s">
        <v>12843</v>
      </c>
    </row>
    <row r="1553" spans="1:16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L1553" t="str">
        <f t="shared" si="29"/>
        <v>OK</v>
      </c>
      <c r="N1553">
        <v>1553</v>
      </c>
      <c r="O1553" t="s">
        <v>12843</v>
      </c>
      <c r="P1553" t="s">
        <v>12843</v>
      </c>
    </row>
    <row r="1554" spans="1:16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  <c r="L1554" t="str">
        <f t="shared" si="29"/>
        <v>OK</v>
      </c>
      <c r="N1554">
        <v>1554</v>
      </c>
      <c r="O1554" t="s">
        <v>12843</v>
      </c>
      <c r="P1554" t="s">
        <v>12843</v>
      </c>
    </row>
    <row r="1555" spans="1:16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  <c r="L1555" t="str">
        <f t="shared" si="29"/>
        <v>OK</v>
      </c>
      <c r="N1555">
        <v>1555</v>
      </c>
      <c r="O1555" t="s">
        <v>12843</v>
      </c>
      <c r="P1555" t="s">
        <v>12843</v>
      </c>
    </row>
    <row r="1556" spans="1:16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  <c r="L1556" t="str">
        <f t="shared" si="29"/>
        <v>OK</v>
      </c>
      <c r="N1556">
        <v>1556</v>
      </c>
      <c r="O1556" t="s">
        <v>12843</v>
      </c>
      <c r="P1556" t="s">
        <v>12843</v>
      </c>
    </row>
    <row r="1557" spans="1:16" x14ac:dyDescent="0.3">
      <c r="A1557" t="s">
        <v>1797</v>
      </c>
      <c r="B1557" t="s">
        <v>84</v>
      </c>
      <c r="C1557" t="s">
        <v>19</v>
      </c>
      <c r="D1557" t="str">
        <f>_xlfn.XLOOKUP(E1557,Lookup_PPU!T:T,Lookup_PPU!S:S, "NOT FOUND")</f>
        <v>Item_8_MILK</v>
      </c>
      <c r="E1557">
        <f>G1557/F1557</f>
        <v>15.5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  <c r="L1557" t="str">
        <f t="shared" si="29"/>
        <v>OK</v>
      </c>
      <c r="N1557">
        <v>1557</v>
      </c>
      <c r="O1557" t="s">
        <v>12844</v>
      </c>
      <c r="P1557" t="s">
        <v>12844</v>
      </c>
    </row>
    <row r="1558" spans="1:16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  <c r="L1558" t="str">
        <f t="shared" si="29"/>
        <v>OK</v>
      </c>
      <c r="N1558">
        <v>1558</v>
      </c>
      <c r="O1558" t="s">
        <v>12843</v>
      </c>
      <c r="P1558" t="s">
        <v>12843</v>
      </c>
    </row>
    <row r="1559" spans="1:16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  <c r="L1559" t="str">
        <f t="shared" si="29"/>
        <v>OK</v>
      </c>
      <c r="N1559">
        <v>1559</v>
      </c>
      <c r="O1559" t="s">
        <v>12843</v>
      </c>
      <c r="P1559" t="s">
        <v>12843</v>
      </c>
    </row>
    <row r="1560" spans="1:16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  <c r="L1560" t="str">
        <f t="shared" si="29"/>
        <v>OK</v>
      </c>
      <c r="N1560">
        <v>1560</v>
      </c>
      <c r="O1560" t="s">
        <v>12843</v>
      </c>
      <c r="P1560" t="s">
        <v>12843</v>
      </c>
    </row>
    <row r="1561" spans="1:16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L1561" t="str">
        <f t="shared" si="29"/>
        <v>OK</v>
      </c>
      <c r="N1561">
        <v>1561</v>
      </c>
      <c r="O1561" t="s">
        <v>12843</v>
      </c>
      <c r="P1561" t="s">
        <v>12843</v>
      </c>
    </row>
    <row r="1562" spans="1:16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  <c r="L1562" t="str">
        <f t="shared" si="29"/>
        <v>OK</v>
      </c>
      <c r="N1562">
        <v>1562</v>
      </c>
      <c r="O1562" t="s">
        <v>12843</v>
      </c>
      <c r="P1562" t="s">
        <v>12843</v>
      </c>
    </row>
    <row r="1563" spans="1:16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L1563" t="str">
        <f t="shared" si="29"/>
        <v>OK</v>
      </c>
      <c r="N1563">
        <v>1563</v>
      </c>
      <c r="O1563" t="s">
        <v>12843</v>
      </c>
      <c r="P1563" t="s">
        <v>12843</v>
      </c>
    </row>
    <row r="1564" spans="1:16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  <c r="L1564" t="str">
        <f t="shared" si="29"/>
        <v>OK</v>
      </c>
      <c r="N1564">
        <v>1564</v>
      </c>
      <c r="O1564" t="s">
        <v>12843</v>
      </c>
      <c r="P1564" t="s">
        <v>12843</v>
      </c>
    </row>
    <row r="1565" spans="1:16" x14ac:dyDescent="0.3">
      <c r="A1565" t="s">
        <v>1805</v>
      </c>
      <c r="B1565" t="s">
        <v>98</v>
      </c>
      <c r="C1565" t="s">
        <v>28</v>
      </c>
      <c r="D1565" t="str">
        <f>_xlfn.XLOOKUP(E1565,Lookup_PPU!B:B,Lookup_PPU!A:A, "NOT FOUND")</f>
        <v>Item_11_BEV</v>
      </c>
      <c r="E1565">
        <f>G1565/F1565</f>
        <v>20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  <c r="L1565" t="str">
        <f t="shared" si="29"/>
        <v>OK</v>
      </c>
      <c r="N1565">
        <v>1565</v>
      </c>
      <c r="O1565" t="s">
        <v>12844</v>
      </c>
      <c r="P1565" t="s">
        <v>12844</v>
      </c>
    </row>
    <row r="1566" spans="1:16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L1566" t="str">
        <f t="shared" si="29"/>
        <v>OK</v>
      </c>
      <c r="N1566">
        <v>1566</v>
      </c>
      <c r="O1566" t="s">
        <v>12843</v>
      </c>
      <c r="P1566" t="s">
        <v>12843</v>
      </c>
    </row>
    <row r="1567" spans="1:16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  <c r="L1567" t="str">
        <f t="shared" si="29"/>
        <v>OK</v>
      </c>
      <c r="N1567">
        <v>1567</v>
      </c>
      <c r="O1567" t="s">
        <v>12843</v>
      </c>
      <c r="P1567" t="s">
        <v>12843</v>
      </c>
    </row>
    <row r="1568" spans="1:16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  <c r="L1568" t="str">
        <f t="shared" si="29"/>
        <v>OK</v>
      </c>
      <c r="N1568">
        <v>1568</v>
      </c>
      <c r="O1568" t="s">
        <v>12843</v>
      </c>
      <c r="P1568" t="s">
        <v>12843</v>
      </c>
    </row>
    <row r="1569" spans="1:16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  <c r="L1569" t="str">
        <f t="shared" si="29"/>
        <v>OK</v>
      </c>
      <c r="N1569">
        <v>1569</v>
      </c>
      <c r="O1569" t="s">
        <v>12843</v>
      </c>
      <c r="P1569" t="s">
        <v>12843</v>
      </c>
    </row>
    <row r="1570" spans="1:16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  <c r="L1570" t="str">
        <f t="shared" si="29"/>
        <v>OK</v>
      </c>
      <c r="N1570">
        <v>1570</v>
      </c>
      <c r="O1570" t="s">
        <v>12843</v>
      </c>
      <c r="P1570" t="s">
        <v>12843</v>
      </c>
    </row>
    <row r="1571" spans="1:16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  <c r="L1571" t="str">
        <f t="shared" si="29"/>
        <v>OK</v>
      </c>
      <c r="N1571">
        <v>1571</v>
      </c>
      <c r="O1571" t="s">
        <v>12843</v>
      </c>
      <c r="P1571" t="s">
        <v>12843</v>
      </c>
    </row>
    <row r="1572" spans="1:16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  <c r="L1572" t="str">
        <f t="shared" si="29"/>
        <v>OK</v>
      </c>
      <c r="N1572">
        <v>1572</v>
      </c>
      <c r="O1572" t="s">
        <v>12843</v>
      </c>
      <c r="P1572" t="s">
        <v>12843</v>
      </c>
    </row>
    <row r="1573" spans="1:16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  <c r="L1573" t="str">
        <f t="shared" si="29"/>
        <v>OK</v>
      </c>
      <c r="N1573">
        <v>1573</v>
      </c>
      <c r="O1573" t="s">
        <v>12843</v>
      </c>
      <c r="P1573" t="s">
        <v>12843</v>
      </c>
    </row>
    <row r="1574" spans="1:16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L1574" t="str">
        <f t="shared" si="29"/>
        <v>OK</v>
      </c>
      <c r="N1574">
        <v>1574</v>
      </c>
      <c r="O1574" t="s">
        <v>12843</v>
      </c>
      <c r="P1574" t="s">
        <v>12843</v>
      </c>
    </row>
    <row r="1575" spans="1:16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  <c r="L1575" t="str">
        <f t="shared" si="29"/>
        <v>OK</v>
      </c>
      <c r="N1575">
        <v>1575</v>
      </c>
      <c r="O1575" t="s">
        <v>12843</v>
      </c>
      <c r="P1575" t="s">
        <v>12843</v>
      </c>
    </row>
    <row r="1576" spans="1:16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  <c r="L1576" t="str">
        <f t="shared" si="29"/>
        <v>OK</v>
      </c>
      <c r="N1576">
        <v>1576</v>
      </c>
      <c r="O1576" t="s">
        <v>12843</v>
      </c>
      <c r="P1576" t="s">
        <v>12843</v>
      </c>
    </row>
    <row r="1577" spans="1:16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  <c r="L1577" t="str">
        <f t="shared" si="29"/>
        <v>OK</v>
      </c>
      <c r="N1577">
        <v>1577</v>
      </c>
      <c r="O1577" t="s">
        <v>12843</v>
      </c>
      <c r="P1577" t="s">
        <v>12843</v>
      </c>
    </row>
    <row r="1578" spans="1:16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L1578" t="str">
        <f t="shared" si="29"/>
        <v>OK</v>
      </c>
      <c r="N1578">
        <v>1578</v>
      </c>
      <c r="O1578" t="s">
        <v>12843</v>
      </c>
      <c r="P1578" t="s">
        <v>12843</v>
      </c>
    </row>
    <row r="1579" spans="1:16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  <c r="L1579" t="str">
        <f t="shared" si="29"/>
        <v>OK</v>
      </c>
      <c r="N1579">
        <v>1579</v>
      </c>
      <c r="O1579" t="s">
        <v>12843</v>
      </c>
      <c r="P1579" t="s">
        <v>12843</v>
      </c>
    </row>
    <row r="1580" spans="1:16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L1580" t="str">
        <f t="shared" si="29"/>
        <v>OK</v>
      </c>
      <c r="N1580">
        <v>1580</v>
      </c>
      <c r="O1580" t="s">
        <v>12843</v>
      </c>
      <c r="P1580" t="s">
        <v>12843</v>
      </c>
    </row>
    <row r="1581" spans="1:16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  <c r="L1581" t="str">
        <f t="shared" si="29"/>
        <v>OK</v>
      </c>
      <c r="N1581">
        <v>1581</v>
      </c>
      <c r="O1581" t="s">
        <v>12843</v>
      </c>
      <c r="P1581" t="s">
        <v>12843</v>
      </c>
    </row>
    <row r="1582" spans="1:16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L1582" t="str">
        <f t="shared" si="29"/>
        <v>OK</v>
      </c>
      <c r="N1582">
        <v>1582</v>
      </c>
      <c r="O1582" t="s">
        <v>12843</v>
      </c>
      <c r="P1582" t="s">
        <v>12843</v>
      </c>
    </row>
    <row r="1583" spans="1:16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L1583" t="str">
        <f t="shared" si="29"/>
        <v>OK</v>
      </c>
      <c r="N1583">
        <v>1583</v>
      </c>
      <c r="O1583" t="s">
        <v>12843</v>
      </c>
      <c r="P1583" t="s">
        <v>12843</v>
      </c>
    </row>
    <row r="1584" spans="1:16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  <c r="L1584" t="str">
        <f t="shared" si="29"/>
        <v>OK</v>
      </c>
      <c r="N1584">
        <v>1584</v>
      </c>
      <c r="O1584" t="s">
        <v>12843</v>
      </c>
      <c r="P1584" t="s">
        <v>12843</v>
      </c>
    </row>
    <row r="1585" spans="1:16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L1585" t="str">
        <f t="shared" si="29"/>
        <v>OK</v>
      </c>
      <c r="N1585">
        <v>1585</v>
      </c>
      <c r="O1585" t="s">
        <v>12843</v>
      </c>
      <c r="P1585" t="s">
        <v>12843</v>
      </c>
    </row>
    <row r="1586" spans="1:16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  <c r="L1586" t="str">
        <f t="shared" si="29"/>
        <v>OK</v>
      </c>
      <c r="N1586">
        <v>1586</v>
      </c>
      <c r="O1586" t="s">
        <v>12843</v>
      </c>
      <c r="P1586" t="s">
        <v>12843</v>
      </c>
    </row>
    <row r="1587" spans="1:16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L1587" t="str">
        <f t="shared" si="29"/>
        <v>OK</v>
      </c>
      <c r="N1587">
        <v>1587</v>
      </c>
      <c r="O1587" t="s">
        <v>12843</v>
      </c>
      <c r="P1587" t="s">
        <v>12843</v>
      </c>
    </row>
    <row r="1588" spans="1:16" x14ac:dyDescent="0.3">
      <c r="A1588" t="s">
        <v>1828</v>
      </c>
      <c r="B1588" t="s">
        <v>69</v>
      </c>
      <c r="C1588" t="s">
        <v>19</v>
      </c>
      <c r="D1588" t="str">
        <f>_xlfn.XLOOKUP(E1588,Lookup_PPU!T:T,Lookup_PPU!S:S, "NOT FOUND")</f>
        <v>Item_8_MILK</v>
      </c>
      <c r="E1588">
        <f>G1588/F1588</f>
        <v>15.5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  <c r="L1588" t="str">
        <f t="shared" si="29"/>
        <v>OK</v>
      </c>
      <c r="N1588">
        <v>1588</v>
      </c>
      <c r="O1588" t="s">
        <v>12844</v>
      </c>
      <c r="P1588" t="s">
        <v>12844</v>
      </c>
    </row>
    <row r="1589" spans="1:16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  <c r="L1589" t="str">
        <f t="shared" si="29"/>
        <v>OK</v>
      </c>
      <c r="N1589">
        <v>1589</v>
      </c>
      <c r="O1589" t="s">
        <v>12843</v>
      </c>
      <c r="P1589" t="s">
        <v>12843</v>
      </c>
    </row>
    <row r="1590" spans="1:16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  <c r="L1590" t="str">
        <f t="shared" si="29"/>
        <v>OK</v>
      </c>
      <c r="N1590">
        <v>1590</v>
      </c>
      <c r="O1590" t="s">
        <v>12843</v>
      </c>
      <c r="P1590" t="s">
        <v>12843</v>
      </c>
    </row>
    <row r="1591" spans="1:16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  <c r="L1591" t="str">
        <f t="shared" si="29"/>
        <v>OK</v>
      </c>
      <c r="N1591">
        <v>1591</v>
      </c>
      <c r="O1591" t="s">
        <v>12843</v>
      </c>
      <c r="P1591" t="s">
        <v>12843</v>
      </c>
    </row>
    <row r="1592" spans="1:16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L1592" t="str">
        <f t="shared" si="29"/>
        <v>OK</v>
      </c>
      <c r="N1592">
        <v>1592</v>
      </c>
      <c r="O1592" t="s">
        <v>12843</v>
      </c>
      <c r="P1592" t="s">
        <v>12843</v>
      </c>
    </row>
    <row r="1593" spans="1:16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  <c r="L1593" t="str">
        <f t="shared" si="29"/>
        <v>OK</v>
      </c>
      <c r="N1593">
        <v>1593</v>
      </c>
      <c r="O1593" t="s">
        <v>12843</v>
      </c>
      <c r="P1593" t="s">
        <v>12843</v>
      </c>
    </row>
    <row r="1594" spans="1:16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L1594" t="str">
        <f t="shared" si="29"/>
        <v>OK</v>
      </c>
      <c r="N1594">
        <v>1594</v>
      </c>
      <c r="O1594" t="s">
        <v>12843</v>
      </c>
      <c r="P1594" t="s">
        <v>12843</v>
      </c>
    </row>
    <row r="1595" spans="1:16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L1595" t="str">
        <f t="shared" si="29"/>
        <v>OK</v>
      </c>
      <c r="N1595">
        <v>1595</v>
      </c>
      <c r="O1595" t="s">
        <v>12843</v>
      </c>
      <c r="P1595" t="s">
        <v>12843</v>
      </c>
    </row>
    <row r="1596" spans="1:16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  <c r="L1596" t="str">
        <f t="shared" si="29"/>
        <v>OK</v>
      </c>
      <c r="N1596">
        <v>1596</v>
      </c>
      <c r="O1596" t="s">
        <v>12843</v>
      </c>
      <c r="P1596" t="s">
        <v>12843</v>
      </c>
    </row>
    <row r="1597" spans="1:16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  <c r="L1597" t="str">
        <f t="shared" si="29"/>
        <v>OK</v>
      </c>
      <c r="N1597">
        <v>1597</v>
      </c>
      <c r="O1597" t="s">
        <v>12843</v>
      </c>
      <c r="P1597" t="s">
        <v>12843</v>
      </c>
    </row>
    <row r="1598" spans="1:16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  <c r="L1598" t="str">
        <f t="shared" si="29"/>
        <v>OK</v>
      </c>
      <c r="N1598">
        <v>1598</v>
      </c>
      <c r="O1598" t="s">
        <v>12843</v>
      </c>
      <c r="P1598" t="s">
        <v>12843</v>
      </c>
    </row>
    <row r="1599" spans="1:16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L1599" t="str">
        <f t="shared" si="29"/>
        <v>OK</v>
      </c>
      <c r="N1599">
        <v>1599</v>
      </c>
      <c r="O1599" t="s">
        <v>12843</v>
      </c>
      <c r="P1599" t="s">
        <v>12843</v>
      </c>
    </row>
    <row r="1600" spans="1:16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  <c r="L1600" t="str">
        <f t="shared" si="29"/>
        <v>OK</v>
      </c>
      <c r="N1600">
        <v>1600</v>
      </c>
      <c r="O1600" t="s">
        <v>12843</v>
      </c>
      <c r="P1600" t="s">
        <v>12843</v>
      </c>
    </row>
    <row r="1601" spans="1:16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  <c r="L1601" t="str">
        <f t="shared" si="29"/>
        <v>OK</v>
      </c>
      <c r="N1601">
        <v>1601</v>
      </c>
      <c r="O1601" t="s">
        <v>12843</v>
      </c>
      <c r="P1601" t="s">
        <v>12843</v>
      </c>
    </row>
    <row r="1602" spans="1:16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  <c r="L1602" t="str">
        <f t="shared" si="29"/>
        <v>OK</v>
      </c>
      <c r="N1602">
        <v>1602</v>
      </c>
      <c r="O1602" t="s">
        <v>12843</v>
      </c>
      <c r="P1602" t="s">
        <v>12843</v>
      </c>
    </row>
    <row r="1603" spans="1:16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  <c r="L1603" t="str">
        <f t="shared" ref="L1603:L1666" si="30">IF(OR(F1603="",G1603=""),"skip",IF(ROUND(E1603*F1603,2)=ROUND(G1603,2),"OK","MISMATCH"))</f>
        <v>OK</v>
      </c>
      <c r="N1603">
        <v>1603</v>
      </c>
      <c r="O1603" t="s">
        <v>12843</v>
      </c>
      <c r="P1603" t="s">
        <v>12843</v>
      </c>
    </row>
    <row r="1604" spans="1:16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  <c r="L1604" t="str">
        <f t="shared" si="30"/>
        <v>OK</v>
      </c>
      <c r="N1604">
        <v>1604</v>
      </c>
      <c r="O1604" t="s">
        <v>12843</v>
      </c>
      <c r="P1604" t="s">
        <v>12843</v>
      </c>
    </row>
    <row r="1605" spans="1:16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L1605" t="str">
        <f t="shared" si="30"/>
        <v>OK</v>
      </c>
      <c r="N1605">
        <v>1605</v>
      </c>
      <c r="O1605" t="s">
        <v>12843</v>
      </c>
      <c r="P1605" t="s">
        <v>12843</v>
      </c>
    </row>
    <row r="1606" spans="1:16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  <c r="L1606" t="str">
        <f t="shared" si="30"/>
        <v>OK</v>
      </c>
      <c r="N1606">
        <v>1606</v>
      </c>
      <c r="O1606" t="s">
        <v>12843</v>
      </c>
      <c r="P1606" t="s">
        <v>12843</v>
      </c>
    </row>
    <row r="1607" spans="1:16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L1607" t="str">
        <f t="shared" si="30"/>
        <v>OK</v>
      </c>
      <c r="N1607">
        <v>1607</v>
      </c>
      <c r="O1607" t="s">
        <v>12843</v>
      </c>
      <c r="P1607" t="s">
        <v>12843</v>
      </c>
    </row>
    <row r="1608" spans="1:16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  <c r="L1608" t="str">
        <f t="shared" si="30"/>
        <v>OK</v>
      </c>
      <c r="N1608">
        <v>1608</v>
      </c>
      <c r="O1608" t="s">
        <v>12843</v>
      </c>
      <c r="P1608" t="s">
        <v>12843</v>
      </c>
    </row>
    <row r="1609" spans="1:16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L1609" t="str">
        <f t="shared" si="30"/>
        <v>OK</v>
      </c>
      <c r="N1609">
        <v>1609</v>
      </c>
      <c r="O1609" t="s">
        <v>12843</v>
      </c>
      <c r="P1609" t="s">
        <v>12843</v>
      </c>
    </row>
    <row r="1610" spans="1:16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  <c r="L1610" t="str">
        <f t="shared" si="30"/>
        <v>OK</v>
      </c>
      <c r="N1610">
        <v>1610</v>
      </c>
      <c r="O1610" t="s">
        <v>12843</v>
      </c>
      <c r="P1610" t="s">
        <v>12843</v>
      </c>
    </row>
    <row r="1611" spans="1:16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L1611" t="str">
        <f t="shared" si="30"/>
        <v>OK</v>
      </c>
      <c r="N1611">
        <v>1611</v>
      </c>
      <c r="O1611" t="s">
        <v>12843</v>
      </c>
      <c r="P1611" t="s">
        <v>12843</v>
      </c>
    </row>
    <row r="1612" spans="1:16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  <c r="L1612" t="str">
        <f t="shared" si="30"/>
        <v>OK</v>
      </c>
      <c r="N1612">
        <v>1612</v>
      </c>
      <c r="O1612" t="s">
        <v>12843</v>
      </c>
      <c r="P1612" t="s">
        <v>12843</v>
      </c>
    </row>
    <row r="1613" spans="1:16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L1613" t="str">
        <f t="shared" si="30"/>
        <v>OK</v>
      </c>
      <c r="N1613">
        <v>1613</v>
      </c>
      <c r="O1613" t="s">
        <v>12843</v>
      </c>
      <c r="P1613" t="s">
        <v>12843</v>
      </c>
    </row>
    <row r="1614" spans="1:16" x14ac:dyDescent="0.3">
      <c r="A1614" t="s">
        <v>1854</v>
      </c>
      <c r="B1614" t="s">
        <v>98</v>
      </c>
      <c r="C1614" t="s">
        <v>28</v>
      </c>
      <c r="D1614" t="str">
        <f>_xlfn.XLOOKUP(E1614,Lookup_PPU!B:B,Lookup_PPU!A:A, "NOT FOUND")</f>
        <v>Item_21_BEV</v>
      </c>
      <c r="E1614">
        <f>G1614/F1614</f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  <c r="L1614" t="str">
        <f t="shared" si="30"/>
        <v>OK</v>
      </c>
      <c r="N1614">
        <v>1614</v>
      </c>
      <c r="O1614" t="s">
        <v>12844</v>
      </c>
      <c r="P1614" t="s">
        <v>12844</v>
      </c>
    </row>
    <row r="1615" spans="1:16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L1615" t="str">
        <f t="shared" si="30"/>
        <v>OK</v>
      </c>
      <c r="N1615">
        <v>1615</v>
      </c>
      <c r="O1615" t="s">
        <v>12843</v>
      </c>
      <c r="P1615" t="s">
        <v>12843</v>
      </c>
    </row>
    <row r="1616" spans="1:16" x14ac:dyDescent="0.3">
      <c r="A1616" t="s">
        <v>1856</v>
      </c>
      <c r="B1616" t="s">
        <v>74</v>
      </c>
      <c r="C1616" t="s">
        <v>19</v>
      </c>
      <c r="D1616" t="str">
        <f>_xlfn.XLOOKUP(E1616,Lookup_PPU!T:T,Lookup_PPU!S:S, "NOT FOUND")</f>
        <v>Item_18_MILK</v>
      </c>
      <c r="E1616">
        <v>30.5</v>
      </c>
      <c r="H1616" t="s">
        <v>15</v>
      </c>
      <c r="I1616" t="s">
        <v>16</v>
      </c>
      <c r="J1616" s="1">
        <v>44804</v>
      </c>
      <c r="L1616" t="str">
        <f t="shared" si="30"/>
        <v>skip</v>
      </c>
      <c r="N1616">
        <v>1616</v>
      </c>
      <c r="O1616" t="s">
        <v>12844</v>
      </c>
      <c r="P1616" t="s">
        <v>12843</v>
      </c>
    </row>
    <row r="1617" spans="1:16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L1617" t="str">
        <f t="shared" si="30"/>
        <v>OK</v>
      </c>
      <c r="N1617">
        <v>1617</v>
      </c>
      <c r="O1617" t="s">
        <v>12843</v>
      </c>
      <c r="P1617" t="s">
        <v>12843</v>
      </c>
    </row>
    <row r="1618" spans="1:16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L1618" t="str">
        <f t="shared" si="30"/>
        <v>OK</v>
      </c>
      <c r="N1618">
        <v>1618</v>
      </c>
      <c r="O1618" t="s">
        <v>12843</v>
      </c>
      <c r="P1618" t="s">
        <v>12843</v>
      </c>
    </row>
    <row r="1619" spans="1:16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  <c r="L1619" t="str">
        <f t="shared" si="30"/>
        <v>OK</v>
      </c>
      <c r="N1619">
        <v>1619</v>
      </c>
      <c r="O1619" t="s">
        <v>12843</v>
      </c>
      <c r="P1619" t="s">
        <v>12843</v>
      </c>
    </row>
    <row r="1620" spans="1:16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  <c r="L1620" t="str">
        <f t="shared" si="30"/>
        <v>OK</v>
      </c>
      <c r="N1620">
        <v>1620</v>
      </c>
      <c r="O1620" t="s">
        <v>12843</v>
      </c>
      <c r="P1620" t="s">
        <v>12843</v>
      </c>
    </row>
    <row r="1621" spans="1:16" x14ac:dyDescent="0.3">
      <c r="A1621" t="s">
        <v>1861</v>
      </c>
      <c r="B1621" t="s">
        <v>69</v>
      </c>
      <c r="C1621" t="s">
        <v>13</v>
      </c>
      <c r="D1621" t="str">
        <f>_xlfn.XLOOKUP(E1621,Lookup_PPU!W:W,Lookup_PPU!V:V,"NOT FOUND")</f>
        <v>Item_8_PAT</v>
      </c>
      <c r="E1621">
        <f>G1621/F1621</f>
        <v>15.5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  <c r="L1621" t="str">
        <f t="shared" si="30"/>
        <v>OK</v>
      </c>
      <c r="N1621">
        <v>1621</v>
      </c>
      <c r="O1621" t="s">
        <v>12844</v>
      </c>
      <c r="P1621" t="s">
        <v>12844</v>
      </c>
    </row>
    <row r="1622" spans="1:16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  <c r="L1622" t="str">
        <f t="shared" si="30"/>
        <v>OK</v>
      </c>
      <c r="N1622">
        <v>1622</v>
      </c>
      <c r="O1622" t="s">
        <v>12843</v>
      </c>
      <c r="P1622" t="s">
        <v>12843</v>
      </c>
    </row>
    <row r="1623" spans="1:16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  <c r="L1623" t="str">
        <f t="shared" si="30"/>
        <v>OK</v>
      </c>
      <c r="N1623">
        <v>1623</v>
      </c>
      <c r="O1623" t="s">
        <v>12843</v>
      </c>
      <c r="P1623" t="s">
        <v>12843</v>
      </c>
    </row>
    <row r="1624" spans="1:16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  <c r="L1624" t="str">
        <f t="shared" si="30"/>
        <v>OK</v>
      </c>
      <c r="N1624">
        <v>1624</v>
      </c>
      <c r="O1624" t="s">
        <v>12843</v>
      </c>
      <c r="P1624" t="s">
        <v>12843</v>
      </c>
    </row>
    <row r="1625" spans="1:16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L1625" t="str">
        <f t="shared" si="30"/>
        <v>OK</v>
      </c>
      <c r="N1625">
        <v>1625</v>
      </c>
      <c r="O1625" t="s">
        <v>12843</v>
      </c>
      <c r="P1625" t="s">
        <v>12843</v>
      </c>
    </row>
    <row r="1626" spans="1:16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L1626" t="str">
        <f t="shared" si="30"/>
        <v>OK</v>
      </c>
      <c r="N1626">
        <v>1626</v>
      </c>
      <c r="O1626" t="s">
        <v>12843</v>
      </c>
      <c r="P1626" t="s">
        <v>12843</v>
      </c>
    </row>
    <row r="1627" spans="1:16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L1627" t="str">
        <f t="shared" si="30"/>
        <v>OK</v>
      </c>
      <c r="N1627">
        <v>1627</v>
      </c>
      <c r="O1627" t="s">
        <v>12843</v>
      </c>
      <c r="P1627" t="s">
        <v>12843</v>
      </c>
    </row>
    <row r="1628" spans="1:16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L1628" t="str">
        <f t="shared" si="30"/>
        <v>OK</v>
      </c>
      <c r="N1628">
        <v>1628</v>
      </c>
      <c r="O1628" t="s">
        <v>12843</v>
      </c>
      <c r="P1628" t="s">
        <v>12843</v>
      </c>
    </row>
    <row r="1629" spans="1:16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L1629" t="str">
        <f t="shared" si="30"/>
        <v>OK</v>
      </c>
      <c r="N1629">
        <v>1629</v>
      </c>
      <c r="O1629" t="s">
        <v>12843</v>
      </c>
      <c r="P1629" t="s">
        <v>12843</v>
      </c>
    </row>
    <row r="1630" spans="1:16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  <c r="L1630" t="str">
        <f t="shared" si="30"/>
        <v>OK</v>
      </c>
      <c r="N1630">
        <v>1630</v>
      </c>
      <c r="O1630" t="s">
        <v>12843</v>
      </c>
      <c r="P1630" t="s">
        <v>12843</v>
      </c>
    </row>
    <row r="1631" spans="1:16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  <c r="L1631" t="str">
        <f t="shared" si="30"/>
        <v>OK</v>
      </c>
      <c r="N1631">
        <v>1631</v>
      </c>
      <c r="O1631" t="s">
        <v>12843</v>
      </c>
      <c r="P1631" t="s">
        <v>12843</v>
      </c>
    </row>
    <row r="1632" spans="1:16" x14ac:dyDescent="0.3">
      <c r="A1632" t="s">
        <v>1872</v>
      </c>
      <c r="B1632" t="s">
        <v>98</v>
      </c>
      <c r="C1632" t="s">
        <v>23</v>
      </c>
      <c r="D1632" t="str">
        <f>_xlfn.XLOOKUP(E1632,Lookup_PPU!E:E,Lookup_PPU!D:D)</f>
        <v>Item_3_BUT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  <c r="L1632" t="str">
        <f t="shared" si="30"/>
        <v>skip</v>
      </c>
      <c r="N1632">
        <v>1632</v>
      </c>
      <c r="O1632" t="s">
        <v>12844</v>
      </c>
      <c r="P1632" t="s">
        <v>12843</v>
      </c>
    </row>
    <row r="1633" spans="1:16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  <c r="L1633" t="str">
        <f t="shared" si="30"/>
        <v>OK</v>
      </c>
      <c r="N1633">
        <v>1633</v>
      </c>
      <c r="O1633" t="s">
        <v>12843</v>
      </c>
      <c r="P1633" t="s">
        <v>12843</v>
      </c>
    </row>
    <row r="1634" spans="1:16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  <c r="L1634" t="str">
        <f t="shared" si="30"/>
        <v>OK</v>
      </c>
      <c r="N1634">
        <v>1634</v>
      </c>
      <c r="O1634" t="s">
        <v>12843</v>
      </c>
      <c r="P1634" t="s">
        <v>12843</v>
      </c>
    </row>
    <row r="1635" spans="1:16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  <c r="L1635" t="str">
        <f t="shared" si="30"/>
        <v>OK</v>
      </c>
      <c r="N1635">
        <v>1635</v>
      </c>
      <c r="O1635" t="s">
        <v>12843</v>
      </c>
      <c r="P1635" t="s">
        <v>12843</v>
      </c>
    </row>
    <row r="1636" spans="1:16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L1636" t="str">
        <f t="shared" si="30"/>
        <v>OK</v>
      </c>
      <c r="N1636">
        <v>1636</v>
      </c>
      <c r="O1636" t="s">
        <v>12843</v>
      </c>
      <c r="P1636" t="s">
        <v>12843</v>
      </c>
    </row>
    <row r="1637" spans="1:16" x14ac:dyDescent="0.3">
      <c r="A1637" t="s">
        <v>1877</v>
      </c>
      <c r="B1637" t="s">
        <v>89</v>
      </c>
      <c r="C1637" t="s">
        <v>32</v>
      </c>
      <c r="D1637" t="str">
        <f>_xlfn.XLOOKUP(E1637,Lookup_PPU!N:N,Lookup_PPU!M:M, "NOT FOUND")</f>
        <v>Item_6_FOOD</v>
      </c>
      <c r="E1637">
        <v>12.5</v>
      </c>
      <c r="H1637" t="s">
        <v>15</v>
      </c>
      <c r="I1637" t="s">
        <v>38</v>
      </c>
      <c r="J1637" s="1">
        <v>45208</v>
      </c>
      <c r="L1637" t="str">
        <f t="shared" si="30"/>
        <v>skip</v>
      </c>
      <c r="N1637">
        <v>1637</v>
      </c>
      <c r="O1637" t="s">
        <v>12844</v>
      </c>
      <c r="P1637" t="s">
        <v>12843</v>
      </c>
    </row>
    <row r="1638" spans="1:16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L1638" t="str">
        <f t="shared" si="30"/>
        <v>OK</v>
      </c>
      <c r="N1638">
        <v>1638</v>
      </c>
      <c r="O1638" t="s">
        <v>12843</v>
      </c>
      <c r="P1638" t="s">
        <v>12843</v>
      </c>
    </row>
    <row r="1639" spans="1:16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  <c r="L1639" t="str">
        <f t="shared" si="30"/>
        <v>OK</v>
      </c>
      <c r="N1639">
        <v>1639</v>
      </c>
      <c r="O1639" t="s">
        <v>12843</v>
      </c>
      <c r="P1639" t="s">
        <v>12843</v>
      </c>
    </row>
    <row r="1640" spans="1:16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  <c r="L1640" t="str">
        <f t="shared" si="30"/>
        <v>OK</v>
      </c>
      <c r="N1640">
        <v>1640</v>
      </c>
      <c r="O1640" t="s">
        <v>12843</v>
      </c>
      <c r="P1640" t="s">
        <v>12843</v>
      </c>
    </row>
    <row r="1641" spans="1:16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  <c r="L1641" t="str">
        <f t="shared" si="30"/>
        <v>OK</v>
      </c>
      <c r="N1641">
        <v>1641</v>
      </c>
      <c r="O1641" t="s">
        <v>12843</v>
      </c>
      <c r="P1641" t="s">
        <v>12843</v>
      </c>
    </row>
    <row r="1642" spans="1:16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  <c r="L1642" t="str">
        <f t="shared" si="30"/>
        <v>OK</v>
      </c>
      <c r="N1642">
        <v>1642</v>
      </c>
      <c r="O1642" t="s">
        <v>12843</v>
      </c>
      <c r="P1642" t="s">
        <v>12843</v>
      </c>
    </row>
    <row r="1643" spans="1:16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  <c r="L1643" t="str">
        <f t="shared" si="30"/>
        <v>OK</v>
      </c>
      <c r="N1643">
        <v>1643</v>
      </c>
      <c r="O1643" t="s">
        <v>12843</v>
      </c>
      <c r="P1643" t="s">
        <v>12843</v>
      </c>
    </row>
    <row r="1644" spans="1:16" x14ac:dyDescent="0.3">
      <c r="A1644" t="s">
        <v>1884</v>
      </c>
      <c r="B1644" t="s">
        <v>108</v>
      </c>
      <c r="C1644" t="s">
        <v>23</v>
      </c>
      <c r="D1644" t="str">
        <f>_xlfn.XLOOKUP(E1644,Lookup_PPU!E:E,Lookup_PPU!D:D)</f>
        <v>Item_7_BUT</v>
      </c>
      <c r="E1644">
        <f>G1644/F1644</f>
        <v>14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  <c r="L1644" t="str">
        <f t="shared" si="30"/>
        <v>OK</v>
      </c>
      <c r="N1644">
        <v>1644</v>
      </c>
      <c r="O1644" t="s">
        <v>12844</v>
      </c>
      <c r="P1644" t="s">
        <v>12844</v>
      </c>
    </row>
    <row r="1645" spans="1:16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  <c r="L1645" t="str">
        <f t="shared" si="30"/>
        <v>OK</v>
      </c>
      <c r="N1645">
        <v>1645</v>
      </c>
      <c r="O1645" t="s">
        <v>12843</v>
      </c>
      <c r="P1645" t="s">
        <v>12843</v>
      </c>
    </row>
    <row r="1646" spans="1:16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  <c r="L1646" t="str">
        <f t="shared" si="30"/>
        <v>OK</v>
      </c>
      <c r="N1646">
        <v>1646</v>
      </c>
      <c r="O1646" t="s">
        <v>12843</v>
      </c>
      <c r="P1646" t="s">
        <v>12843</v>
      </c>
    </row>
    <row r="1647" spans="1:16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L1647" t="str">
        <f t="shared" si="30"/>
        <v>OK</v>
      </c>
      <c r="N1647">
        <v>1647</v>
      </c>
      <c r="O1647" t="s">
        <v>12843</v>
      </c>
      <c r="P1647" t="s">
        <v>12843</v>
      </c>
    </row>
    <row r="1648" spans="1:16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  <c r="L1648" t="str">
        <f t="shared" si="30"/>
        <v>OK</v>
      </c>
      <c r="N1648">
        <v>1648</v>
      </c>
      <c r="O1648" t="s">
        <v>12843</v>
      </c>
      <c r="P1648" t="s">
        <v>12843</v>
      </c>
    </row>
    <row r="1649" spans="1:16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  <c r="L1649" t="str">
        <f t="shared" si="30"/>
        <v>OK</v>
      </c>
      <c r="N1649">
        <v>1649</v>
      </c>
      <c r="O1649" t="s">
        <v>12843</v>
      </c>
      <c r="P1649" t="s">
        <v>12843</v>
      </c>
    </row>
    <row r="1650" spans="1:16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  <c r="L1650" t="str">
        <f t="shared" si="30"/>
        <v>OK</v>
      </c>
      <c r="N1650">
        <v>1650</v>
      </c>
      <c r="O1650" t="s">
        <v>12843</v>
      </c>
      <c r="P1650" t="s">
        <v>12843</v>
      </c>
    </row>
    <row r="1651" spans="1:16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  <c r="L1651" t="str">
        <f t="shared" si="30"/>
        <v>OK</v>
      </c>
      <c r="N1651">
        <v>1651</v>
      </c>
      <c r="O1651" t="s">
        <v>12843</v>
      </c>
      <c r="P1651" t="s">
        <v>12843</v>
      </c>
    </row>
    <row r="1652" spans="1:16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  <c r="L1652" t="str">
        <f t="shared" si="30"/>
        <v>OK</v>
      </c>
      <c r="N1652">
        <v>1652</v>
      </c>
      <c r="O1652" t="s">
        <v>12843</v>
      </c>
      <c r="P1652" t="s">
        <v>12843</v>
      </c>
    </row>
    <row r="1653" spans="1:16" x14ac:dyDescent="0.3">
      <c r="A1653" t="s">
        <v>1893</v>
      </c>
      <c r="B1653" t="s">
        <v>12</v>
      </c>
      <c r="C1653" t="s">
        <v>66</v>
      </c>
      <c r="D1653" t="str">
        <f>_xlfn.XLOOKUP(E1653,Lookup_PPU!K:K,Lookup_PPU!J:J, "NOT FOUND")</f>
        <v>Item_22_EHE</v>
      </c>
      <c r="E1653">
        <f>G1653/F1653</f>
        <v>36.5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L1653" t="str">
        <f t="shared" si="30"/>
        <v>OK</v>
      </c>
      <c r="N1653">
        <v>1653</v>
      </c>
      <c r="O1653" t="s">
        <v>12844</v>
      </c>
      <c r="P1653" t="s">
        <v>12844</v>
      </c>
    </row>
    <row r="1654" spans="1:16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  <c r="L1654" t="str">
        <f t="shared" si="30"/>
        <v>OK</v>
      </c>
      <c r="N1654">
        <v>1654</v>
      </c>
      <c r="O1654" t="s">
        <v>12843</v>
      </c>
      <c r="P1654" t="s">
        <v>12843</v>
      </c>
    </row>
    <row r="1655" spans="1:16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  <c r="L1655" t="str">
        <f t="shared" si="30"/>
        <v>OK</v>
      </c>
      <c r="N1655">
        <v>1655</v>
      </c>
      <c r="O1655" t="s">
        <v>12843</v>
      </c>
      <c r="P1655" t="s">
        <v>12843</v>
      </c>
    </row>
    <row r="1656" spans="1:16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  <c r="L1656" t="str">
        <f t="shared" si="30"/>
        <v>OK</v>
      </c>
      <c r="N1656">
        <v>1656</v>
      </c>
      <c r="O1656" t="s">
        <v>12843</v>
      </c>
      <c r="P1656" t="s">
        <v>12843</v>
      </c>
    </row>
    <row r="1657" spans="1:16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L1657" t="str">
        <f t="shared" si="30"/>
        <v>OK</v>
      </c>
      <c r="N1657">
        <v>1657</v>
      </c>
      <c r="O1657" t="s">
        <v>12843</v>
      </c>
      <c r="P1657" t="s">
        <v>12843</v>
      </c>
    </row>
    <row r="1658" spans="1:16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L1658" t="str">
        <f t="shared" si="30"/>
        <v>OK</v>
      </c>
      <c r="N1658">
        <v>1658</v>
      </c>
      <c r="O1658" t="s">
        <v>12843</v>
      </c>
      <c r="P1658" t="s">
        <v>12843</v>
      </c>
    </row>
    <row r="1659" spans="1:16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  <c r="L1659" t="str">
        <f t="shared" si="30"/>
        <v>OK</v>
      </c>
      <c r="N1659">
        <v>1659</v>
      </c>
      <c r="O1659" t="s">
        <v>12843</v>
      </c>
      <c r="P1659" t="s">
        <v>12843</v>
      </c>
    </row>
    <row r="1660" spans="1:16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  <c r="L1660" t="str">
        <f t="shared" si="30"/>
        <v>OK</v>
      </c>
      <c r="N1660">
        <v>1660</v>
      </c>
      <c r="O1660" t="s">
        <v>12843</v>
      </c>
      <c r="P1660" t="s">
        <v>12843</v>
      </c>
    </row>
    <row r="1661" spans="1:16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  <c r="L1661" t="str">
        <f t="shared" si="30"/>
        <v>OK</v>
      </c>
      <c r="N1661">
        <v>1661</v>
      </c>
      <c r="O1661" t="s">
        <v>12843</v>
      </c>
      <c r="P1661" t="s">
        <v>12843</v>
      </c>
    </row>
    <row r="1662" spans="1:16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L1662" t="str">
        <f t="shared" si="30"/>
        <v>OK</v>
      </c>
      <c r="N1662">
        <v>1662</v>
      </c>
      <c r="O1662" t="s">
        <v>12843</v>
      </c>
      <c r="P1662" t="s">
        <v>12843</v>
      </c>
    </row>
    <row r="1663" spans="1:16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  <c r="L1663" t="str">
        <f t="shared" si="30"/>
        <v>OK</v>
      </c>
      <c r="N1663">
        <v>1663</v>
      </c>
      <c r="O1663" t="s">
        <v>12843</v>
      </c>
      <c r="P1663" t="s">
        <v>12843</v>
      </c>
    </row>
    <row r="1664" spans="1:16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  <c r="L1664" t="str">
        <f t="shared" si="30"/>
        <v>OK</v>
      </c>
      <c r="N1664">
        <v>1664</v>
      </c>
      <c r="O1664" t="s">
        <v>12843</v>
      </c>
      <c r="P1664" t="s">
        <v>12843</v>
      </c>
    </row>
    <row r="1665" spans="1:16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L1665" t="str">
        <f t="shared" si="30"/>
        <v>OK</v>
      </c>
      <c r="N1665">
        <v>1665</v>
      </c>
      <c r="O1665" t="s">
        <v>12843</v>
      </c>
      <c r="P1665" t="s">
        <v>12843</v>
      </c>
    </row>
    <row r="1666" spans="1:16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  <c r="L1666" t="str">
        <f t="shared" si="30"/>
        <v>OK</v>
      </c>
      <c r="N1666">
        <v>1666</v>
      </c>
      <c r="O1666" t="s">
        <v>12843</v>
      </c>
      <c r="P1666" t="s">
        <v>12843</v>
      </c>
    </row>
    <row r="1667" spans="1:16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  <c r="L1667" t="str">
        <f t="shared" ref="L1667:L1730" si="31">IF(OR(F1667="",G1667=""),"skip",IF(ROUND(E1667*F1667,2)=ROUND(G1667,2),"OK","MISMATCH"))</f>
        <v>OK</v>
      </c>
      <c r="N1667">
        <v>1667</v>
      </c>
      <c r="O1667" t="s">
        <v>12843</v>
      </c>
      <c r="P1667" t="s">
        <v>12843</v>
      </c>
    </row>
    <row r="1668" spans="1:16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L1668" t="str">
        <f t="shared" si="31"/>
        <v>OK</v>
      </c>
      <c r="N1668">
        <v>1668</v>
      </c>
      <c r="O1668" t="s">
        <v>12843</v>
      </c>
      <c r="P1668" t="s">
        <v>12843</v>
      </c>
    </row>
    <row r="1669" spans="1:16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L1669" t="str">
        <f t="shared" si="31"/>
        <v>OK</v>
      </c>
      <c r="N1669">
        <v>1669</v>
      </c>
      <c r="O1669" t="s">
        <v>12843</v>
      </c>
      <c r="P1669" t="s">
        <v>12843</v>
      </c>
    </row>
    <row r="1670" spans="1:16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  <c r="L1670" t="str">
        <f t="shared" si="31"/>
        <v>OK</v>
      </c>
      <c r="N1670">
        <v>1670</v>
      </c>
      <c r="O1670" t="s">
        <v>12843</v>
      </c>
      <c r="P1670" t="s">
        <v>12843</v>
      </c>
    </row>
    <row r="1671" spans="1:16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  <c r="L1671" t="str">
        <f t="shared" si="31"/>
        <v>OK</v>
      </c>
      <c r="N1671">
        <v>1671</v>
      </c>
      <c r="O1671" t="s">
        <v>12843</v>
      </c>
      <c r="P1671" t="s">
        <v>12843</v>
      </c>
    </row>
    <row r="1672" spans="1:16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  <c r="L1672" t="str">
        <f t="shared" si="31"/>
        <v>OK</v>
      </c>
      <c r="N1672">
        <v>1672</v>
      </c>
      <c r="O1672" t="s">
        <v>12843</v>
      </c>
      <c r="P1672" t="s">
        <v>12843</v>
      </c>
    </row>
    <row r="1673" spans="1:16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L1673" t="str">
        <f t="shared" si="31"/>
        <v>OK</v>
      </c>
      <c r="N1673">
        <v>1673</v>
      </c>
      <c r="O1673" t="s">
        <v>12843</v>
      </c>
      <c r="P1673" t="s">
        <v>12843</v>
      </c>
    </row>
    <row r="1674" spans="1:16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  <c r="L1674" t="str">
        <f t="shared" si="31"/>
        <v>OK</v>
      </c>
      <c r="N1674">
        <v>1674</v>
      </c>
      <c r="O1674" t="s">
        <v>12843</v>
      </c>
      <c r="P1674" t="s">
        <v>12843</v>
      </c>
    </row>
    <row r="1675" spans="1:16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  <c r="L1675" t="str">
        <f t="shared" si="31"/>
        <v>OK</v>
      </c>
      <c r="N1675">
        <v>1675</v>
      </c>
      <c r="O1675" t="s">
        <v>12843</v>
      </c>
      <c r="P1675" t="s">
        <v>12843</v>
      </c>
    </row>
    <row r="1676" spans="1:16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L1676" t="str">
        <f t="shared" si="31"/>
        <v>OK</v>
      </c>
      <c r="N1676">
        <v>1676</v>
      </c>
      <c r="O1676" t="s">
        <v>12843</v>
      </c>
      <c r="P1676" t="s">
        <v>12843</v>
      </c>
    </row>
    <row r="1677" spans="1:16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L1677" t="str">
        <f t="shared" si="31"/>
        <v>OK</v>
      </c>
      <c r="N1677">
        <v>1677</v>
      </c>
      <c r="O1677" t="s">
        <v>12843</v>
      </c>
      <c r="P1677" t="s">
        <v>12843</v>
      </c>
    </row>
    <row r="1678" spans="1:16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  <c r="L1678" t="str">
        <f t="shared" si="31"/>
        <v>OK</v>
      </c>
      <c r="N1678">
        <v>1678</v>
      </c>
      <c r="O1678" t="s">
        <v>12843</v>
      </c>
      <c r="P1678" t="s">
        <v>12843</v>
      </c>
    </row>
    <row r="1679" spans="1:16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  <c r="L1679" t="str">
        <f t="shared" si="31"/>
        <v>OK</v>
      </c>
      <c r="N1679">
        <v>1679</v>
      </c>
      <c r="O1679" t="s">
        <v>12843</v>
      </c>
      <c r="P1679" t="s">
        <v>12843</v>
      </c>
    </row>
    <row r="1680" spans="1:16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  <c r="L1680" t="str">
        <f t="shared" si="31"/>
        <v>OK</v>
      </c>
      <c r="N1680">
        <v>1680</v>
      </c>
      <c r="O1680" t="s">
        <v>12843</v>
      </c>
      <c r="P1680" t="s">
        <v>12843</v>
      </c>
    </row>
    <row r="1681" spans="1:16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L1681" t="str">
        <f t="shared" si="31"/>
        <v>OK</v>
      </c>
      <c r="N1681">
        <v>1681</v>
      </c>
      <c r="O1681" t="s">
        <v>12843</v>
      </c>
      <c r="P1681" t="s">
        <v>12843</v>
      </c>
    </row>
    <row r="1682" spans="1:16" x14ac:dyDescent="0.3">
      <c r="A1682" t="s">
        <v>1922</v>
      </c>
      <c r="B1682" t="s">
        <v>46</v>
      </c>
      <c r="C1682" t="s">
        <v>23</v>
      </c>
      <c r="D1682" t="str">
        <f>_xlfn.XLOOKUP(E1682,Lookup_PPU!E:E,Lookup_PPU!D:D)</f>
        <v>Item_13_BUT</v>
      </c>
      <c r="E1682">
        <f>G1682/F1682</f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  <c r="L1682" t="str">
        <f t="shared" si="31"/>
        <v>OK</v>
      </c>
      <c r="N1682">
        <v>1682</v>
      </c>
      <c r="O1682" t="s">
        <v>12844</v>
      </c>
      <c r="P1682" t="s">
        <v>12844</v>
      </c>
    </row>
    <row r="1683" spans="1:16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  <c r="L1683" t="str">
        <f t="shared" si="31"/>
        <v>OK</v>
      </c>
      <c r="N1683">
        <v>1683</v>
      </c>
      <c r="O1683" t="s">
        <v>12843</v>
      </c>
      <c r="P1683" t="s">
        <v>12843</v>
      </c>
    </row>
    <row r="1684" spans="1:16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L1684" t="str">
        <f t="shared" si="31"/>
        <v>OK</v>
      </c>
      <c r="N1684">
        <v>1684</v>
      </c>
      <c r="O1684" t="s">
        <v>12843</v>
      </c>
      <c r="P1684" t="s">
        <v>12843</v>
      </c>
    </row>
    <row r="1685" spans="1:16" x14ac:dyDescent="0.3">
      <c r="A1685" t="s">
        <v>1925</v>
      </c>
      <c r="B1685" t="s">
        <v>100</v>
      </c>
      <c r="C1685" t="s">
        <v>28</v>
      </c>
      <c r="D1685" t="str">
        <f>_xlfn.XLOOKUP(E1685,Lookup_PPU!B:B,Lookup_PPU!A:A, "NOT FOUND")</f>
        <v>Item_16_BEV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  <c r="L1685" t="str">
        <f t="shared" si="31"/>
        <v>skip</v>
      </c>
      <c r="N1685">
        <v>1685</v>
      </c>
      <c r="O1685" t="s">
        <v>12844</v>
      </c>
      <c r="P1685" t="s">
        <v>12843</v>
      </c>
    </row>
    <row r="1686" spans="1:16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  <c r="L1686" t="str">
        <f t="shared" si="31"/>
        <v>OK</v>
      </c>
      <c r="N1686">
        <v>1686</v>
      </c>
      <c r="O1686" t="s">
        <v>12843</v>
      </c>
      <c r="P1686" t="s">
        <v>12843</v>
      </c>
    </row>
    <row r="1687" spans="1:16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  <c r="L1687" t="str">
        <f t="shared" si="31"/>
        <v>OK</v>
      </c>
      <c r="N1687">
        <v>1687</v>
      </c>
      <c r="O1687" t="s">
        <v>12843</v>
      </c>
      <c r="P1687" t="s">
        <v>12843</v>
      </c>
    </row>
    <row r="1688" spans="1:16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  <c r="L1688" t="str">
        <f t="shared" si="31"/>
        <v>OK</v>
      </c>
      <c r="N1688">
        <v>1688</v>
      </c>
      <c r="O1688" t="s">
        <v>12843</v>
      </c>
      <c r="P1688" t="s">
        <v>12843</v>
      </c>
    </row>
    <row r="1689" spans="1:16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L1689" t="str">
        <f t="shared" si="31"/>
        <v>OK</v>
      </c>
      <c r="N1689">
        <v>1689</v>
      </c>
      <c r="O1689" t="s">
        <v>12843</v>
      </c>
      <c r="P1689" t="s">
        <v>12843</v>
      </c>
    </row>
    <row r="1690" spans="1:16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  <c r="L1690" t="str">
        <f t="shared" si="31"/>
        <v>OK</v>
      </c>
      <c r="N1690">
        <v>1690</v>
      </c>
      <c r="O1690" t="s">
        <v>12843</v>
      </c>
      <c r="P1690" t="s">
        <v>12843</v>
      </c>
    </row>
    <row r="1691" spans="1:16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  <c r="L1691" t="str">
        <f t="shared" si="31"/>
        <v>OK</v>
      </c>
      <c r="N1691">
        <v>1691</v>
      </c>
      <c r="O1691" t="s">
        <v>12843</v>
      </c>
      <c r="P1691" t="s">
        <v>12843</v>
      </c>
    </row>
    <row r="1692" spans="1:16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  <c r="L1692" t="str">
        <f t="shared" si="31"/>
        <v>OK</v>
      </c>
      <c r="N1692">
        <v>1692</v>
      </c>
      <c r="O1692" t="s">
        <v>12843</v>
      </c>
      <c r="P1692" t="s">
        <v>12843</v>
      </c>
    </row>
    <row r="1693" spans="1:16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  <c r="L1693" t="str">
        <f t="shared" si="31"/>
        <v>OK</v>
      </c>
      <c r="N1693">
        <v>1693</v>
      </c>
      <c r="O1693" t="s">
        <v>12843</v>
      </c>
      <c r="P1693" t="s">
        <v>12843</v>
      </c>
    </row>
    <row r="1694" spans="1:16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  <c r="L1694" t="str">
        <f t="shared" si="31"/>
        <v>OK</v>
      </c>
      <c r="N1694">
        <v>1694</v>
      </c>
      <c r="O1694" t="s">
        <v>12843</v>
      </c>
      <c r="P1694" t="s">
        <v>12843</v>
      </c>
    </row>
    <row r="1695" spans="1:16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L1695" t="str">
        <f t="shared" si="31"/>
        <v>OK</v>
      </c>
      <c r="N1695">
        <v>1695</v>
      </c>
      <c r="O1695" t="s">
        <v>12843</v>
      </c>
      <c r="P1695" t="s">
        <v>12843</v>
      </c>
    </row>
    <row r="1696" spans="1:16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L1696" t="str">
        <f t="shared" si="31"/>
        <v>OK</v>
      </c>
      <c r="N1696">
        <v>1696</v>
      </c>
      <c r="O1696" t="s">
        <v>12843</v>
      </c>
      <c r="P1696" t="s">
        <v>12843</v>
      </c>
    </row>
    <row r="1697" spans="1:16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L1697" t="str">
        <f t="shared" si="31"/>
        <v>OK</v>
      </c>
      <c r="N1697">
        <v>1697</v>
      </c>
      <c r="O1697" t="s">
        <v>12843</v>
      </c>
      <c r="P1697" t="s">
        <v>12843</v>
      </c>
    </row>
    <row r="1698" spans="1:16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L1698" t="str">
        <f t="shared" si="31"/>
        <v>OK</v>
      </c>
      <c r="N1698">
        <v>1698</v>
      </c>
      <c r="O1698" t="s">
        <v>12843</v>
      </c>
      <c r="P1698" t="s">
        <v>12843</v>
      </c>
    </row>
    <row r="1699" spans="1:16" x14ac:dyDescent="0.3">
      <c r="A1699" t="s">
        <v>1939</v>
      </c>
      <c r="B1699" t="s">
        <v>22</v>
      </c>
      <c r="C1699" t="s">
        <v>41</v>
      </c>
      <c r="D1699" t="str">
        <f>_xlfn.XLOOKUP(E1699,Lookup_PPU!Q:Q,Lookup_PPU!P:P, "NOT FOUND")</f>
        <v>Item_6_FUR</v>
      </c>
      <c r="E1699">
        <v>12.5</v>
      </c>
      <c r="H1699" t="s">
        <v>25</v>
      </c>
      <c r="I1699" t="s">
        <v>38</v>
      </c>
      <c r="J1699" s="1">
        <v>45441</v>
      </c>
      <c r="L1699" t="str">
        <f t="shared" si="31"/>
        <v>skip</v>
      </c>
      <c r="N1699">
        <v>1699</v>
      </c>
      <c r="O1699" t="s">
        <v>12844</v>
      </c>
      <c r="P1699" t="s">
        <v>12843</v>
      </c>
    </row>
    <row r="1700" spans="1:16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L1700" t="str">
        <f t="shared" si="31"/>
        <v>OK</v>
      </c>
      <c r="N1700">
        <v>1700</v>
      </c>
      <c r="O1700" t="s">
        <v>12843</v>
      </c>
      <c r="P1700" t="s">
        <v>12843</v>
      </c>
    </row>
    <row r="1701" spans="1:16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  <c r="L1701" t="str">
        <f t="shared" si="31"/>
        <v>OK</v>
      </c>
      <c r="N1701">
        <v>1701</v>
      </c>
      <c r="O1701" t="s">
        <v>12843</v>
      </c>
      <c r="P1701" t="s">
        <v>12843</v>
      </c>
    </row>
    <row r="1702" spans="1:16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L1702" t="str">
        <f t="shared" si="31"/>
        <v>OK</v>
      </c>
      <c r="N1702">
        <v>1702</v>
      </c>
      <c r="O1702" t="s">
        <v>12843</v>
      </c>
      <c r="P1702" t="s">
        <v>12843</v>
      </c>
    </row>
    <row r="1703" spans="1:16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  <c r="L1703" t="str">
        <f t="shared" si="31"/>
        <v>OK</v>
      </c>
      <c r="N1703">
        <v>1703</v>
      </c>
      <c r="O1703" t="s">
        <v>12843</v>
      </c>
      <c r="P1703" t="s">
        <v>12843</v>
      </c>
    </row>
    <row r="1704" spans="1:16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  <c r="L1704" t="str">
        <f t="shared" si="31"/>
        <v>OK</v>
      </c>
      <c r="N1704">
        <v>1704</v>
      </c>
      <c r="O1704" t="s">
        <v>12843</v>
      </c>
      <c r="P1704" t="s">
        <v>12843</v>
      </c>
    </row>
    <row r="1705" spans="1:16" x14ac:dyDescent="0.3">
      <c r="A1705" t="s">
        <v>1945</v>
      </c>
      <c r="B1705" t="s">
        <v>89</v>
      </c>
      <c r="C1705" t="s">
        <v>28</v>
      </c>
      <c r="D1705" t="str">
        <f>_xlfn.XLOOKUP(E1705,Lookup_PPU!B:B,Lookup_PPU!A:A, "NOT FOUND")</f>
        <v>Item_25_BEV</v>
      </c>
      <c r="E1705">
        <f>G1705/F1705</f>
        <v>41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L1705" t="str">
        <f t="shared" si="31"/>
        <v>OK</v>
      </c>
      <c r="N1705">
        <v>1705</v>
      </c>
      <c r="O1705" t="s">
        <v>12844</v>
      </c>
      <c r="P1705" t="s">
        <v>12844</v>
      </c>
    </row>
    <row r="1706" spans="1:16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  <c r="L1706" t="str">
        <f t="shared" si="31"/>
        <v>OK</v>
      </c>
      <c r="N1706">
        <v>1706</v>
      </c>
      <c r="O1706" t="s">
        <v>12843</v>
      </c>
      <c r="P1706" t="s">
        <v>12843</v>
      </c>
    </row>
    <row r="1707" spans="1:16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  <c r="L1707" t="str">
        <f t="shared" si="31"/>
        <v>OK</v>
      </c>
      <c r="N1707">
        <v>1707</v>
      </c>
      <c r="O1707" t="s">
        <v>12843</v>
      </c>
      <c r="P1707" t="s">
        <v>12843</v>
      </c>
    </row>
    <row r="1708" spans="1:16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  <c r="L1708" t="str">
        <f t="shared" si="31"/>
        <v>OK</v>
      </c>
      <c r="N1708">
        <v>1708</v>
      </c>
      <c r="O1708" t="s">
        <v>12843</v>
      </c>
      <c r="P1708" t="s">
        <v>12843</v>
      </c>
    </row>
    <row r="1709" spans="1:16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  <c r="L1709" t="str">
        <f t="shared" si="31"/>
        <v>OK</v>
      </c>
      <c r="N1709">
        <v>1709</v>
      </c>
      <c r="O1709" t="s">
        <v>12843</v>
      </c>
      <c r="P1709" t="s">
        <v>12843</v>
      </c>
    </row>
    <row r="1710" spans="1:16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  <c r="L1710" t="str">
        <f t="shared" si="31"/>
        <v>OK</v>
      </c>
      <c r="N1710">
        <v>1710</v>
      </c>
      <c r="O1710" t="s">
        <v>12843</v>
      </c>
      <c r="P1710" t="s">
        <v>12843</v>
      </c>
    </row>
    <row r="1711" spans="1:16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  <c r="L1711" t="str">
        <f t="shared" si="31"/>
        <v>OK</v>
      </c>
      <c r="N1711">
        <v>1711</v>
      </c>
      <c r="O1711" t="s">
        <v>12843</v>
      </c>
      <c r="P1711" t="s">
        <v>12843</v>
      </c>
    </row>
    <row r="1712" spans="1:16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  <c r="L1712" t="str">
        <f t="shared" si="31"/>
        <v>OK</v>
      </c>
      <c r="N1712">
        <v>1712</v>
      </c>
      <c r="O1712" t="s">
        <v>12843</v>
      </c>
      <c r="P1712" t="s">
        <v>12843</v>
      </c>
    </row>
    <row r="1713" spans="1:16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  <c r="L1713" t="str">
        <f t="shared" si="31"/>
        <v>OK</v>
      </c>
      <c r="N1713">
        <v>1713</v>
      </c>
      <c r="O1713" t="s">
        <v>12843</v>
      </c>
      <c r="P1713" t="s">
        <v>12843</v>
      </c>
    </row>
    <row r="1714" spans="1:16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  <c r="L1714" t="str">
        <f t="shared" si="31"/>
        <v>OK</v>
      </c>
      <c r="N1714">
        <v>1714</v>
      </c>
      <c r="O1714" t="s">
        <v>12843</v>
      </c>
      <c r="P1714" t="s">
        <v>12843</v>
      </c>
    </row>
    <row r="1715" spans="1:16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  <c r="L1715" t="str">
        <f t="shared" si="31"/>
        <v>OK</v>
      </c>
      <c r="N1715">
        <v>1715</v>
      </c>
      <c r="O1715" t="s">
        <v>12843</v>
      </c>
      <c r="P1715" t="s">
        <v>12843</v>
      </c>
    </row>
    <row r="1716" spans="1:16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  <c r="L1716" t="str">
        <f t="shared" si="31"/>
        <v>OK</v>
      </c>
      <c r="N1716">
        <v>1716</v>
      </c>
      <c r="O1716" t="s">
        <v>12843</v>
      </c>
      <c r="P1716" t="s">
        <v>12843</v>
      </c>
    </row>
    <row r="1717" spans="1:16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  <c r="L1717" t="str">
        <f t="shared" si="31"/>
        <v>OK</v>
      </c>
      <c r="N1717">
        <v>1717</v>
      </c>
      <c r="O1717" t="s">
        <v>12843</v>
      </c>
      <c r="P1717" t="s">
        <v>12843</v>
      </c>
    </row>
    <row r="1718" spans="1:16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  <c r="L1718" t="str">
        <f t="shared" si="31"/>
        <v>OK</v>
      </c>
      <c r="N1718">
        <v>1718</v>
      </c>
      <c r="O1718" t="s">
        <v>12843</v>
      </c>
      <c r="P1718" t="s">
        <v>12843</v>
      </c>
    </row>
    <row r="1719" spans="1:16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  <c r="L1719" t="str">
        <f t="shared" si="31"/>
        <v>OK</v>
      </c>
      <c r="N1719">
        <v>1719</v>
      </c>
      <c r="O1719" t="s">
        <v>12843</v>
      </c>
      <c r="P1719" t="s">
        <v>12843</v>
      </c>
    </row>
    <row r="1720" spans="1:16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L1720" t="str">
        <f t="shared" si="31"/>
        <v>OK</v>
      </c>
      <c r="N1720">
        <v>1720</v>
      </c>
      <c r="O1720" t="s">
        <v>12843</v>
      </c>
      <c r="P1720" t="s">
        <v>12843</v>
      </c>
    </row>
    <row r="1721" spans="1:16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  <c r="L1721" t="str">
        <f t="shared" si="31"/>
        <v>OK</v>
      </c>
      <c r="N1721">
        <v>1721</v>
      </c>
      <c r="O1721" t="s">
        <v>12843</v>
      </c>
      <c r="P1721" t="s">
        <v>12843</v>
      </c>
    </row>
    <row r="1722" spans="1:16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  <c r="L1722" t="str">
        <f t="shared" si="31"/>
        <v>OK</v>
      </c>
      <c r="N1722">
        <v>1722</v>
      </c>
      <c r="O1722" t="s">
        <v>12843</v>
      </c>
      <c r="P1722" t="s">
        <v>12843</v>
      </c>
    </row>
    <row r="1723" spans="1:16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  <c r="L1723" t="str">
        <f t="shared" si="31"/>
        <v>OK</v>
      </c>
      <c r="N1723">
        <v>1723</v>
      </c>
      <c r="O1723" t="s">
        <v>12843</v>
      </c>
      <c r="P1723" t="s">
        <v>12843</v>
      </c>
    </row>
    <row r="1724" spans="1:16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L1724" t="str">
        <f t="shared" si="31"/>
        <v>OK</v>
      </c>
      <c r="N1724">
        <v>1724</v>
      </c>
      <c r="O1724" t="s">
        <v>12843</v>
      </c>
      <c r="P1724" t="s">
        <v>12843</v>
      </c>
    </row>
    <row r="1725" spans="1:16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L1725" t="str">
        <f t="shared" si="31"/>
        <v>OK</v>
      </c>
      <c r="N1725">
        <v>1725</v>
      </c>
      <c r="O1725" t="s">
        <v>12843</v>
      </c>
      <c r="P1725" t="s">
        <v>12843</v>
      </c>
    </row>
    <row r="1726" spans="1:16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  <c r="L1726" t="str">
        <f t="shared" si="31"/>
        <v>OK</v>
      </c>
      <c r="N1726">
        <v>1726</v>
      </c>
      <c r="O1726" t="s">
        <v>12843</v>
      </c>
      <c r="P1726" t="s">
        <v>12843</v>
      </c>
    </row>
    <row r="1727" spans="1:16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  <c r="L1727" t="str">
        <f t="shared" si="31"/>
        <v>OK</v>
      </c>
      <c r="N1727">
        <v>1727</v>
      </c>
      <c r="O1727" t="s">
        <v>12843</v>
      </c>
      <c r="P1727" t="s">
        <v>12843</v>
      </c>
    </row>
    <row r="1728" spans="1:16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L1728" t="str">
        <f t="shared" si="31"/>
        <v>OK</v>
      </c>
      <c r="N1728">
        <v>1728</v>
      </c>
      <c r="O1728" t="s">
        <v>12843</v>
      </c>
      <c r="P1728" t="s">
        <v>12843</v>
      </c>
    </row>
    <row r="1729" spans="1:16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  <c r="L1729" t="str">
        <f t="shared" si="31"/>
        <v>OK</v>
      </c>
      <c r="N1729">
        <v>1729</v>
      </c>
      <c r="O1729" t="s">
        <v>12843</v>
      </c>
      <c r="P1729" t="s">
        <v>12843</v>
      </c>
    </row>
    <row r="1730" spans="1:16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  <c r="L1730" t="str">
        <f t="shared" si="31"/>
        <v>OK</v>
      </c>
      <c r="N1730">
        <v>1730</v>
      </c>
      <c r="O1730" t="s">
        <v>12843</v>
      </c>
      <c r="P1730" t="s">
        <v>12843</v>
      </c>
    </row>
    <row r="1731" spans="1:16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  <c r="L1731" t="str">
        <f t="shared" ref="L1731:L1794" si="32">IF(OR(F1731="",G1731=""),"skip",IF(ROUND(E1731*F1731,2)=ROUND(G1731,2),"OK","MISMATCH"))</f>
        <v>OK</v>
      </c>
      <c r="N1731">
        <v>1731</v>
      </c>
      <c r="O1731" t="s">
        <v>12843</v>
      </c>
      <c r="P1731" t="s">
        <v>12843</v>
      </c>
    </row>
    <row r="1732" spans="1:16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L1732" t="str">
        <f t="shared" si="32"/>
        <v>OK</v>
      </c>
      <c r="N1732">
        <v>1732</v>
      </c>
      <c r="O1732" t="s">
        <v>12843</v>
      </c>
      <c r="P1732" t="s">
        <v>12843</v>
      </c>
    </row>
    <row r="1733" spans="1:16" x14ac:dyDescent="0.3">
      <c r="A1733" t="s">
        <v>1973</v>
      </c>
      <c r="B1733" t="s">
        <v>55</v>
      </c>
      <c r="C1733" t="s">
        <v>23</v>
      </c>
      <c r="D1733" t="str">
        <f>_xlfn.XLOOKUP(E1733,Lookup_PPU!E:E,Lookup_PPU!D:D)</f>
        <v>Item_22_BUT</v>
      </c>
      <c r="E1733">
        <f>G1733/F1733</f>
        <v>36.5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  <c r="L1733" t="str">
        <f t="shared" si="32"/>
        <v>OK</v>
      </c>
      <c r="N1733">
        <v>1733</v>
      </c>
      <c r="O1733" t="s">
        <v>12844</v>
      </c>
      <c r="P1733" t="s">
        <v>12844</v>
      </c>
    </row>
    <row r="1734" spans="1:16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L1734" t="str">
        <f t="shared" si="32"/>
        <v>OK</v>
      </c>
      <c r="N1734">
        <v>1734</v>
      </c>
      <c r="O1734" t="s">
        <v>12843</v>
      </c>
      <c r="P1734" t="s">
        <v>12843</v>
      </c>
    </row>
    <row r="1735" spans="1:16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  <c r="L1735" t="str">
        <f t="shared" si="32"/>
        <v>OK</v>
      </c>
      <c r="N1735">
        <v>1735</v>
      </c>
      <c r="O1735" t="s">
        <v>12843</v>
      </c>
      <c r="P1735" t="s">
        <v>12843</v>
      </c>
    </row>
    <row r="1736" spans="1:16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  <c r="L1736" t="str">
        <f t="shared" si="32"/>
        <v>OK</v>
      </c>
      <c r="N1736">
        <v>1736</v>
      </c>
      <c r="O1736" t="s">
        <v>12843</v>
      </c>
      <c r="P1736" t="s">
        <v>12843</v>
      </c>
    </row>
    <row r="1737" spans="1:16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  <c r="L1737" t="str">
        <f t="shared" si="32"/>
        <v>OK</v>
      </c>
      <c r="N1737">
        <v>1737</v>
      </c>
      <c r="O1737" t="s">
        <v>12843</v>
      </c>
      <c r="P1737" t="s">
        <v>12843</v>
      </c>
    </row>
    <row r="1738" spans="1:16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L1738" t="str">
        <f t="shared" si="32"/>
        <v>OK</v>
      </c>
      <c r="N1738">
        <v>1738</v>
      </c>
      <c r="O1738" t="s">
        <v>12843</v>
      </c>
      <c r="P1738" t="s">
        <v>12843</v>
      </c>
    </row>
    <row r="1739" spans="1:16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  <c r="L1739" t="str">
        <f t="shared" si="32"/>
        <v>OK</v>
      </c>
      <c r="N1739">
        <v>1739</v>
      </c>
      <c r="O1739" t="s">
        <v>12843</v>
      </c>
      <c r="P1739" t="s">
        <v>12843</v>
      </c>
    </row>
    <row r="1740" spans="1:16" x14ac:dyDescent="0.3">
      <c r="A1740" t="s">
        <v>1980</v>
      </c>
      <c r="B1740" t="s">
        <v>40</v>
      </c>
      <c r="C1740" t="s">
        <v>19</v>
      </c>
      <c r="D1740" t="str">
        <f>_xlfn.XLOOKUP(E1740,Lookup_PPU!T:T,Lookup_PPU!S:S, "NOT FOUND")</f>
        <v>Item_19_MILK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  <c r="L1740" t="str">
        <f t="shared" si="32"/>
        <v>skip</v>
      </c>
      <c r="N1740">
        <v>1740</v>
      </c>
      <c r="O1740" t="s">
        <v>12844</v>
      </c>
      <c r="P1740" t="s">
        <v>12843</v>
      </c>
    </row>
    <row r="1741" spans="1:16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L1741" t="str">
        <f t="shared" si="32"/>
        <v>OK</v>
      </c>
      <c r="N1741">
        <v>1741</v>
      </c>
      <c r="O1741" t="s">
        <v>12843</v>
      </c>
      <c r="P1741" t="s">
        <v>12843</v>
      </c>
    </row>
    <row r="1742" spans="1:16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  <c r="L1742" t="str">
        <f t="shared" si="32"/>
        <v>OK</v>
      </c>
      <c r="N1742">
        <v>1742</v>
      </c>
      <c r="O1742" t="s">
        <v>12843</v>
      </c>
      <c r="P1742" t="s">
        <v>12843</v>
      </c>
    </row>
    <row r="1743" spans="1:16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  <c r="L1743" t="str">
        <f t="shared" si="32"/>
        <v>OK</v>
      </c>
      <c r="N1743">
        <v>1743</v>
      </c>
      <c r="O1743" t="s">
        <v>12843</v>
      </c>
      <c r="P1743" t="s">
        <v>12843</v>
      </c>
    </row>
    <row r="1744" spans="1:16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L1744" t="str">
        <f t="shared" si="32"/>
        <v>OK</v>
      </c>
      <c r="N1744">
        <v>1744</v>
      </c>
      <c r="O1744" t="s">
        <v>12843</v>
      </c>
      <c r="P1744" t="s">
        <v>12843</v>
      </c>
    </row>
    <row r="1745" spans="1:16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  <c r="L1745" t="str">
        <f t="shared" si="32"/>
        <v>OK</v>
      </c>
      <c r="N1745">
        <v>1745</v>
      </c>
      <c r="O1745" t="s">
        <v>12843</v>
      </c>
      <c r="P1745" t="s">
        <v>12843</v>
      </c>
    </row>
    <row r="1746" spans="1:16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L1746" t="str">
        <f t="shared" si="32"/>
        <v>OK</v>
      </c>
      <c r="N1746">
        <v>1746</v>
      </c>
      <c r="O1746" t="s">
        <v>12843</v>
      </c>
      <c r="P1746" t="s">
        <v>12843</v>
      </c>
    </row>
    <row r="1747" spans="1:16" x14ac:dyDescent="0.3">
      <c r="A1747" t="s">
        <v>1987</v>
      </c>
      <c r="B1747" t="s">
        <v>27</v>
      </c>
      <c r="C1747" t="s">
        <v>32</v>
      </c>
      <c r="D1747" t="str">
        <f>_xlfn.XLOOKUP(E1747,Lookup_PPU!N:N,Lookup_PPU!M:M, "NOT FOUND")</f>
        <v>Item_22_FOOD</v>
      </c>
      <c r="E1747">
        <f>G1747/F1747</f>
        <v>36.5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  <c r="L1747" t="str">
        <f t="shared" si="32"/>
        <v>OK</v>
      </c>
      <c r="N1747">
        <v>1747</v>
      </c>
      <c r="O1747" t="s">
        <v>12844</v>
      </c>
      <c r="P1747" t="s">
        <v>12844</v>
      </c>
    </row>
    <row r="1748" spans="1:16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  <c r="L1748" t="str">
        <f t="shared" si="32"/>
        <v>OK</v>
      </c>
      <c r="N1748">
        <v>1748</v>
      </c>
      <c r="O1748" t="s">
        <v>12843</v>
      </c>
      <c r="P1748" t="s">
        <v>12843</v>
      </c>
    </row>
    <row r="1749" spans="1:16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L1749" t="str">
        <f t="shared" si="32"/>
        <v>OK</v>
      </c>
      <c r="N1749">
        <v>1749</v>
      </c>
      <c r="O1749" t="s">
        <v>12843</v>
      </c>
      <c r="P1749" t="s">
        <v>12843</v>
      </c>
    </row>
    <row r="1750" spans="1:16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  <c r="L1750" t="str">
        <f t="shared" si="32"/>
        <v>OK</v>
      </c>
      <c r="N1750">
        <v>1750</v>
      </c>
      <c r="O1750" t="s">
        <v>12843</v>
      </c>
      <c r="P1750" t="s">
        <v>12843</v>
      </c>
    </row>
    <row r="1751" spans="1:16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L1751" t="str">
        <f t="shared" si="32"/>
        <v>OK</v>
      </c>
      <c r="N1751">
        <v>1751</v>
      </c>
      <c r="O1751" t="s">
        <v>12843</v>
      </c>
      <c r="P1751" t="s">
        <v>12843</v>
      </c>
    </row>
    <row r="1752" spans="1:16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  <c r="L1752" t="str">
        <f t="shared" si="32"/>
        <v>OK</v>
      </c>
      <c r="N1752">
        <v>1752</v>
      </c>
      <c r="O1752" t="s">
        <v>12843</v>
      </c>
      <c r="P1752" t="s">
        <v>12843</v>
      </c>
    </row>
    <row r="1753" spans="1:16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L1753" t="str">
        <f t="shared" si="32"/>
        <v>OK</v>
      </c>
      <c r="N1753">
        <v>1753</v>
      </c>
      <c r="O1753" t="s">
        <v>12843</v>
      </c>
      <c r="P1753" t="s">
        <v>12843</v>
      </c>
    </row>
    <row r="1754" spans="1:16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  <c r="L1754" t="str">
        <f t="shared" si="32"/>
        <v>OK</v>
      </c>
      <c r="N1754">
        <v>1754</v>
      </c>
      <c r="O1754" t="s">
        <v>12843</v>
      </c>
      <c r="P1754" t="s">
        <v>12843</v>
      </c>
    </row>
    <row r="1755" spans="1:16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  <c r="L1755" t="str">
        <f t="shared" si="32"/>
        <v>OK</v>
      </c>
      <c r="N1755">
        <v>1755</v>
      </c>
      <c r="O1755" t="s">
        <v>12843</v>
      </c>
      <c r="P1755" t="s">
        <v>12843</v>
      </c>
    </row>
    <row r="1756" spans="1:16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L1756" t="str">
        <f t="shared" si="32"/>
        <v>OK</v>
      </c>
      <c r="N1756">
        <v>1756</v>
      </c>
      <c r="O1756" t="s">
        <v>12843</v>
      </c>
      <c r="P1756" t="s">
        <v>12843</v>
      </c>
    </row>
    <row r="1757" spans="1:16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  <c r="L1757" t="str">
        <f t="shared" si="32"/>
        <v>OK</v>
      </c>
      <c r="N1757">
        <v>1757</v>
      </c>
      <c r="O1757" t="s">
        <v>12843</v>
      </c>
      <c r="P1757" t="s">
        <v>12843</v>
      </c>
    </row>
    <row r="1758" spans="1:16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  <c r="L1758" t="str">
        <f t="shared" si="32"/>
        <v>OK</v>
      </c>
      <c r="N1758">
        <v>1758</v>
      </c>
      <c r="O1758" t="s">
        <v>12843</v>
      </c>
      <c r="P1758" t="s">
        <v>12843</v>
      </c>
    </row>
    <row r="1759" spans="1:16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  <c r="L1759" t="str">
        <f t="shared" si="32"/>
        <v>OK</v>
      </c>
      <c r="N1759">
        <v>1759</v>
      </c>
      <c r="O1759" t="s">
        <v>12843</v>
      </c>
      <c r="P1759" t="s">
        <v>12843</v>
      </c>
    </row>
    <row r="1760" spans="1:16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  <c r="L1760" t="str">
        <f t="shared" si="32"/>
        <v>OK</v>
      </c>
      <c r="N1760">
        <v>1760</v>
      </c>
      <c r="O1760" t="s">
        <v>12843</v>
      </c>
      <c r="P1760" t="s">
        <v>12843</v>
      </c>
    </row>
    <row r="1761" spans="1:16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  <c r="L1761" t="str">
        <f t="shared" si="32"/>
        <v>OK</v>
      </c>
      <c r="N1761">
        <v>1761</v>
      </c>
      <c r="O1761" t="s">
        <v>12843</v>
      </c>
      <c r="P1761" t="s">
        <v>12843</v>
      </c>
    </row>
    <row r="1762" spans="1:16" x14ac:dyDescent="0.3">
      <c r="A1762" t="s">
        <v>2002</v>
      </c>
      <c r="B1762" t="s">
        <v>69</v>
      </c>
      <c r="C1762" t="s">
        <v>130</v>
      </c>
      <c r="D1762" t="str">
        <f>_xlfn.XLOOKUP(E1762,Lookup_PPU!H:H,Lookup_PPU!G:G,"NOT FOUND")</f>
        <v>Item_6_CEA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  <c r="L1762" t="str">
        <f t="shared" si="32"/>
        <v>skip</v>
      </c>
      <c r="N1762">
        <v>1762</v>
      </c>
      <c r="O1762" t="s">
        <v>12844</v>
      </c>
      <c r="P1762" t="s">
        <v>12843</v>
      </c>
    </row>
    <row r="1763" spans="1:16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  <c r="L1763" t="str">
        <f t="shared" si="32"/>
        <v>OK</v>
      </c>
      <c r="N1763">
        <v>1763</v>
      </c>
      <c r="O1763" t="s">
        <v>12843</v>
      </c>
      <c r="P1763" t="s">
        <v>12843</v>
      </c>
    </row>
    <row r="1764" spans="1:16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  <c r="L1764" t="str">
        <f t="shared" si="32"/>
        <v>OK</v>
      </c>
      <c r="N1764">
        <v>1764</v>
      </c>
      <c r="O1764" t="s">
        <v>12843</v>
      </c>
      <c r="P1764" t="s">
        <v>12843</v>
      </c>
    </row>
    <row r="1765" spans="1:16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  <c r="L1765" t="str">
        <f t="shared" si="32"/>
        <v>OK</v>
      </c>
      <c r="N1765">
        <v>1765</v>
      </c>
      <c r="O1765" t="s">
        <v>12843</v>
      </c>
      <c r="P1765" t="s">
        <v>12843</v>
      </c>
    </row>
    <row r="1766" spans="1:16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L1766" t="str">
        <f t="shared" si="32"/>
        <v>OK</v>
      </c>
      <c r="N1766">
        <v>1766</v>
      </c>
      <c r="O1766" t="s">
        <v>12843</v>
      </c>
      <c r="P1766" t="s">
        <v>12843</v>
      </c>
    </row>
    <row r="1767" spans="1:16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  <c r="L1767" t="str">
        <f t="shared" si="32"/>
        <v>OK</v>
      </c>
      <c r="N1767">
        <v>1767</v>
      </c>
      <c r="O1767" t="s">
        <v>12843</v>
      </c>
      <c r="P1767" t="s">
        <v>12843</v>
      </c>
    </row>
    <row r="1768" spans="1:16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  <c r="L1768" t="str">
        <f t="shared" si="32"/>
        <v>OK</v>
      </c>
      <c r="N1768">
        <v>1768</v>
      </c>
      <c r="O1768" t="s">
        <v>12843</v>
      </c>
      <c r="P1768" t="s">
        <v>12843</v>
      </c>
    </row>
    <row r="1769" spans="1:16" x14ac:dyDescent="0.3">
      <c r="A1769" t="s">
        <v>2009</v>
      </c>
      <c r="B1769" t="s">
        <v>69</v>
      </c>
      <c r="C1769" t="s">
        <v>19</v>
      </c>
      <c r="D1769" t="str">
        <f>_xlfn.XLOOKUP(E1769,Lookup_PPU!T:T,Lookup_PPU!S:S, "NOT FOUND")</f>
        <v>Item_16_MILK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  <c r="L1769" t="str">
        <f t="shared" si="32"/>
        <v>skip</v>
      </c>
      <c r="N1769">
        <v>1769</v>
      </c>
      <c r="O1769" t="s">
        <v>12844</v>
      </c>
      <c r="P1769" t="s">
        <v>12843</v>
      </c>
    </row>
    <row r="1770" spans="1:16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  <c r="L1770" t="str">
        <f t="shared" si="32"/>
        <v>OK</v>
      </c>
      <c r="N1770">
        <v>1770</v>
      </c>
      <c r="O1770" t="s">
        <v>12843</v>
      </c>
      <c r="P1770" t="s">
        <v>12843</v>
      </c>
    </row>
    <row r="1771" spans="1:16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  <c r="L1771" t="str">
        <f t="shared" si="32"/>
        <v>OK</v>
      </c>
      <c r="N1771">
        <v>1771</v>
      </c>
      <c r="O1771" t="s">
        <v>12843</v>
      </c>
      <c r="P1771" t="s">
        <v>12843</v>
      </c>
    </row>
    <row r="1772" spans="1:16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  <c r="L1772" t="str">
        <f t="shared" si="32"/>
        <v>OK</v>
      </c>
      <c r="N1772">
        <v>1772</v>
      </c>
      <c r="O1772" t="s">
        <v>12843</v>
      </c>
      <c r="P1772" t="s">
        <v>12843</v>
      </c>
    </row>
    <row r="1773" spans="1:16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L1773" t="str">
        <f t="shared" si="32"/>
        <v>OK</v>
      </c>
      <c r="N1773">
        <v>1773</v>
      </c>
      <c r="O1773" t="s">
        <v>12843</v>
      </c>
      <c r="P1773" t="s">
        <v>12843</v>
      </c>
    </row>
    <row r="1774" spans="1:16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  <c r="L1774" t="str">
        <f t="shared" si="32"/>
        <v>OK</v>
      </c>
      <c r="N1774">
        <v>1774</v>
      </c>
      <c r="O1774" t="s">
        <v>12843</v>
      </c>
      <c r="P1774" t="s">
        <v>12843</v>
      </c>
    </row>
    <row r="1775" spans="1:16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  <c r="L1775" t="str">
        <f t="shared" si="32"/>
        <v>OK</v>
      </c>
      <c r="N1775">
        <v>1775</v>
      </c>
      <c r="O1775" t="s">
        <v>12843</v>
      </c>
      <c r="P1775" t="s">
        <v>12843</v>
      </c>
    </row>
    <row r="1776" spans="1:16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  <c r="L1776" t="str">
        <f t="shared" si="32"/>
        <v>OK</v>
      </c>
      <c r="N1776">
        <v>1776</v>
      </c>
      <c r="O1776" t="s">
        <v>12843</v>
      </c>
      <c r="P1776" t="s">
        <v>12843</v>
      </c>
    </row>
    <row r="1777" spans="1:16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  <c r="L1777" t="str">
        <f t="shared" si="32"/>
        <v>OK</v>
      </c>
      <c r="N1777">
        <v>1777</v>
      </c>
      <c r="O1777" t="s">
        <v>12843</v>
      </c>
      <c r="P1777" t="s">
        <v>12843</v>
      </c>
    </row>
    <row r="1778" spans="1:16" x14ac:dyDescent="0.3">
      <c r="A1778" t="s">
        <v>2018</v>
      </c>
      <c r="B1778" t="s">
        <v>89</v>
      </c>
      <c r="C1778" t="s">
        <v>66</v>
      </c>
      <c r="D1778" t="str">
        <f>_xlfn.XLOOKUP(E1778,Lookup_PPU!K:K,Lookup_PPU!J:J, "NOT FOUND")</f>
        <v>Item_4_EHE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  <c r="L1778" t="str">
        <f t="shared" si="32"/>
        <v>skip</v>
      </c>
      <c r="N1778">
        <v>1778</v>
      </c>
      <c r="O1778" t="s">
        <v>12844</v>
      </c>
      <c r="P1778" t="s">
        <v>12843</v>
      </c>
    </row>
    <row r="1779" spans="1:16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  <c r="L1779" t="str">
        <f t="shared" si="32"/>
        <v>OK</v>
      </c>
      <c r="N1779">
        <v>1779</v>
      </c>
      <c r="O1779" t="s">
        <v>12843</v>
      </c>
      <c r="P1779" t="s">
        <v>12843</v>
      </c>
    </row>
    <row r="1780" spans="1:16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L1780" t="str">
        <f t="shared" si="32"/>
        <v>OK</v>
      </c>
      <c r="N1780">
        <v>1780</v>
      </c>
      <c r="O1780" t="s">
        <v>12843</v>
      </c>
      <c r="P1780" t="s">
        <v>12843</v>
      </c>
    </row>
    <row r="1781" spans="1:16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  <c r="L1781" t="str">
        <f t="shared" si="32"/>
        <v>OK</v>
      </c>
      <c r="N1781">
        <v>1781</v>
      </c>
      <c r="O1781" t="s">
        <v>12843</v>
      </c>
      <c r="P1781" t="s">
        <v>12843</v>
      </c>
    </row>
    <row r="1782" spans="1:16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  <c r="L1782" t="str">
        <f t="shared" si="32"/>
        <v>OK</v>
      </c>
      <c r="N1782">
        <v>1782</v>
      </c>
      <c r="O1782" t="s">
        <v>12843</v>
      </c>
      <c r="P1782" t="s">
        <v>12843</v>
      </c>
    </row>
    <row r="1783" spans="1:16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  <c r="L1783" t="str">
        <f t="shared" si="32"/>
        <v>OK</v>
      </c>
      <c r="N1783">
        <v>1783</v>
      </c>
      <c r="O1783" t="s">
        <v>12843</v>
      </c>
      <c r="P1783" t="s">
        <v>12843</v>
      </c>
    </row>
    <row r="1784" spans="1:16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L1784" t="str">
        <f t="shared" si="32"/>
        <v>OK</v>
      </c>
      <c r="N1784">
        <v>1784</v>
      </c>
      <c r="O1784" t="s">
        <v>12843</v>
      </c>
      <c r="P1784" t="s">
        <v>12843</v>
      </c>
    </row>
    <row r="1785" spans="1:16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L1785" t="str">
        <f t="shared" si="32"/>
        <v>OK</v>
      </c>
      <c r="N1785">
        <v>1785</v>
      </c>
      <c r="O1785" t="s">
        <v>12843</v>
      </c>
      <c r="P1785" t="s">
        <v>12843</v>
      </c>
    </row>
    <row r="1786" spans="1:16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  <c r="L1786" t="str">
        <f t="shared" si="32"/>
        <v>OK</v>
      </c>
      <c r="N1786">
        <v>1786</v>
      </c>
      <c r="O1786" t="s">
        <v>12843</v>
      </c>
      <c r="P1786" t="s">
        <v>12843</v>
      </c>
    </row>
    <row r="1787" spans="1:16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  <c r="L1787" t="str">
        <f t="shared" si="32"/>
        <v>OK</v>
      </c>
      <c r="N1787">
        <v>1787</v>
      </c>
      <c r="O1787" t="s">
        <v>12843</v>
      </c>
      <c r="P1787" t="s">
        <v>12843</v>
      </c>
    </row>
    <row r="1788" spans="1:16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L1788" t="str">
        <f t="shared" si="32"/>
        <v>OK</v>
      </c>
      <c r="N1788">
        <v>1788</v>
      </c>
      <c r="O1788" t="s">
        <v>12843</v>
      </c>
      <c r="P1788" t="s">
        <v>12843</v>
      </c>
    </row>
    <row r="1789" spans="1:16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  <c r="L1789" t="str">
        <f t="shared" si="32"/>
        <v>OK</v>
      </c>
      <c r="N1789">
        <v>1789</v>
      </c>
      <c r="O1789" t="s">
        <v>12843</v>
      </c>
      <c r="P1789" t="s">
        <v>12843</v>
      </c>
    </row>
    <row r="1790" spans="1:16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  <c r="L1790" t="str">
        <f t="shared" si="32"/>
        <v>OK</v>
      </c>
      <c r="N1790">
        <v>1790</v>
      </c>
      <c r="O1790" t="s">
        <v>12843</v>
      </c>
      <c r="P1790" t="s">
        <v>12843</v>
      </c>
    </row>
    <row r="1791" spans="1:16" x14ac:dyDescent="0.3">
      <c r="A1791" t="s">
        <v>2031</v>
      </c>
      <c r="B1791" t="s">
        <v>116</v>
      </c>
      <c r="C1791" t="s">
        <v>28</v>
      </c>
      <c r="D1791" t="str">
        <f>_xlfn.XLOOKUP(E1791,Lookup_PPU!B:B,Lookup_PPU!A:A, "NOT FOUND")</f>
        <v>Item_11_BEV</v>
      </c>
      <c r="E1791">
        <f>G1791/F1791</f>
        <v>20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  <c r="L1791" t="str">
        <f t="shared" si="32"/>
        <v>OK</v>
      </c>
      <c r="N1791">
        <v>1791</v>
      </c>
      <c r="O1791" t="s">
        <v>12844</v>
      </c>
      <c r="P1791" t="s">
        <v>12844</v>
      </c>
    </row>
    <row r="1792" spans="1:16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L1792" t="str">
        <f t="shared" si="32"/>
        <v>OK</v>
      </c>
      <c r="N1792">
        <v>1792</v>
      </c>
      <c r="O1792" t="s">
        <v>12843</v>
      </c>
      <c r="P1792" t="s">
        <v>12843</v>
      </c>
    </row>
    <row r="1793" spans="1:16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  <c r="L1793" t="str">
        <f t="shared" si="32"/>
        <v>OK</v>
      </c>
      <c r="N1793">
        <v>1793</v>
      </c>
      <c r="O1793" t="s">
        <v>12843</v>
      </c>
      <c r="P1793" t="s">
        <v>12843</v>
      </c>
    </row>
    <row r="1794" spans="1:16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  <c r="L1794" t="str">
        <f t="shared" si="32"/>
        <v>OK</v>
      </c>
      <c r="N1794">
        <v>1794</v>
      </c>
      <c r="O1794" t="s">
        <v>12843</v>
      </c>
      <c r="P1794" t="s">
        <v>12843</v>
      </c>
    </row>
    <row r="1795" spans="1:16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  <c r="L1795" t="str">
        <f t="shared" ref="L1795:L1858" si="33">IF(OR(F1795="",G1795=""),"skip",IF(ROUND(E1795*F1795,2)=ROUND(G1795,2),"OK","MISMATCH"))</f>
        <v>OK</v>
      </c>
      <c r="N1795">
        <v>1795</v>
      </c>
      <c r="O1795" t="s">
        <v>12843</v>
      </c>
      <c r="P1795" t="s">
        <v>12843</v>
      </c>
    </row>
    <row r="1796" spans="1:16" x14ac:dyDescent="0.3">
      <c r="A1796" t="s">
        <v>2036</v>
      </c>
      <c r="B1796" t="s">
        <v>84</v>
      </c>
      <c r="C1796" t="s">
        <v>13</v>
      </c>
      <c r="D1796" t="str">
        <f>_xlfn.XLOOKUP(E1796,Lookup_PPU!W:W,Lookup_PPU!V:V,"NOT FOUND")</f>
        <v>Item_11_PAT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  <c r="L1796" t="str">
        <f t="shared" si="33"/>
        <v>skip</v>
      </c>
      <c r="N1796">
        <v>1796</v>
      </c>
      <c r="O1796" t="s">
        <v>12844</v>
      </c>
      <c r="P1796" t="s">
        <v>12843</v>
      </c>
    </row>
    <row r="1797" spans="1:16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  <c r="L1797" t="str">
        <f t="shared" si="33"/>
        <v>OK</v>
      </c>
      <c r="N1797">
        <v>1797</v>
      </c>
      <c r="O1797" t="s">
        <v>12843</v>
      </c>
      <c r="P1797" t="s">
        <v>12843</v>
      </c>
    </row>
    <row r="1798" spans="1:16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  <c r="L1798" t="str">
        <f t="shared" si="33"/>
        <v>OK</v>
      </c>
      <c r="N1798">
        <v>1798</v>
      </c>
      <c r="O1798" t="s">
        <v>12843</v>
      </c>
      <c r="P1798" t="s">
        <v>12843</v>
      </c>
    </row>
    <row r="1799" spans="1:16" x14ac:dyDescent="0.3">
      <c r="A1799" t="s">
        <v>2039</v>
      </c>
      <c r="B1799" t="s">
        <v>89</v>
      </c>
      <c r="C1799" t="s">
        <v>19</v>
      </c>
      <c r="D1799" t="str">
        <f>_xlfn.XLOOKUP(E1799,Lookup_PPU!T:T,Lookup_PPU!S:S, "NOT FOUND")</f>
        <v>Item_19_MILK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  <c r="L1799" t="str">
        <f t="shared" si="33"/>
        <v>skip</v>
      </c>
      <c r="N1799">
        <v>1799</v>
      </c>
      <c r="O1799" t="s">
        <v>12844</v>
      </c>
      <c r="P1799" t="s">
        <v>12843</v>
      </c>
    </row>
    <row r="1800" spans="1:16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  <c r="L1800" t="str">
        <f t="shared" si="33"/>
        <v>OK</v>
      </c>
      <c r="N1800">
        <v>1800</v>
      </c>
      <c r="O1800" t="s">
        <v>12843</v>
      </c>
      <c r="P1800" t="s">
        <v>12843</v>
      </c>
    </row>
    <row r="1801" spans="1:16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  <c r="L1801" t="str">
        <f t="shared" si="33"/>
        <v>OK</v>
      </c>
      <c r="N1801">
        <v>1801</v>
      </c>
      <c r="O1801" t="s">
        <v>12843</v>
      </c>
      <c r="P1801" t="s">
        <v>12843</v>
      </c>
    </row>
    <row r="1802" spans="1:16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L1802" t="str">
        <f t="shared" si="33"/>
        <v>OK</v>
      </c>
      <c r="N1802">
        <v>1802</v>
      </c>
      <c r="O1802" t="s">
        <v>12843</v>
      </c>
      <c r="P1802" t="s">
        <v>12843</v>
      </c>
    </row>
    <row r="1803" spans="1:16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  <c r="L1803" t="str">
        <f t="shared" si="33"/>
        <v>OK</v>
      </c>
      <c r="N1803">
        <v>1803</v>
      </c>
      <c r="O1803" t="s">
        <v>12843</v>
      </c>
      <c r="P1803" t="s">
        <v>12843</v>
      </c>
    </row>
    <row r="1804" spans="1:16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L1804" t="str">
        <f t="shared" si="33"/>
        <v>OK</v>
      </c>
      <c r="N1804">
        <v>1804</v>
      </c>
      <c r="O1804" t="s">
        <v>12843</v>
      </c>
      <c r="P1804" t="s">
        <v>12843</v>
      </c>
    </row>
    <row r="1805" spans="1:16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L1805" t="str">
        <f t="shared" si="33"/>
        <v>OK</v>
      </c>
      <c r="N1805">
        <v>1805</v>
      </c>
      <c r="O1805" t="s">
        <v>12843</v>
      </c>
      <c r="P1805" t="s">
        <v>12843</v>
      </c>
    </row>
    <row r="1806" spans="1:16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L1806" t="str">
        <f t="shared" si="33"/>
        <v>OK</v>
      </c>
      <c r="N1806">
        <v>1806</v>
      </c>
      <c r="O1806" t="s">
        <v>12843</v>
      </c>
      <c r="P1806" t="s">
        <v>12843</v>
      </c>
    </row>
    <row r="1807" spans="1:16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L1807" t="str">
        <f t="shared" si="33"/>
        <v>OK</v>
      </c>
      <c r="N1807">
        <v>1807</v>
      </c>
      <c r="O1807" t="s">
        <v>12843</v>
      </c>
      <c r="P1807" t="s">
        <v>12843</v>
      </c>
    </row>
    <row r="1808" spans="1:16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  <c r="L1808" t="str">
        <f t="shared" si="33"/>
        <v>OK</v>
      </c>
      <c r="N1808">
        <v>1808</v>
      </c>
      <c r="O1808" t="s">
        <v>12843</v>
      </c>
      <c r="P1808" t="s">
        <v>12843</v>
      </c>
    </row>
    <row r="1809" spans="1:16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  <c r="L1809" t="str">
        <f t="shared" si="33"/>
        <v>OK</v>
      </c>
      <c r="N1809">
        <v>1809</v>
      </c>
      <c r="O1809" t="s">
        <v>12843</v>
      </c>
      <c r="P1809" t="s">
        <v>12843</v>
      </c>
    </row>
    <row r="1810" spans="1:16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L1810" t="str">
        <f t="shared" si="33"/>
        <v>OK</v>
      </c>
      <c r="N1810">
        <v>1810</v>
      </c>
      <c r="O1810" t="s">
        <v>12843</v>
      </c>
      <c r="P1810" t="s">
        <v>12843</v>
      </c>
    </row>
    <row r="1811" spans="1:16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L1811" t="str">
        <f t="shared" si="33"/>
        <v>OK</v>
      </c>
      <c r="N1811">
        <v>1811</v>
      </c>
      <c r="O1811" t="s">
        <v>12843</v>
      </c>
      <c r="P1811" t="s">
        <v>12843</v>
      </c>
    </row>
    <row r="1812" spans="1:16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L1812" t="str">
        <f t="shared" si="33"/>
        <v>OK</v>
      </c>
      <c r="N1812">
        <v>1812</v>
      </c>
      <c r="O1812" t="s">
        <v>12843</v>
      </c>
      <c r="P1812" t="s">
        <v>12843</v>
      </c>
    </row>
    <row r="1813" spans="1:16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  <c r="L1813" t="str">
        <f t="shared" si="33"/>
        <v>OK</v>
      </c>
      <c r="N1813">
        <v>1813</v>
      </c>
      <c r="O1813" t="s">
        <v>12843</v>
      </c>
      <c r="P1813" t="s">
        <v>12843</v>
      </c>
    </row>
    <row r="1814" spans="1:16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  <c r="L1814" t="str">
        <f t="shared" si="33"/>
        <v>OK</v>
      </c>
      <c r="N1814">
        <v>1814</v>
      </c>
      <c r="O1814" t="s">
        <v>12843</v>
      </c>
      <c r="P1814" t="s">
        <v>12843</v>
      </c>
    </row>
    <row r="1815" spans="1:16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  <c r="L1815" t="str">
        <f t="shared" si="33"/>
        <v>OK</v>
      </c>
      <c r="N1815">
        <v>1815</v>
      </c>
      <c r="O1815" t="s">
        <v>12843</v>
      </c>
      <c r="P1815" t="s">
        <v>12843</v>
      </c>
    </row>
    <row r="1816" spans="1:16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  <c r="L1816" t="str">
        <f t="shared" si="33"/>
        <v>OK</v>
      </c>
      <c r="N1816">
        <v>1816</v>
      </c>
      <c r="O1816" t="s">
        <v>12843</v>
      </c>
      <c r="P1816" t="s">
        <v>12843</v>
      </c>
    </row>
    <row r="1817" spans="1:16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  <c r="L1817" t="str">
        <f t="shared" si="33"/>
        <v>OK</v>
      </c>
      <c r="N1817">
        <v>1817</v>
      </c>
      <c r="O1817" t="s">
        <v>12843</v>
      </c>
      <c r="P1817" t="s">
        <v>12843</v>
      </c>
    </row>
    <row r="1818" spans="1:16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L1818" t="str">
        <f t="shared" si="33"/>
        <v>OK</v>
      </c>
      <c r="N1818">
        <v>1818</v>
      </c>
      <c r="O1818" t="s">
        <v>12843</v>
      </c>
      <c r="P1818" t="s">
        <v>12843</v>
      </c>
    </row>
    <row r="1819" spans="1:16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  <c r="L1819" t="str">
        <f t="shared" si="33"/>
        <v>OK</v>
      </c>
      <c r="N1819">
        <v>1819</v>
      </c>
      <c r="O1819" t="s">
        <v>12843</v>
      </c>
      <c r="P1819" t="s">
        <v>12843</v>
      </c>
    </row>
    <row r="1820" spans="1:16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L1820" t="str">
        <f t="shared" si="33"/>
        <v>OK</v>
      </c>
      <c r="N1820">
        <v>1820</v>
      </c>
      <c r="O1820" t="s">
        <v>12843</v>
      </c>
      <c r="P1820" t="s">
        <v>12843</v>
      </c>
    </row>
    <row r="1821" spans="1:16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L1821" t="str">
        <f t="shared" si="33"/>
        <v>OK</v>
      </c>
      <c r="N1821">
        <v>1821</v>
      </c>
      <c r="O1821" t="s">
        <v>12843</v>
      </c>
      <c r="P1821" t="s">
        <v>12843</v>
      </c>
    </row>
    <row r="1822" spans="1:16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  <c r="L1822" t="str">
        <f t="shared" si="33"/>
        <v>OK</v>
      </c>
      <c r="N1822">
        <v>1822</v>
      </c>
      <c r="O1822" t="s">
        <v>12843</v>
      </c>
      <c r="P1822" t="s">
        <v>12843</v>
      </c>
    </row>
    <row r="1823" spans="1:16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  <c r="L1823" t="str">
        <f t="shared" si="33"/>
        <v>OK</v>
      </c>
      <c r="N1823">
        <v>1823</v>
      </c>
      <c r="O1823" t="s">
        <v>12843</v>
      </c>
      <c r="P1823" t="s">
        <v>12843</v>
      </c>
    </row>
    <row r="1824" spans="1:16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L1824" t="str">
        <f t="shared" si="33"/>
        <v>OK</v>
      </c>
      <c r="N1824">
        <v>1824</v>
      </c>
      <c r="O1824" t="s">
        <v>12843</v>
      </c>
      <c r="P1824" t="s">
        <v>12843</v>
      </c>
    </row>
    <row r="1825" spans="1:16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L1825" t="str">
        <f t="shared" si="33"/>
        <v>OK</v>
      </c>
      <c r="N1825">
        <v>1825</v>
      </c>
      <c r="O1825" t="s">
        <v>12843</v>
      </c>
      <c r="P1825" t="s">
        <v>12843</v>
      </c>
    </row>
    <row r="1826" spans="1:16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  <c r="L1826" t="str">
        <f t="shared" si="33"/>
        <v>OK</v>
      </c>
      <c r="N1826">
        <v>1826</v>
      </c>
      <c r="O1826" t="s">
        <v>12843</v>
      </c>
      <c r="P1826" t="s">
        <v>12843</v>
      </c>
    </row>
    <row r="1827" spans="1:16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  <c r="L1827" t="str">
        <f t="shared" si="33"/>
        <v>OK</v>
      </c>
      <c r="N1827">
        <v>1827</v>
      </c>
      <c r="O1827" t="s">
        <v>12843</v>
      </c>
      <c r="P1827" t="s">
        <v>12843</v>
      </c>
    </row>
    <row r="1828" spans="1:16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L1828" t="str">
        <f t="shared" si="33"/>
        <v>OK</v>
      </c>
      <c r="N1828">
        <v>1828</v>
      </c>
      <c r="O1828" t="s">
        <v>12843</v>
      </c>
      <c r="P1828" t="s">
        <v>12843</v>
      </c>
    </row>
    <row r="1829" spans="1:16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  <c r="L1829" t="str">
        <f t="shared" si="33"/>
        <v>OK</v>
      </c>
      <c r="N1829">
        <v>1829</v>
      </c>
      <c r="O1829" t="s">
        <v>12843</v>
      </c>
      <c r="P1829" t="s">
        <v>12843</v>
      </c>
    </row>
    <row r="1830" spans="1:16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  <c r="L1830" t="str">
        <f t="shared" si="33"/>
        <v>OK</v>
      </c>
      <c r="N1830">
        <v>1830</v>
      </c>
      <c r="O1830" t="s">
        <v>12843</v>
      </c>
      <c r="P1830" t="s">
        <v>12843</v>
      </c>
    </row>
    <row r="1831" spans="1:16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L1831" t="str">
        <f t="shared" si="33"/>
        <v>OK</v>
      </c>
      <c r="N1831">
        <v>1831</v>
      </c>
      <c r="O1831" t="s">
        <v>12843</v>
      </c>
      <c r="P1831" t="s">
        <v>12843</v>
      </c>
    </row>
    <row r="1832" spans="1:16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  <c r="L1832" t="str">
        <f t="shared" si="33"/>
        <v>OK</v>
      </c>
      <c r="N1832">
        <v>1832</v>
      </c>
      <c r="O1832" t="s">
        <v>12843</v>
      </c>
      <c r="P1832" t="s">
        <v>12843</v>
      </c>
    </row>
    <row r="1833" spans="1:16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  <c r="L1833" t="str">
        <f t="shared" si="33"/>
        <v>OK</v>
      </c>
      <c r="N1833">
        <v>1833</v>
      </c>
      <c r="O1833" t="s">
        <v>12843</v>
      </c>
      <c r="P1833" t="s">
        <v>12843</v>
      </c>
    </row>
    <row r="1834" spans="1:16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  <c r="L1834" t="str">
        <f t="shared" si="33"/>
        <v>OK</v>
      </c>
      <c r="N1834">
        <v>1834</v>
      </c>
      <c r="O1834" t="s">
        <v>12843</v>
      </c>
      <c r="P1834" t="s">
        <v>12843</v>
      </c>
    </row>
    <row r="1835" spans="1:16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  <c r="L1835" t="str">
        <f t="shared" si="33"/>
        <v>OK</v>
      </c>
      <c r="N1835">
        <v>1835</v>
      </c>
      <c r="O1835" t="s">
        <v>12843</v>
      </c>
      <c r="P1835" t="s">
        <v>12843</v>
      </c>
    </row>
    <row r="1836" spans="1:16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L1836" t="str">
        <f t="shared" si="33"/>
        <v>OK</v>
      </c>
      <c r="N1836">
        <v>1836</v>
      </c>
      <c r="O1836" t="s">
        <v>12843</v>
      </c>
      <c r="P1836" t="s">
        <v>12843</v>
      </c>
    </row>
    <row r="1837" spans="1:16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L1837" t="str">
        <f t="shared" si="33"/>
        <v>OK</v>
      </c>
      <c r="N1837">
        <v>1837</v>
      </c>
      <c r="O1837" t="s">
        <v>12843</v>
      </c>
      <c r="P1837" t="s">
        <v>12843</v>
      </c>
    </row>
    <row r="1838" spans="1:16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  <c r="L1838" t="str">
        <f t="shared" si="33"/>
        <v>OK</v>
      </c>
      <c r="N1838">
        <v>1838</v>
      </c>
      <c r="O1838" t="s">
        <v>12843</v>
      </c>
      <c r="P1838" t="s">
        <v>12843</v>
      </c>
    </row>
    <row r="1839" spans="1:16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  <c r="L1839" t="str">
        <f t="shared" si="33"/>
        <v>OK</v>
      </c>
      <c r="N1839">
        <v>1839</v>
      </c>
      <c r="O1839" t="s">
        <v>12843</v>
      </c>
      <c r="P1839" t="s">
        <v>12843</v>
      </c>
    </row>
    <row r="1840" spans="1:16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L1840" t="str">
        <f t="shared" si="33"/>
        <v>OK</v>
      </c>
      <c r="N1840">
        <v>1840</v>
      </c>
      <c r="O1840" t="s">
        <v>12843</v>
      </c>
      <c r="P1840" t="s">
        <v>12843</v>
      </c>
    </row>
    <row r="1841" spans="1:16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L1841" t="str">
        <f t="shared" si="33"/>
        <v>OK</v>
      </c>
      <c r="N1841">
        <v>1841</v>
      </c>
      <c r="O1841" t="s">
        <v>12843</v>
      </c>
      <c r="P1841" t="s">
        <v>12843</v>
      </c>
    </row>
    <row r="1842" spans="1:16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  <c r="L1842" t="str">
        <f t="shared" si="33"/>
        <v>OK</v>
      </c>
      <c r="N1842">
        <v>1842</v>
      </c>
      <c r="O1842" t="s">
        <v>12843</v>
      </c>
      <c r="P1842" t="s">
        <v>12843</v>
      </c>
    </row>
    <row r="1843" spans="1:16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  <c r="L1843" t="str">
        <f t="shared" si="33"/>
        <v>OK</v>
      </c>
      <c r="N1843">
        <v>1843</v>
      </c>
      <c r="O1843" t="s">
        <v>12843</v>
      </c>
      <c r="P1843" t="s">
        <v>12843</v>
      </c>
    </row>
    <row r="1844" spans="1:16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  <c r="L1844" t="str">
        <f t="shared" si="33"/>
        <v>OK</v>
      </c>
      <c r="N1844">
        <v>1844</v>
      </c>
      <c r="O1844" t="s">
        <v>12843</v>
      </c>
      <c r="P1844" t="s">
        <v>12843</v>
      </c>
    </row>
    <row r="1845" spans="1:16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L1845" t="str">
        <f t="shared" si="33"/>
        <v>OK</v>
      </c>
      <c r="N1845">
        <v>1845</v>
      </c>
      <c r="O1845" t="s">
        <v>12843</v>
      </c>
      <c r="P1845" t="s">
        <v>12843</v>
      </c>
    </row>
    <row r="1846" spans="1:16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  <c r="L1846" t="str">
        <f t="shared" si="33"/>
        <v>OK</v>
      </c>
      <c r="N1846">
        <v>1846</v>
      </c>
      <c r="O1846" t="s">
        <v>12843</v>
      </c>
      <c r="P1846" t="s">
        <v>12843</v>
      </c>
    </row>
    <row r="1847" spans="1:16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L1847" t="str">
        <f t="shared" si="33"/>
        <v>OK</v>
      </c>
      <c r="N1847">
        <v>1847</v>
      </c>
      <c r="O1847" t="s">
        <v>12843</v>
      </c>
      <c r="P1847" t="s">
        <v>12843</v>
      </c>
    </row>
    <row r="1848" spans="1:16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L1848" t="str">
        <f t="shared" si="33"/>
        <v>OK</v>
      </c>
      <c r="N1848">
        <v>1848</v>
      </c>
      <c r="O1848" t="s">
        <v>12843</v>
      </c>
      <c r="P1848" t="s">
        <v>12843</v>
      </c>
    </row>
    <row r="1849" spans="1:16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  <c r="L1849" t="str">
        <f t="shared" si="33"/>
        <v>OK</v>
      </c>
      <c r="N1849">
        <v>1849</v>
      </c>
      <c r="O1849" t="s">
        <v>12843</v>
      </c>
      <c r="P1849" t="s">
        <v>12843</v>
      </c>
    </row>
    <row r="1850" spans="1:16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  <c r="L1850" t="str">
        <f t="shared" si="33"/>
        <v>OK</v>
      </c>
      <c r="N1850">
        <v>1850</v>
      </c>
      <c r="O1850" t="s">
        <v>12843</v>
      </c>
      <c r="P1850" t="s">
        <v>12843</v>
      </c>
    </row>
    <row r="1851" spans="1:16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  <c r="L1851" t="str">
        <f t="shared" si="33"/>
        <v>OK</v>
      </c>
      <c r="N1851">
        <v>1851</v>
      </c>
      <c r="O1851" t="s">
        <v>12843</v>
      </c>
      <c r="P1851" t="s">
        <v>12843</v>
      </c>
    </row>
    <row r="1852" spans="1:16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L1852" t="str">
        <f t="shared" si="33"/>
        <v>OK</v>
      </c>
      <c r="N1852">
        <v>1852</v>
      </c>
      <c r="O1852" t="s">
        <v>12843</v>
      </c>
      <c r="P1852" t="s">
        <v>12843</v>
      </c>
    </row>
    <row r="1853" spans="1:16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  <c r="L1853" t="str">
        <f t="shared" si="33"/>
        <v>OK</v>
      </c>
      <c r="N1853">
        <v>1853</v>
      </c>
      <c r="O1853" t="s">
        <v>12843</v>
      </c>
      <c r="P1853" t="s">
        <v>12843</v>
      </c>
    </row>
    <row r="1854" spans="1:16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  <c r="L1854" t="str">
        <f t="shared" si="33"/>
        <v>OK</v>
      </c>
      <c r="N1854">
        <v>1854</v>
      </c>
      <c r="O1854" t="s">
        <v>12843</v>
      </c>
      <c r="P1854" t="s">
        <v>12843</v>
      </c>
    </row>
    <row r="1855" spans="1:16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  <c r="L1855" t="str">
        <f t="shared" si="33"/>
        <v>OK</v>
      </c>
      <c r="N1855">
        <v>1855</v>
      </c>
      <c r="O1855" t="s">
        <v>12843</v>
      </c>
      <c r="P1855" t="s">
        <v>12843</v>
      </c>
    </row>
    <row r="1856" spans="1:16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  <c r="L1856" t="str">
        <f t="shared" si="33"/>
        <v>OK</v>
      </c>
      <c r="N1856">
        <v>1856</v>
      </c>
      <c r="O1856" t="s">
        <v>12843</v>
      </c>
      <c r="P1856" t="s">
        <v>12843</v>
      </c>
    </row>
    <row r="1857" spans="1:16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L1857" t="str">
        <f t="shared" si="33"/>
        <v>OK</v>
      </c>
      <c r="N1857">
        <v>1857</v>
      </c>
      <c r="O1857" t="s">
        <v>12843</v>
      </c>
      <c r="P1857" t="s">
        <v>12843</v>
      </c>
    </row>
    <row r="1858" spans="1:16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  <c r="L1858" t="str">
        <f t="shared" si="33"/>
        <v>OK</v>
      </c>
      <c r="N1858">
        <v>1858</v>
      </c>
      <c r="O1858" t="s">
        <v>12843</v>
      </c>
      <c r="P1858" t="s">
        <v>12843</v>
      </c>
    </row>
    <row r="1859" spans="1:16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L1859" t="str">
        <f t="shared" ref="L1859:L1922" si="34">IF(OR(F1859="",G1859=""),"skip",IF(ROUND(E1859*F1859,2)=ROUND(G1859,2),"OK","MISMATCH"))</f>
        <v>OK</v>
      </c>
      <c r="N1859">
        <v>1859</v>
      </c>
      <c r="O1859" t="s">
        <v>12843</v>
      </c>
      <c r="P1859" t="s">
        <v>12843</v>
      </c>
    </row>
    <row r="1860" spans="1:16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  <c r="L1860" t="str">
        <f t="shared" si="34"/>
        <v>OK</v>
      </c>
      <c r="N1860">
        <v>1860</v>
      </c>
      <c r="O1860" t="s">
        <v>12843</v>
      </c>
      <c r="P1860" t="s">
        <v>12843</v>
      </c>
    </row>
    <row r="1861" spans="1:16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  <c r="L1861" t="str">
        <f t="shared" si="34"/>
        <v>OK</v>
      </c>
      <c r="N1861">
        <v>1861</v>
      </c>
      <c r="O1861" t="s">
        <v>12843</v>
      </c>
      <c r="P1861" t="s">
        <v>12843</v>
      </c>
    </row>
    <row r="1862" spans="1:16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  <c r="L1862" t="str">
        <f t="shared" si="34"/>
        <v>OK</v>
      </c>
      <c r="N1862">
        <v>1862</v>
      </c>
      <c r="O1862" t="s">
        <v>12843</v>
      </c>
      <c r="P1862" t="s">
        <v>12843</v>
      </c>
    </row>
    <row r="1863" spans="1:16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  <c r="L1863" t="str">
        <f t="shared" si="34"/>
        <v>OK</v>
      </c>
      <c r="N1863">
        <v>1863</v>
      </c>
      <c r="O1863" t="s">
        <v>12843</v>
      </c>
      <c r="P1863" t="s">
        <v>12843</v>
      </c>
    </row>
    <row r="1864" spans="1:16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L1864" t="str">
        <f t="shared" si="34"/>
        <v>OK</v>
      </c>
      <c r="N1864">
        <v>1864</v>
      </c>
      <c r="O1864" t="s">
        <v>12843</v>
      </c>
      <c r="P1864" t="s">
        <v>12843</v>
      </c>
    </row>
    <row r="1865" spans="1:16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  <c r="L1865" t="str">
        <f t="shared" si="34"/>
        <v>OK</v>
      </c>
      <c r="N1865">
        <v>1865</v>
      </c>
      <c r="O1865" t="s">
        <v>12843</v>
      </c>
      <c r="P1865" t="s">
        <v>12843</v>
      </c>
    </row>
    <row r="1866" spans="1:16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  <c r="L1866" t="str">
        <f t="shared" si="34"/>
        <v>OK</v>
      </c>
      <c r="N1866">
        <v>1866</v>
      </c>
      <c r="O1866" t="s">
        <v>12843</v>
      </c>
      <c r="P1866" t="s">
        <v>12843</v>
      </c>
    </row>
    <row r="1867" spans="1:16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  <c r="L1867" t="str">
        <f t="shared" si="34"/>
        <v>OK</v>
      </c>
      <c r="N1867">
        <v>1867</v>
      </c>
      <c r="O1867" t="s">
        <v>12843</v>
      </c>
      <c r="P1867" t="s">
        <v>12843</v>
      </c>
    </row>
    <row r="1868" spans="1:16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L1868" t="str">
        <f t="shared" si="34"/>
        <v>OK</v>
      </c>
      <c r="N1868">
        <v>1868</v>
      </c>
      <c r="O1868" t="s">
        <v>12843</v>
      </c>
      <c r="P1868" t="s">
        <v>12843</v>
      </c>
    </row>
    <row r="1869" spans="1:16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  <c r="L1869" t="str">
        <f t="shared" si="34"/>
        <v>OK</v>
      </c>
      <c r="N1869">
        <v>1869</v>
      </c>
      <c r="O1869" t="s">
        <v>12843</v>
      </c>
      <c r="P1869" t="s">
        <v>12843</v>
      </c>
    </row>
    <row r="1870" spans="1:16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  <c r="L1870" t="str">
        <f t="shared" si="34"/>
        <v>OK</v>
      </c>
      <c r="N1870">
        <v>1870</v>
      </c>
      <c r="O1870" t="s">
        <v>12843</v>
      </c>
      <c r="P1870" t="s">
        <v>12843</v>
      </c>
    </row>
    <row r="1871" spans="1:16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L1871" t="str">
        <f t="shared" si="34"/>
        <v>OK</v>
      </c>
      <c r="N1871">
        <v>1871</v>
      </c>
      <c r="O1871" t="s">
        <v>12843</v>
      </c>
      <c r="P1871" t="s">
        <v>12843</v>
      </c>
    </row>
    <row r="1872" spans="1:16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L1872" t="str">
        <f t="shared" si="34"/>
        <v>OK</v>
      </c>
      <c r="N1872">
        <v>1872</v>
      </c>
      <c r="O1872" t="s">
        <v>12843</v>
      </c>
      <c r="P1872" t="s">
        <v>12843</v>
      </c>
    </row>
    <row r="1873" spans="1:16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L1873" t="str">
        <f t="shared" si="34"/>
        <v>OK</v>
      </c>
      <c r="N1873">
        <v>1873</v>
      </c>
      <c r="O1873" t="s">
        <v>12843</v>
      </c>
      <c r="P1873" t="s">
        <v>12843</v>
      </c>
    </row>
    <row r="1874" spans="1:16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  <c r="L1874" t="str">
        <f t="shared" si="34"/>
        <v>OK</v>
      </c>
      <c r="N1874">
        <v>1874</v>
      </c>
      <c r="O1874" t="s">
        <v>12843</v>
      </c>
      <c r="P1874" t="s">
        <v>12843</v>
      </c>
    </row>
    <row r="1875" spans="1:16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  <c r="L1875" t="str">
        <f t="shared" si="34"/>
        <v>OK</v>
      </c>
      <c r="N1875">
        <v>1875</v>
      </c>
      <c r="O1875" t="s">
        <v>12843</v>
      </c>
      <c r="P1875" t="s">
        <v>12843</v>
      </c>
    </row>
    <row r="1876" spans="1:16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  <c r="L1876" t="str">
        <f t="shared" si="34"/>
        <v>OK</v>
      </c>
      <c r="N1876">
        <v>1876</v>
      </c>
      <c r="O1876" t="s">
        <v>12843</v>
      </c>
      <c r="P1876" t="s">
        <v>12843</v>
      </c>
    </row>
    <row r="1877" spans="1:16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  <c r="L1877" t="str">
        <f t="shared" si="34"/>
        <v>OK</v>
      </c>
      <c r="N1877">
        <v>1877</v>
      </c>
      <c r="O1877" t="s">
        <v>12843</v>
      </c>
      <c r="P1877" t="s">
        <v>12843</v>
      </c>
    </row>
    <row r="1878" spans="1:16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  <c r="L1878" t="str">
        <f t="shared" si="34"/>
        <v>OK</v>
      </c>
      <c r="N1878">
        <v>1878</v>
      </c>
      <c r="O1878" t="s">
        <v>12843</v>
      </c>
      <c r="P1878" t="s">
        <v>12843</v>
      </c>
    </row>
    <row r="1879" spans="1:16" x14ac:dyDescent="0.3">
      <c r="A1879" t="s">
        <v>2120</v>
      </c>
      <c r="B1879" t="s">
        <v>55</v>
      </c>
      <c r="C1879" t="s">
        <v>130</v>
      </c>
      <c r="D1879" t="str">
        <f>_xlfn.XLOOKUP(E1879,Lookup_PPU!H:H,Lookup_PPU!G:G,"NOT FOUND")</f>
        <v>Item_17_CEA</v>
      </c>
      <c r="E1879">
        <f>G1879/F1879</f>
        <v>29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  <c r="L1879" t="str">
        <f t="shared" si="34"/>
        <v>OK</v>
      </c>
      <c r="N1879">
        <v>1879</v>
      </c>
      <c r="O1879" t="s">
        <v>12844</v>
      </c>
      <c r="P1879" t="s">
        <v>12844</v>
      </c>
    </row>
    <row r="1880" spans="1:16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  <c r="L1880" t="str">
        <f t="shared" si="34"/>
        <v>OK</v>
      </c>
      <c r="N1880">
        <v>1880</v>
      </c>
      <c r="O1880" t="s">
        <v>12843</v>
      </c>
      <c r="P1880" t="s">
        <v>12843</v>
      </c>
    </row>
    <row r="1881" spans="1:16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  <c r="L1881" t="str">
        <f t="shared" si="34"/>
        <v>OK</v>
      </c>
      <c r="N1881">
        <v>1881</v>
      </c>
      <c r="O1881" t="s">
        <v>12843</v>
      </c>
      <c r="P1881" t="s">
        <v>12843</v>
      </c>
    </row>
    <row r="1882" spans="1:16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L1882" t="str">
        <f t="shared" si="34"/>
        <v>OK</v>
      </c>
      <c r="N1882">
        <v>1882</v>
      </c>
      <c r="O1882" t="s">
        <v>12843</v>
      </c>
      <c r="P1882" t="s">
        <v>12843</v>
      </c>
    </row>
    <row r="1883" spans="1:16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L1883" t="str">
        <f t="shared" si="34"/>
        <v>OK</v>
      </c>
      <c r="N1883">
        <v>1883</v>
      </c>
      <c r="O1883" t="s">
        <v>12843</v>
      </c>
      <c r="P1883" t="s">
        <v>12843</v>
      </c>
    </row>
    <row r="1884" spans="1:16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  <c r="L1884" t="str">
        <f t="shared" si="34"/>
        <v>OK</v>
      </c>
      <c r="N1884">
        <v>1884</v>
      </c>
      <c r="O1884" t="s">
        <v>12843</v>
      </c>
      <c r="P1884" t="s">
        <v>12843</v>
      </c>
    </row>
    <row r="1885" spans="1:16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  <c r="L1885" t="str">
        <f t="shared" si="34"/>
        <v>OK</v>
      </c>
      <c r="N1885">
        <v>1885</v>
      </c>
      <c r="O1885" t="s">
        <v>12843</v>
      </c>
      <c r="P1885" t="s">
        <v>12843</v>
      </c>
    </row>
    <row r="1886" spans="1:16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L1886" t="str">
        <f t="shared" si="34"/>
        <v>OK</v>
      </c>
      <c r="N1886">
        <v>1886</v>
      </c>
      <c r="O1886" t="s">
        <v>12843</v>
      </c>
      <c r="P1886" t="s">
        <v>12843</v>
      </c>
    </row>
    <row r="1887" spans="1:16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  <c r="L1887" t="str">
        <f t="shared" si="34"/>
        <v>OK</v>
      </c>
      <c r="N1887">
        <v>1887</v>
      </c>
      <c r="O1887" t="s">
        <v>12843</v>
      </c>
      <c r="P1887" t="s">
        <v>12843</v>
      </c>
    </row>
    <row r="1888" spans="1:16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  <c r="L1888" t="str">
        <f t="shared" si="34"/>
        <v>OK</v>
      </c>
      <c r="N1888">
        <v>1888</v>
      </c>
      <c r="O1888" t="s">
        <v>12843</v>
      </c>
      <c r="P1888" t="s">
        <v>12843</v>
      </c>
    </row>
    <row r="1889" spans="1:16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L1889" t="str">
        <f t="shared" si="34"/>
        <v>OK</v>
      </c>
      <c r="N1889">
        <v>1889</v>
      </c>
      <c r="O1889" t="s">
        <v>12843</v>
      </c>
      <c r="P1889" t="s">
        <v>12843</v>
      </c>
    </row>
    <row r="1890" spans="1:16" x14ac:dyDescent="0.3">
      <c r="A1890" t="s">
        <v>2131</v>
      </c>
      <c r="B1890" t="s">
        <v>74</v>
      </c>
      <c r="C1890" t="s">
        <v>13</v>
      </c>
      <c r="D1890" t="str">
        <f>_xlfn.XLOOKUP(E1890,Lookup_PPU!W:W,Lookup_PPU!V:V,"NOT FOUND")</f>
        <v>Item_14_PAT</v>
      </c>
      <c r="E1890">
        <v>24.5</v>
      </c>
      <c r="H1890" t="s">
        <v>48</v>
      </c>
      <c r="I1890" t="s">
        <v>38</v>
      </c>
      <c r="J1890" s="1">
        <v>45060</v>
      </c>
      <c r="L1890" t="str">
        <f t="shared" si="34"/>
        <v>skip</v>
      </c>
      <c r="N1890">
        <v>1890</v>
      </c>
      <c r="O1890" t="s">
        <v>12844</v>
      </c>
      <c r="P1890" t="s">
        <v>12843</v>
      </c>
    </row>
    <row r="1891" spans="1:16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  <c r="L1891" t="str">
        <f t="shared" si="34"/>
        <v>OK</v>
      </c>
      <c r="N1891">
        <v>1891</v>
      </c>
      <c r="O1891" t="s">
        <v>12843</v>
      </c>
      <c r="P1891" t="s">
        <v>12843</v>
      </c>
    </row>
    <row r="1892" spans="1:16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L1892" t="str">
        <f t="shared" si="34"/>
        <v>OK</v>
      </c>
      <c r="N1892">
        <v>1892</v>
      </c>
      <c r="O1892" t="s">
        <v>12843</v>
      </c>
      <c r="P1892" t="s">
        <v>12843</v>
      </c>
    </row>
    <row r="1893" spans="1:16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L1893" t="str">
        <f t="shared" si="34"/>
        <v>OK</v>
      </c>
      <c r="N1893">
        <v>1893</v>
      </c>
      <c r="O1893" t="s">
        <v>12843</v>
      </c>
      <c r="P1893" t="s">
        <v>12843</v>
      </c>
    </row>
    <row r="1894" spans="1:16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L1894" t="str">
        <f t="shared" si="34"/>
        <v>OK</v>
      </c>
      <c r="N1894">
        <v>1894</v>
      </c>
      <c r="O1894" t="s">
        <v>12843</v>
      </c>
      <c r="P1894" t="s">
        <v>12843</v>
      </c>
    </row>
    <row r="1895" spans="1:16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  <c r="L1895" t="str">
        <f t="shared" si="34"/>
        <v>OK</v>
      </c>
      <c r="N1895">
        <v>1895</v>
      </c>
      <c r="O1895" t="s">
        <v>12843</v>
      </c>
      <c r="P1895" t="s">
        <v>12843</v>
      </c>
    </row>
    <row r="1896" spans="1:16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L1896" t="str">
        <f t="shared" si="34"/>
        <v>OK</v>
      </c>
      <c r="N1896">
        <v>1896</v>
      </c>
      <c r="O1896" t="s">
        <v>12843</v>
      </c>
      <c r="P1896" t="s">
        <v>12843</v>
      </c>
    </row>
    <row r="1897" spans="1:16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  <c r="L1897" t="str">
        <f t="shared" si="34"/>
        <v>OK</v>
      </c>
      <c r="N1897">
        <v>1897</v>
      </c>
      <c r="O1897" t="s">
        <v>12843</v>
      </c>
      <c r="P1897" t="s">
        <v>12843</v>
      </c>
    </row>
    <row r="1898" spans="1:16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  <c r="L1898" t="str">
        <f t="shared" si="34"/>
        <v>OK</v>
      </c>
      <c r="N1898">
        <v>1898</v>
      </c>
      <c r="O1898" t="s">
        <v>12843</v>
      </c>
      <c r="P1898" t="s">
        <v>12843</v>
      </c>
    </row>
    <row r="1899" spans="1:16" x14ac:dyDescent="0.3">
      <c r="A1899" t="s">
        <v>2140</v>
      </c>
      <c r="B1899" t="s">
        <v>74</v>
      </c>
      <c r="C1899" t="s">
        <v>19</v>
      </c>
      <c r="D1899" t="str">
        <f>_xlfn.XLOOKUP(E1899,Lookup_PPU!T:T,Lookup_PPU!S:S, "NOT FOUND")</f>
        <v>Item_16_MILK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  <c r="L1899" t="str">
        <f t="shared" si="34"/>
        <v>skip</v>
      </c>
      <c r="N1899">
        <v>1899</v>
      </c>
      <c r="O1899" t="s">
        <v>12844</v>
      </c>
      <c r="P1899" t="s">
        <v>12843</v>
      </c>
    </row>
    <row r="1900" spans="1:16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  <c r="L1900" t="str">
        <f t="shared" si="34"/>
        <v>OK</v>
      </c>
      <c r="N1900">
        <v>1900</v>
      </c>
      <c r="O1900" t="s">
        <v>12843</v>
      </c>
      <c r="P1900" t="s">
        <v>12843</v>
      </c>
    </row>
    <row r="1901" spans="1:16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  <c r="L1901" t="str">
        <f t="shared" si="34"/>
        <v>OK</v>
      </c>
      <c r="N1901">
        <v>1901</v>
      </c>
      <c r="O1901" t="s">
        <v>12843</v>
      </c>
      <c r="P1901" t="s">
        <v>12843</v>
      </c>
    </row>
    <row r="1902" spans="1:16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  <c r="L1902" t="str">
        <f t="shared" si="34"/>
        <v>OK</v>
      </c>
      <c r="N1902">
        <v>1902</v>
      </c>
      <c r="O1902" t="s">
        <v>12843</v>
      </c>
      <c r="P1902" t="s">
        <v>12843</v>
      </c>
    </row>
    <row r="1903" spans="1:16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L1903" t="str">
        <f t="shared" si="34"/>
        <v>OK</v>
      </c>
      <c r="N1903">
        <v>1903</v>
      </c>
      <c r="O1903" t="s">
        <v>12843</v>
      </c>
      <c r="P1903" t="s">
        <v>12843</v>
      </c>
    </row>
    <row r="1904" spans="1:16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L1904" t="str">
        <f t="shared" si="34"/>
        <v>OK</v>
      </c>
      <c r="N1904">
        <v>1904</v>
      </c>
      <c r="O1904" t="s">
        <v>12843</v>
      </c>
      <c r="P1904" t="s">
        <v>12843</v>
      </c>
    </row>
    <row r="1905" spans="1:16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L1905" t="str">
        <f t="shared" si="34"/>
        <v>OK</v>
      </c>
      <c r="N1905">
        <v>1905</v>
      </c>
      <c r="O1905" t="s">
        <v>12843</v>
      </c>
      <c r="P1905" t="s">
        <v>12843</v>
      </c>
    </row>
    <row r="1906" spans="1:16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  <c r="L1906" t="str">
        <f t="shared" si="34"/>
        <v>OK</v>
      </c>
      <c r="N1906">
        <v>1906</v>
      </c>
      <c r="O1906" t="s">
        <v>12843</v>
      </c>
      <c r="P1906" t="s">
        <v>12843</v>
      </c>
    </row>
    <row r="1907" spans="1:16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L1907" t="str">
        <f t="shared" si="34"/>
        <v>OK</v>
      </c>
      <c r="N1907">
        <v>1907</v>
      </c>
      <c r="O1907" t="s">
        <v>12843</v>
      </c>
      <c r="P1907" t="s">
        <v>12843</v>
      </c>
    </row>
    <row r="1908" spans="1:16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L1908" t="str">
        <f t="shared" si="34"/>
        <v>OK</v>
      </c>
      <c r="N1908">
        <v>1908</v>
      </c>
      <c r="O1908" t="s">
        <v>12843</v>
      </c>
      <c r="P1908" t="s">
        <v>12843</v>
      </c>
    </row>
    <row r="1909" spans="1:16" x14ac:dyDescent="0.3">
      <c r="A1909" t="s">
        <v>2150</v>
      </c>
      <c r="B1909" t="s">
        <v>69</v>
      </c>
      <c r="C1909" t="s">
        <v>23</v>
      </c>
      <c r="D1909" t="str">
        <f>_xlfn.XLOOKUP(E1909,Lookup_PPU!E:E,Lookup_PPU!D:D)</f>
        <v>Item_8_BUT</v>
      </c>
      <c r="E1909">
        <f>G1909/F1909</f>
        <v>15.5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  <c r="L1909" t="str">
        <f t="shared" si="34"/>
        <v>OK</v>
      </c>
      <c r="N1909">
        <v>1909</v>
      </c>
      <c r="O1909" t="s">
        <v>12844</v>
      </c>
      <c r="P1909" t="s">
        <v>12844</v>
      </c>
    </row>
    <row r="1910" spans="1:16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  <c r="L1910" t="str">
        <f t="shared" si="34"/>
        <v>OK</v>
      </c>
      <c r="N1910">
        <v>1910</v>
      </c>
      <c r="O1910" t="s">
        <v>12843</v>
      </c>
      <c r="P1910" t="s">
        <v>12843</v>
      </c>
    </row>
    <row r="1911" spans="1:16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  <c r="L1911" t="str">
        <f t="shared" si="34"/>
        <v>OK</v>
      </c>
      <c r="N1911">
        <v>1911</v>
      </c>
      <c r="O1911" t="s">
        <v>12843</v>
      </c>
      <c r="P1911" t="s">
        <v>12843</v>
      </c>
    </row>
    <row r="1912" spans="1:16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L1912" t="str">
        <f t="shared" si="34"/>
        <v>OK</v>
      </c>
      <c r="N1912">
        <v>1912</v>
      </c>
      <c r="O1912" t="s">
        <v>12843</v>
      </c>
      <c r="P1912" t="s">
        <v>12843</v>
      </c>
    </row>
    <row r="1913" spans="1:16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L1913" t="str">
        <f t="shared" si="34"/>
        <v>OK</v>
      </c>
      <c r="N1913">
        <v>1913</v>
      </c>
      <c r="O1913" t="s">
        <v>12843</v>
      </c>
      <c r="P1913" t="s">
        <v>12843</v>
      </c>
    </row>
    <row r="1914" spans="1:16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  <c r="L1914" t="str">
        <f t="shared" si="34"/>
        <v>OK</v>
      </c>
      <c r="N1914">
        <v>1914</v>
      </c>
      <c r="O1914" t="s">
        <v>12843</v>
      </c>
      <c r="P1914" t="s">
        <v>12843</v>
      </c>
    </row>
    <row r="1915" spans="1:16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  <c r="L1915" t="str">
        <f t="shared" si="34"/>
        <v>OK</v>
      </c>
      <c r="N1915">
        <v>1915</v>
      </c>
      <c r="O1915" t="s">
        <v>12843</v>
      </c>
      <c r="P1915" t="s">
        <v>12843</v>
      </c>
    </row>
    <row r="1916" spans="1:16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L1916" t="str">
        <f t="shared" si="34"/>
        <v>OK</v>
      </c>
      <c r="N1916">
        <v>1916</v>
      </c>
      <c r="O1916" t="s">
        <v>12843</v>
      </c>
      <c r="P1916" t="s">
        <v>12843</v>
      </c>
    </row>
    <row r="1917" spans="1:16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  <c r="L1917" t="str">
        <f t="shared" si="34"/>
        <v>OK</v>
      </c>
      <c r="N1917">
        <v>1917</v>
      </c>
      <c r="O1917" t="s">
        <v>12843</v>
      </c>
      <c r="P1917" t="s">
        <v>12843</v>
      </c>
    </row>
    <row r="1918" spans="1:16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L1918" t="str">
        <f t="shared" si="34"/>
        <v>OK</v>
      </c>
      <c r="N1918">
        <v>1918</v>
      </c>
      <c r="O1918" t="s">
        <v>12843</v>
      </c>
      <c r="P1918" t="s">
        <v>12843</v>
      </c>
    </row>
    <row r="1919" spans="1:16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L1919" t="str">
        <f t="shared" si="34"/>
        <v>OK</v>
      </c>
      <c r="N1919">
        <v>1919</v>
      </c>
      <c r="O1919" t="s">
        <v>12843</v>
      </c>
      <c r="P1919" t="s">
        <v>12843</v>
      </c>
    </row>
    <row r="1920" spans="1:16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  <c r="L1920" t="str">
        <f t="shared" si="34"/>
        <v>OK</v>
      </c>
      <c r="N1920">
        <v>1920</v>
      </c>
      <c r="O1920" t="s">
        <v>12843</v>
      </c>
      <c r="P1920" t="s">
        <v>12843</v>
      </c>
    </row>
    <row r="1921" spans="1:16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  <c r="L1921" t="str">
        <f t="shared" si="34"/>
        <v>OK</v>
      </c>
      <c r="N1921">
        <v>1921</v>
      </c>
      <c r="O1921" t="s">
        <v>12843</v>
      </c>
      <c r="P1921" t="s">
        <v>12843</v>
      </c>
    </row>
    <row r="1922" spans="1:16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L1922" t="str">
        <f t="shared" si="34"/>
        <v>OK</v>
      </c>
      <c r="N1922">
        <v>1922</v>
      </c>
      <c r="O1922" t="s">
        <v>12843</v>
      </c>
      <c r="P1922" t="s">
        <v>12843</v>
      </c>
    </row>
    <row r="1923" spans="1:16" x14ac:dyDescent="0.3">
      <c r="A1923" t="s">
        <v>2164</v>
      </c>
      <c r="B1923" t="s">
        <v>46</v>
      </c>
      <c r="C1923" t="s">
        <v>19</v>
      </c>
      <c r="D1923" t="str">
        <f>_xlfn.XLOOKUP(E1923,Lookup_PPU!T:T,Lookup_PPU!S:S, "NOT FOUND")</f>
        <v>Item_18_MILK</v>
      </c>
      <c r="E1923">
        <f>G1923/F1923</f>
        <v>30.5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  <c r="L1923" t="str">
        <f t="shared" ref="L1923:L1986" si="35">IF(OR(F1923="",G1923=""),"skip",IF(ROUND(E1923*F1923,2)=ROUND(G1923,2),"OK","MISMATCH"))</f>
        <v>OK</v>
      </c>
      <c r="N1923">
        <v>1923</v>
      </c>
      <c r="O1923" t="s">
        <v>12844</v>
      </c>
      <c r="P1923" t="s">
        <v>12844</v>
      </c>
    </row>
    <row r="1924" spans="1:16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L1924" t="str">
        <f t="shared" si="35"/>
        <v>OK</v>
      </c>
      <c r="N1924">
        <v>1924</v>
      </c>
      <c r="O1924" t="s">
        <v>12843</v>
      </c>
      <c r="P1924" t="s">
        <v>12843</v>
      </c>
    </row>
    <row r="1925" spans="1:16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  <c r="L1925" t="str">
        <f t="shared" si="35"/>
        <v>OK</v>
      </c>
      <c r="N1925">
        <v>1925</v>
      </c>
      <c r="O1925" t="s">
        <v>12843</v>
      </c>
      <c r="P1925" t="s">
        <v>12843</v>
      </c>
    </row>
    <row r="1926" spans="1:16" x14ac:dyDescent="0.3">
      <c r="A1926" t="s">
        <v>2167</v>
      </c>
      <c r="B1926" t="s">
        <v>116</v>
      </c>
      <c r="C1926" t="s">
        <v>66</v>
      </c>
      <c r="D1926" t="str">
        <f>_xlfn.XLOOKUP(E1926,Lookup_PPU!K:K,Lookup_PPU!J:J, "NOT FOUND")</f>
        <v>Item_15_EHE</v>
      </c>
      <c r="E1926">
        <v>26</v>
      </c>
      <c r="H1926" t="s">
        <v>15</v>
      </c>
      <c r="I1926" t="s">
        <v>38</v>
      </c>
      <c r="J1926" s="1">
        <v>45294</v>
      </c>
      <c r="L1926" t="str">
        <f t="shared" si="35"/>
        <v>skip</v>
      </c>
      <c r="N1926">
        <v>1926</v>
      </c>
      <c r="O1926" t="s">
        <v>12844</v>
      </c>
      <c r="P1926" t="s">
        <v>12843</v>
      </c>
    </row>
    <row r="1927" spans="1:16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  <c r="L1927" t="str">
        <f t="shared" si="35"/>
        <v>OK</v>
      </c>
      <c r="N1927">
        <v>1927</v>
      </c>
      <c r="O1927" t="s">
        <v>12843</v>
      </c>
      <c r="P1927" t="s">
        <v>12843</v>
      </c>
    </row>
    <row r="1928" spans="1:16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  <c r="L1928" t="str">
        <f t="shared" si="35"/>
        <v>OK</v>
      </c>
      <c r="N1928">
        <v>1928</v>
      </c>
      <c r="O1928" t="s">
        <v>12843</v>
      </c>
      <c r="P1928" t="s">
        <v>12843</v>
      </c>
    </row>
    <row r="1929" spans="1:16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  <c r="L1929" t="str">
        <f t="shared" si="35"/>
        <v>OK</v>
      </c>
      <c r="N1929">
        <v>1929</v>
      </c>
      <c r="O1929" t="s">
        <v>12843</v>
      </c>
      <c r="P1929" t="s">
        <v>12843</v>
      </c>
    </row>
    <row r="1930" spans="1:16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  <c r="L1930" t="str">
        <f t="shared" si="35"/>
        <v>OK</v>
      </c>
      <c r="N1930">
        <v>1930</v>
      </c>
      <c r="O1930" t="s">
        <v>12843</v>
      </c>
      <c r="P1930" t="s">
        <v>12843</v>
      </c>
    </row>
    <row r="1931" spans="1:16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  <c r="L1931" t="str">
        <f t="shared" si="35"/>
        <v>OK</v>
      </c>
      <c r="N1931">
        <v>1931</v>
      </c>
      <c r="O1931" t="s">
        <v>12843</v>
      </c>
      <c r="P1931" t="s">
        <v>12843</v>
      </c>
    </row>
    <row r="1932" spans="1:16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L1932" t="str">
        <f t="shared" si="35"/>
        <v>OK</v>
      </c>
      <c r="N1932">
        <v>1932</v>
      </c>
      <c r="O1932" t="s">
        <v>12843</v>
      </c>
      <c r="P1932" t="s">
        <v>12843</v>
      </c>
    </row>
    <row r="1933" spans="1:16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  <c r="L1933" t="str">
        <f t="shared" si="35"/>
        <v>OK</v>
      </c>
      <c r="N1933">
        <v>1933</v>
      </c>
      <c r="O1933" t="s">
        <v>12843</v>
      </c>
      <c r="P1933" t="s">
        <v>12843</v>
      </c>
    </row>
    <row r="1934" spans="1:16" x14ac:dyDescent="0.3">
      <c r="A1934" t="s">
        <v>2175</v>
      </c>
      <c r="B1934" t="s">
        <v>74</v>
      </c>
      <c r="C1934" t="s">
        <v>19</v>
      </c>
      <c r="D1934" t="str">
        <f>_xlfn.XLOOKUP(E1934,Lookup_PPU!T:T,Lookup_PPU!S:S, "NOT FOUND")</f>
        <v>Item_1_MILK</v>
      </c>
      <c r="E1934">
        <f>G1934/F1934</f>
        <v>5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L1934" t="str">
        <f t="shared" si="35"/>
        <v>OK</v>
      </c>
      <c r="N1934">
        <v>1934</v>
      </c>
      <c r="O1934" t="s">
        <v>12844</v>
      </c>
      <c r="P1934" t="s">
        <v>12844</v>
      </c>
    </row>
    <row r="1935" spans="1:16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  <c r="L1935" t="str">
        <f t="shared" si="35"/>
        <v>OK</v>
      </c>
      <c r="N1935">
        <v>1935</v>
      </c>
      <c r="O1935" t="s">
        <v>12843</v>
      </c>
      <c r="P1935" t="s">
        <v>12843</v>
      </c>
    </row>
    <row r="1936" spans="1:16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  <c r="L1936" t="str">
        <f t="shared" si="35"/>
        <v>OK</v>
      </c>
      <c r="N1936">
        <v>1936</v>
      </c>
      <c r="O1936" t="s">
        <v>12843</v>
      </c>
      <c r="P1936" t="s">
        <v>12843</v>
      </c>
    </row>
    <row r="1937" spans="1:16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  <c r="L1937" t="str">
        <f t="shared" si="35"/>
        <v>OK</v>
      </c>
      <c r="N1937">
        <v>1937</v>
      </c>
      <c r="O1937" t="s">
        <v>12843</v>
      </c>
      <c r="P1937" t="s">
        <v>12843</v>
      </c>
    </row>
    <row r="1938" spans="1:16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  <c r="L1938" t="str">
        <f t="shared" si="35"/>
        <v>OK</v>
      </c>
      <c r="N1938">
        <v>1938</v>
      </c>
      <c r="O1938" t="s">
        <v>12843</v>
      </c>
      <c r="P1938" t="s">
        <v>12843</v>
      </c>
    </row>
    <row r="1939" spans="1:16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  <c r="L1939" t="str">
        <f t="shared" si="35"/>
        <v>OK</v>
      </c>
      <c r="N1939">
        <v>1939</v>
      </c>
      <c r="O1939" t="s">
        <v>12843</v>
      </c>
      <c r="P1939" t="s">
        <v>12843</v>
      </c>
    </row>
    <row r="1940" spans="1:16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L1940" t="str">
        <f t="shared" si="35"/>
        <v>OK</v>
      </c>
      <c r="N1940">
        <v>1940</v>
      </c>
      <c r="O1940" t="s">
        <v>12843</v>
      </c>
      <c r="P1940" t="s">
        <v>12843</v>
      </c>
    </row>
    <row r="1941" spans="1:16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L1941" t="str">
        <f t="shared" si="35"/>
        <v>OK</v>
      </c>
      <c r="N1941">
        <v>1941</v>
      </c>
      <c r="O1941" t="s">
        <v>12843</v>
      </c>
      <c r="P1941" t="s">
        <v>12843</v>
      </c>
    </row>
    <row r="1942" spans="1:16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  <c r="L1942" t="str">
        <f t="shared" si="35"/>
        <v>OK</v>
      </c>
      <c r="N1942">
        <v>1942</v>
      </c>
      <c r="O1942" t="s">
        <v>12843</v>
      </c>
      <c r="P1942" t="s">
        <v>12843</v>
      </c>
    </row>
    <row r="1943" spans="1:16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L1943" t="str">
        <f t="shared" si="35"/>
        <v>OK</v>
      </c>
      <c r="N1943">
        <v>1943</v>
      </c>
      <c r="O1943" t="s">
        <v>12843</v>
      </c>
      <c r="P1943" t="s">
        <v>12843</v>
      </c>
    </row>
    <row r="1944" spans="1:16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  <c r="L1944" t="str">
        <f t="shared" si="35"/>
        <v>OK</v>
      </c>
      <c r="N1944">
        <v>1944</v>
      </c>
      <c r="O1944" t="s">
        <v>12843</v>
      </c>
      <c r="P1944" t="s">
        <v>12843</v>
      </c>
    </row>
    <row r="1945" spans="1:16" x14ac:dyDescent="0.3">
      <c r="A1945" t="s">
        <v>2186</v>
      </c>
      <c r="B1945" t="s">
        <v>69</v>
      </c>
      <c r="C1945" t="s">
        <v>13</v>
      </c>
      <c r="D1945" t="str">
        <f>_xlfn.XLOOKUP(E1945,Lookup_PPU!W:W,Lookup_PPU!V:V,"NOT FOUND")</f>
        <v>Item_2_PAT</v>
      </c>
      <c r="E1945">
        <f>G1945/F1945</f>
        <v>6.5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  <c r="L1945" t="str">
        <f t="shared" si="35"/>
        <v>OK</v>
      </c>
      <c r="N1945">
        <v>1945</v>
      </c>
      <c r="O1945" t="s">
        <v>12844</v>
      </c>
      <c r="P1945" t="s">
        <v>12844</v>
      </c>
    </row>
    <row r="1946" spans="1:16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L1946" t="str">
        <f t="shared" si="35"/>
        <v>OK</v>
      </c>
      <c r="N1946">
        <v>1946</v>
      </c>
      <c r="O1946" t="s">
        <v>12843</v>
      </c>
      <c r="P1946" t="s">
        <v>12843</v>
      </c>
    </row>
    <row r="1947" spans="1:16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  <c r="L1947" t="str">
        <f t="shared" si="35"/>
        <v>OK</v>
      </c>
      <c r="N1947">
        <v>1947</v>
      </c>
      <c r="O1947" t="s">
        <v>12843</v>
      </c>
      <c r="P1947" t="s">
        <v>12843</v>
      </c>
    </row>
    <row r="1948" spans="1:16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  <c r="L1948" t="str">
        <f t="shared" si="35"/>
        <v>OK</v>
      </c>
      <c r="N1948">
        <v>1948</v>
      </c>
      <c r="O1948" t="s">
        <v>12843</v>
      </c>
      <c r="P1948" t="s">
        <v>12843</v>
      </c>
    </row>
    <row r="1949" spans="1:16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  <c r="L1949" t="str">
        <f t="shared" si="35"/>
        <v>OK</v>
      </c>
      <c r="N1949">
        <v>1949</v>
      </c>
      <c r="O1949" t="s">
        <v>12843</v>
      </c>
      <c r="P1949" t="s">
        <v>12843</v>
      </c>
    </row>
    <row r="1950" spans="1:16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  <c r="L1950" t="str">
        <f t="shared" si="35"/>
        <v>OK</v>
      </c>
      <c r="N1950">
        <v>1950</v>
      </c>
      <c r="O1950" t="s">
        <v>12843</v>
      </c>
      <c r="P1950" t="s">
        <v>12843</v>
      </c>
    </row>
    <row r="1951" spans="1:16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L1951" t="str">
        <f t="shared" si="35"/>
        <v>OK</v>
      </c>
      <c r="N1951">
        <v>1951</v>
      </c>
      <c r="O1951" t="s">
        <v>12843</v>
      </c>
      <c r="P1951" t="s">
        <v>12843</v>
      </c>
    </row>
    <row r="1952" spans="1:16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  <c r="L1952" t="str">
        <f t="shared" si="35"/>
        <v>OK</v>
      </c>
      <c r="N1952">
        <v>1952</v>
      </c>
      <c r="O1952" t="s">
        <v>12843</v>
      </c>
      <c r="P1952" t="s">
        <v>12843</v>
      </c>
    </row>
    <row r="1953" spans="1:16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  <c r="L1953" t="str">
        <f t="shared" si="35"/>
        <v>OK</v>
      </c>
      <c r="N1953">
        <v>1953</v>
      </c>
      <c r="O1953" t="s">
        <v>12843</v>
      </c>
      <c r="P1953" t="s">
        <v>12843</v>
      </c>
    </row>
    <row r="1954" spans="1:16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  <c r="L1954" t="str">
        <f t="shared" si="35"/>
        <v>OK</v>
      </c>
      <c r="N1954">
        <v>1954</v>
      </c>
      <c r="O1954" t="s">
        <v>12843</v>
      </c>
      <c r="P1954" t="s">
        <v>12843</v>
      </c>
    </row>
    <row r="1955" spans="1:16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L1955" t="str">
        <f t="shared" si="35"/>
        <v>OK</v>
      </c>
      <c r="N1955">
        <v>1955</v>
      </c>
      <c r="O1955" t="s">
        <v>12843</v>
      </c>
      <c r="P1955" t="s">
        <v>12843</v>
      </c>
    </row>
    <row r="1956" spans="1:16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L1956" t="str">
        <f t="shared" si="35"/>
        <v>OK</v>
      </c>
      <c r="N1956">
        <v>1956</v>
      </c>
      <c r="O1956" t="s">
        <v>12843</v>
      </c>
      <c r="P1956" t="s">
        <v>12843</v>
      </c>
    </row>
    <row r="1957" spans="1:16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  <c r="L1957" t="str">
        <f t="shared" si="35"/>
        <v>OK</v>
      </c>
      <c r="N1957">
        <v>1957</v>
      </c>
      <c r="O1957" t="s">
        <v>12843</v>
      </c>
      <c r="P1957" t="s">
        <v>12843</v>
      </c>
    </row>
    <row r="1958" spans="1:16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  <c r="L1958" t="str">
        <f t="shared" si="35"/>
        <v>OK</v>
      </c>
      <c r="N1958">
        <v>1958</v>
      </c>
      <c r="O1958" t="s">
        <v>12843</v>
      </c>
      <c r="P1958" t="s">
        <v>12843</v>
      </c>
    </row>
    <row r="1959" spans="1:16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L1959" t="str">
        <f t="shared" si="35"/>
        <v>OK</v>
      </c>
      <c r="N1959">
        <v>1959</v>
      </c>
      <c r="O1959" t="s">
        <v>12843</v>
      </c>
      <c r="P1959" t="s">
        <v>12843</v>
      </c>
    </row>
    <row r="1960" spans="1:16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  <c r="L1960" t="str">
        <f t="shared" si="35"/>
        <v>OK</v>
      </c>
      <c r="N1960">
        <v>1960</v>
      </c>
      <c r="O1960" t="s">
        <v>12843</v>
      </c>
      <c r="P1960" t="s">
        <v>12843</v>
      </c>
    </row>
    <row r="1961" spans="1:16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  <c r="L1961" t="str">
        <f t="shared" si="35"/>
        <v>OK</v>
      </c>
      <c r="N1961">
        <v>1961</v>
      </c>
      <c r="O1961" t="s">
        <v>12843</v>
      </c>
      <c r="P1961" t="s">
        <v>12843</v>
      </c>
    </row>
    <row r="1962" spans="1:16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  <c r="L1962" t="str">
        <f t="shared" si="35"/>
        <v>OK</v>
      </c>
      <c r="N1962">
        <v>1962</v>
      </c>
      <c r="O1962" t="s">
        <v>12843</v>
      </c>
      <c r="P1962" t="s">
        <v>12843</v>
      </c>
    </row>
    <row r="1963" spans="1:16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  <c r="L1963" t="str">
        <f t="shared" si="35"/>
        <v>OK</v>
      </c>
      <c r="N1963">
        <v>1963</v>
      </c>
      <c r="O1963" t="s">
        <v>12843</v>
      </c>
      <c r="P1963" t="s">
        <v>12843</v>
      </c>
    </row>
    <row r="1964" spans="1:16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L1964" t="str">
        <f t="shared" si="35"/>
        <v>OK</v>
      </c>
      <c r="N1964">
        <v>1964</v>
      </c>
      <c r="O1964" t="s">
        <v>12843</v>
      </c>
      <c r="P1964" t="s">
        <v>12843</v>
      </c>
    </row>
    <row r="1965" spans="1:16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  <c r="L1965" t="str">
        <f t="shared" si="35"/>
        <v>OK</v>
      </c>
      <c r="N1965">
        <v>1965</v>
      </c>
      <c r="O1965" t="s">
        <v>12843</v>
      </c>
      <c r="P1965" t="s">
        <v>12843</v>
      </c>
    </row>
    <row r="1966" spans="1:16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L1966" t="str">
        <f t="shared" si="35"/>
        <v>OK</v>
      </c>
      <c r="N1966">
        <v>1966</v>
      </c>
      <c r="O1966" t="s">
        <v>12843</v>
      </c>
      <c r="P1966" t="s">
        <v>12843</v>
      </c>
    </row>
    <row r="1967" spans="1:16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  <c r="L1967" t="str">
        <f t="shared" si="35"/>
        <v>OK</v>
      </c>
      <c r="N1967">
        <v>1967</v>
      </c>
      <c r="O1967" t="s">
        <v>12843</v>
      </c>
      <c r="P1967" t="s">
        <v>12843</v>
      </c>
    </row>
    <row r="1968" spans="1:16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  <c r="L1968" t="str">
        <f t="shared" si="35"/>
        <v>OK</v>
      </c>
      <c r="N1968">
        <v>1968</v>
      </c>
      <c r="O1968" t="s">
        <v>12843</v>
      </c>
      <c r="P1968" t="s">
        <v>12843</v>
      </c>
    </row>
    <row r="1969" spans="1:16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L1969" t="str">
        <f t="shared" si="35"/>
        <v>OK</v>
      </c>
      <c r="N1969">
        <v>1969</v>
      </c>
      <c r="O1969" t="s">
        <v>12843</v>
      </c>
      <c r="P1969" t="s">
        <v>12843</v>
      </c>
    </row>
    <row r="1970" spans="1:16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  <c r="L1970" t="str">
        <f t="shared" si="35"/>
        <v>OK</v>
      </c>
      <c r="N1970">
        <v>1970</v>
      </c>
      <c r="O1970" t="s">
        <v>12843</v>
      </c>
      <c r="P1970" t="s">
        <v>12843</v>
      </c>
    </row>
    <row r="1971" spans="1:16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  <c r="L1971" t="str">
        <f t="shared" si="35"/>
        <v>OK</v>
      </c>
      <c r="N1971">
        <v>1971</v>
      </c>
      <c r="O1971" t="s">
        <v>12843</v>
      </c>
      <c r="P1971" t="s">
        <v>12843</v>
      </c>
    </row>
    <row r="1972" spans="1:16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  <c r="L1972" t="str">
        <f t="shared" si="35"/>
        <v>OK</v>
      </c>
      <c r="N1972">
        <v>1972</v>
      </c>
      <c r="O1972" t="s">
        <v>12843</v>
      </c>
      <c r="P1972" t="s">
        <v>12843</v>
      </c>
    </row>
    <row r="1973" spans="1:16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  <c r="L1973" t="str">
        <f t="shared" si="35"/>
        <v>OK</v>
      </c>
      <c r="N1973">
        <v>1973</v>
      </c>
      <c r="O1973" t="s">
        <v>12843</v>
      </c>
      <c r="P1973" t="s">
        <v>12843</v>
      </c>
    </row>
    <row r="1974" spans="1:16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  <c r="L1974" t="str">
        <f t="shared" si="35"/>
        <v>OK</v>
      </c>
      <c r="N1974">
        <v>1974</v>
      </c>
      <c r="O1974" t="s">
        <v>12843</v>
      </c>
      <c r="P1974" t="s">
        <v>12843</v>
      </c>
    </row>
    <row r="1975" spans="1:16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  <c r="L1975" t="str">
        <f t="shared" si="35"/>
        <v>OK</v>
      </c>
      <c r="N1975">
        <v>1975</v>
      </c>
      <c r="O1975" t="s">
        <v>12843</v>
      </c>
      <c r="P1975" t="s">
        <v>12843</v>
      </c>
    </row>
    <row r="1976" spans="1:16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  <c r="L1976" t="str">
        <f t="shared" si="35"/>
        <v>OK</v>
      </c>
      <c r="N1976">
        <v>1976</v>
      </c>
      <c r="O1976" t="s">
        <v>12843</v>
      </c>
      <c r="P1976" t="s">
        <v>12843</v>
      </c>
    </row>
    <row r="1977" spans="1:16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L1977" t="str">
        <f t="shared" si="35"/>
        <v>OK</v>
      </c>
      <c r="N1977">
        <v>1977</v>
      </c>
      <c r="O1977" t="s">
        <v>12843</v>
      </c>
      <c r="P1977" t="s">
        <v>12843</v>
      </c>
    </row>
    <row r="1978" spans="1:16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L1978" t="str">
        <f t="shared" si="35"/>
        <v>OK</v>
      </c>
      <c r="N1978">
        <v>1978</v>
      </c>
      <c r="O1978" t="s">
        <v>12843</v>
      </c>
      <c r="P1978" t="s">
        <v>12843</v>
      </c>
    </row>
    <row r="1979" spans="1:16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  <c r="L1979" t="str">
        <f t="shared" si="35"/>
        <v>OK</v>
      </c>
      <c r="N1979">
        <v>1979</v>
      </c>
      <c r="O1979" t="s">
        <v>12843</v>
      </c>
      <c r="P1979" t="s">
        <v>12843</v>
      </c>
    </row>
    <row r="1980" spans="1:16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L1980" t="str">
        <f t="shared" si="35"/>
        <v>OK</v>
      </c>
      <c r="N1980">
        <v>1980</v>
      </c>
      <c r="O1980" t="s">
        <v>12843</v>
      </c>
      <c r="P1980" t="s">
        <v>12843</v>
      </c>
    </row>
    <row r="1981" spans="1:16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  <c r="L1981" t="str">
        <f t="shared" si="35"/>
        <v>OK</v>
      </c>
      <c r="N1981">
        <v>1981</v>
      </c>
      <c r="O1981" t="s">
        <v>12843</v>
      </c>
      <c r="P1981" t="s">
        <v>12843</v>
      </c>
    </row>
    <row r="1982" spans="1:16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  <c r="L1982" t="str">
        <f t="shared" si="35"/>
        <v>OK</v>
      </c>
      <c r="N1982">
        <v>1982</v>
      </c>
      <c r="O1982" t="s">
        <v>12843</v>
      </c>
      <c r="P1982" t="s">
        <v>12843</v>
      </c>
    </row>
    <row r="1983" spans="1:16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  <c r="L1983" t="str">
        <f t="shared" si="35"/>
        <v>OK</v>
      </c>
      <c r="N1983">
        <v>1983</v>
      </c>
      <c r="O1983" t="s">
        <v>12843</v>
      </c>
      <c r="P1983" t="s">
        <v>12843</v>
      </c>
    </row>
    <row r="1984" spans="1:16" x14ac:dyDescent="0.3">
      <c r="A1984" t="s">
        <v>2227</v>
      </c>
      <c r="B1984" t="s">
        <v>84</v>
      </c>
      <c r="C1984" t="s">
        <v>130</v>
      </c>
      <c r="D1984" t="str">
        <f>_xlfn.XLOOKUP(E1984,Lookup_PPU!H:H,Lookup_PPU!G:G,"NOT FOUND")</f>
        <v>Item_19_CEA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  <c r="L1984" t="str">
        <f t="shared" si="35"/>
        <v>skip</v>
      </c>
      <c r="N1984">
        <v>1984</v>
      </c>
      <c r="O1984" t="s">
        <v>12844</v>
      </c>
      <c r="P1984" t="s">
        <v>12843</v>
      </c>
    </row>
    <row r="1985" spans="1:16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L1985" t="str">
        <f t="shared" si="35"/>
        <v>OK</v>
      </c>
      <c r="N1985">
        <v>1985</v>
      </c>
      <c r="O1985" t="s">
        <v>12843</v>
      </c>
      <c r="P1985" t="s">
        <v>12843</v>
      </c>
    </row>
    <row r="1986" spans="1:16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  <c r="L1986" t="str">
        <f t="shared" si="35"/>
        <v>OK</v>
      </c>
      <c r="N1986">
        <v>1986</v>
      </c>
      <c r="O1986" t="s">
        <v>12843</v>
      </c>
      <c r="P1986" t="s">
        <v>12843</v>
      </c>
    </row>
    <row r="1987" spans="1:16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  <c r="L1987" t="str">
        <f t="shared" ref="L1987:L2050" si="36">IF(OR(F1987="",G1987=""),"skip",IF(ROUND(E1987*F1987,2)=ROUND(G1987,2),"OK","MISMATCH"))</f>
        <v>OK</v>
      </c>
      <c r="N1987">
        <v>1987</v>
      </c>
      <c r="O1987" t="s">
        <v>12843</v>
      </c>
      <c r="P1987" t="s">
        <v>12843</v>
      </c>
    </row>
    <row r="1988" spans="1:16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L1988" t="str">
        <f t="shared" si="36"/>
        <v>OK</v>
      </c>
      <c r="N1988">
        <v>1988</v>
      </c>
      <c r="O1988" t="s">
        <v>12843</v>
      </c>
      <c r="P1988" t="s">
        <v>12843</v>
      </c>
    </row>
    <row r="1989" spans="1:16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  <c r="L1989" t="str">
        <f t="shared" si="36"/>
        <v>OK</v>
      </c>
      <c r="N1989">
        <v>1989</v>
      </c>
      <c r="O1989" t="s">
        <v>12843</v>
      </c>
      <c r="P1989" t="s">
        <v>12843</v>
      </c>
    </row>
    <row r="1990" spans="1:16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  <c r="L1990" t="str">
        <f t="shared" si="36"/>
        <v>OK</v>
      </c>
      <c r="N1990">
        <v>1990</v>
      </c>
      <c r="O1990" t="s">
        <v>12843</v>
      </c>
      <c r="P1990" t="s">
        <v>12843</v>
      </c>
    </row>
    <row r="1991" spans="1:16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  <c r="L1991" t="str">
        <f t="shared" si="36"/>
        <v>OK</v>
      </c>
      <c r="N1991">
        <v>1991</v>
      </c>
      <c r="O1991" t="s">
        <v>12843</v>
      </c>
      <c r="P1991" t="s">
        <v>12843</v>
      </c>
    </row>
    <row r="1992" spans="1:16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  <c r="L1992" t="str">
        <f t="shared" si="36"/>
        <v>OK</v>
      </c>
      <c r="N1992">
        <v>1992</v>
      </c>
      <c r="O1992" t="s">
        <v>12843</v>
      </c>
      <c r="P1992" t="s">
        <v>12843</v>
      </c>
    </row>
    <row r="1993" spans="1:16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  <c r="L1993" t="str">
        <f t="shared" si="36"/>
        <v>OK</v>
      </c>
      <c r="N1993">
        <v>1993</v>
      </c>
      <c r="O1993" t="s">
        <v>12843</v>
      </c>
      <c r="P1993" t="s">
        <v>12843</v>
      </c>
    </row>
    <row r="1994" spans="1:16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  <c r="L1994" t="str">
        <f t="shared" si="36"/>
        <v>OK</v>
      </c>
      <c r="N1994">
        <v>1994</v>
      </c>
      <c r="O1994" t="s">
        <v>12843</v>
      </c>
      <c r="P1994" t="s">
        <v>12843</v>
      </c>
    </row>
    <row r="1995" spans="1:16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  <c r="L1995" t="str">
        <f t="shared" si="36"/>
        <v>OK</v>
      </c>
      <c r="N1995">
        <v>1995</v>
      </c>
      <c r="O1995" t="s">
        <v>12843</v>
      </c>
      <c r="P1995" t="s">
        <v>12843</v>
      </c>
    </row>
    <row r="1996" spans="1:16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  <c r="L1996" t="str">
        <f t="shared" si="36"/>
        <v>OK</v>
      </c>
      <c r="N1996">
        <v>1996</v>
      </c>
      <c r="O1996" t="s">
        <v>12843</v>
      </c>
      <c r="P1996" t="s">
        <v>12843</v>
      </c>
    </row>
    <row r="1997" spans="1:16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L1997" t="str">
        <f t="shared" si="36"/>
        <v>OK</v>
      </c>
      <c r="N1997">
        <v>1997</v>
      </c>
      <c r="O1997" t="s">
        <v>12843</v>
      </c>
      <c r="P1997" t="s">
        <v>12843</v>
      </c>
    </row>
    <row r="1998" spans="1:16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  <c r="L1998" t="str">
        <f t="shared" si="36"/>
        <v>OK</v>
      </c>
      <c r="N1998">
        <v>1998</v>
      </c>
      <c r="O1998" t="s">
        <v>12843</v>
      </c>
      <c r="P1998" t="s">
        <v>12843</v>
      </c>
    </row>
    <row r="1999" spans="1:16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  <c r="L1999" t="str">
        <f t="shared" si="36"/>
        <v>OK</v>
      </c>
      <c r="N1999">
        <v>1999</v>
      </c>
      <c r="O1999" t="s">
        <v>12843</v>
      </c>
      <c r="P1999" t="s">
        <v>12843</v>
      </c>
    </row>
    <row r="2000" spans="1:16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L2000" t="str">
        <f t="shared" si="36"/>
        <v>OK</v>
      </c>
      <c r="N2000">
        <v>2000</v>
      </c>
      <c r="O2000" t="s">
        <v>12843</v>
      </c>
      <c r="P2000" t="s">
        <v>12843</v>
      </c>
    </row>
    <row r="2001" spans="1:16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L2001" t="str">
        <f t="shared" si="36"/>
        <v>OK</v>
      </c>
      <c r="N2001">
        <v>2001</v>
      </c>
      <c r="O2001" t="s">
        <v>12843</v>
      </c>
      <c r="P2001" t="s">
        <v>12843</v>
      </c>
    </row>
    <row r="2002" spans="1:16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  <c r="L2002" t="str">
        <f t="shared" si="36"/>
        <v>OK</v>
      </c>
      <c r="N2002">
        <v>2002</v>
      </c>
      <c r="O2002" t="s">
        <v>12843</v>
      </c>
      <c r="P2002" t="s">
        <v>12843</v>
      </c>
    </row>
    <row r="2003" spans="1:16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  <c r="L2003" t="str">
        <f t="shared" si="36"/>
        <v>OK</v>
      </c>
      <c r="N2003">
        <v>2003</v>
      </c>
      <c r="O2003" t="s">
        <v>12843</v>
      </c>
      <c r="P2003" t="s">
        <v>12843</v>
      </c>
    </row>
    <row r="2004" spans="1:16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  <c r="L2004" t="str">
        <f t="shared" si="36"/>
        <v>OK</v>
      </c>
      <c r="N2004">
        <v>2004</v>
      </c>
      <c r="O2004" t="s">
        <v>12843</v>
      </c>
      <c r="P2004" t="s">
        <v>12843</v>
      </c>
    </row>
    <row r="2005" spans="1:16" x14ac:dyDescent="0.3">
      <c r="A2005" t="s">
        <v>2248</v>
      </c>
      <c r="B2005" t="s">
        <v>84</v>
      </c>
      <c r="C2005" t="s">
        <v>32</v>
      </c>
      <c r="D2005" t="str">
        <f>_xlfn.XLOOKUP(E2005,Lookup_PPU!N:N,Lookup_PPU!M:M, "NOT FOUND")</f>
        <v>Item_4_FOOD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  <c r="L2005" t="str">
        <f t="shared" si="36"/>
        <v>skip</v>
      </c>
      <c r="N2005">
        <v>2005</v>
      </c>
      <c r="O2005" t="s">
        <v>12844</v>
      </c>
      <c r="P2005" t="s">
        <v>12843</v>
      </c>
    </row>
    <row r="2006" spans="1:16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L2006" t="str">
        <f t="shared" si="36"/>
        <v>OK</v>
      </c>
      <c r="N2006">
        <v>2006</v>
      </c>
      <c r="O2006" t="s">
        <v>12843</v>
      </c>
      <c r="P2006" t="s">
        <v>12843</v>
      </c>
    </row>
    <row r="2007" spans="1:16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  <c r="L2007" t="str">
        <f t="shared" si="36"/>
        <v>OK</v>
      </c>
      <c r="N2007">
        <v>2007</v>
      </c>
      <c r="O2007" t="s">
        <v>12843</v>
      </c>
      <c r="P2007" t="s">
        <v>12843</v>
      </c>
    </row>
    <row r="2008" spans="1:16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  <c r="L2008" t="str">
        <f t="shared" si="36"/>
        <v>OK</v>
      </c>
      <c r="N2008">
        <v>2008</v>
      </c>
      <c r="O2008" t="s">
        <v>12843</v>
      </c>
      <c r="P2008" t="s">
        <v>12843</v>
      </c>
    </row>
    <row r="2009" spans="1:16" x14ac:dyDescent="0.3">
      <c r="A2009" t="s">
        <v>2252</v>
      </c>
      <c r="B2009" t="s">
        <v>18</v>
      </c>
      <c r="C2009" t="s">
        <v>41</v>
      </c>
      <c r="D2009" t="str">
        <f>_xlfn.XLOOKUP(E2009,Lookup_PPU!Q:Q,Lookup_PPU!P:P, "NOT FOUND")</f>
        <v>Item_2_FUR</v>
      </c>
      <c r="E2009">
        <f>G2009/F2009</f>
        <v>6.5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L2009" t="str">
        <f t="shared" si="36"/>
        <v>OK</v>
      </c>
      <c r="N2009">
        <v>2009</v>
      </c>
      <c r="O2009" t="s">
        <v>12844</v>
      </c>
      <c r="P2009" t="s">
        <v>12844</v>
      </c>
    </row>
    <row r="2010" spans="1:16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  <c r="L2010" t="str">
        <f t="shared" si="36"/>
        <v>OK</v>
      </c>
      <c r="N2010">
        <v>2010</v>
      </c>
      <c r="O2010" t="s">
        <v>12843</v>
      </c>
      <c r="P2010" t="s">
        <v>12843</v>
      </c>
    </row>
    <row r="2011" spans="1:16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  <c r="L2011" t="str">
        <f t="shared" si="36"/>
        <v>OK</v>
      </c>
      <c r="N2011">
        <v>2011</v>
      </c>
      <c r="O2011" t="s">
        <v>12843</v>
      </c>
      <c r="P2011" t="s">
        <v>12843</v>
      </c>
    </row>
    <row r="2012" spans="1:16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L2012" t="str">
        <f t="shared" si="36"/>
        <v>OK</v>
      </c>
      <c r="N2012">
        <v>2012</v>
      </c>
      <c r="O2012" t="s">
        <v>12843</v>
      </c>
      <c r="P2012" t="s">
        <v>12843</v>
      </c>
    </row>
    <row r="2013" spans="1:16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  <c r="L2013" t="str">
        <f t="shared" si="36"/>
        <v>OK</v>
      </c>
      <c r="N2013">
        <v>2013</v>
      </c>
      <c r="O2013" t="s">
        <v>12843</v>
      </c>
      <c r="P2013" t="s">
        <v>12843</v>
      </c>
    </row>
    <row r="2014" spans="1:16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  <c r="L2014" t="str">
        <f t="shared" si="36"/>
        <v>OK</v>
      </c>
      <c r="N2014">
        <v>2014</v>
      </c>
      <c r="O2014" t="s">
        <v>12843</v>
      </c>
      <c r="P2014" t="s">
        <v>12843</v>
      </c>
    </row>
    <row r="2015" spans="1:16" x14ac:dyDescent="0.3">
      <c r="A2015" t="s">
        <v>2258</v>
      </c>
      <c r="B2015" t="s">
        <v>43</v>
      </c>
      <c r="C2015" t="s">
        <v>66</v>
      </c>
      <c r="D2015" t="str">
        <f>_xlfn.XLOOKUP(E2015,Lookup_PPU!K:K,Lookup_PPU!J:J, "NOT FOUND")</f>
        <v>Item_20_EHE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  <c r="L2015" t="str">
        <f t="shared" si="36"/>
        <v>skip</v>
      </c>
      <c r="N2015">
        <v>2015</v>
      </c>
      <c r="O2015" t="s">
        <v>12844</v>
      </c>
      <c r="P2015" t="s">
        <v>12843</v>
      </c>
    </row>
    <row r="2016" spans="1:16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L2016" t="str">
        <f t="shared" si="36"/>
        <v>OK</v>
      </c>
      <c r="N2016">
        <v>2016</v>
      </c>
      <c r="O2016" t="s">
        <v>12843</v>
      </c>
      <c r="P2016" t="s">
        <v>12843</v>
      </c>
    </row>
    <row r="2017" spans="1:16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L2017" t="str">
        <f t="shared" si="36"/>
        <v>OK</v>
      </c>
      <c r="N2017">
        <v>2017</v>
      </c>
      <c r="O2017" t="s">
        <v>12843</v>
      </c>
      <c r="P2017" t="s">
        <v>12843</v>
      </c>
    </row>
    <row r="2018" spans="1:16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L2018" t="str">
        <f t="shared" si="36"/>
        <v>OK</v>
      </c>
      <c r="N2018">
        <v>2018</v>
      </c>
      <c r="O2018" t="s">
        <v>12843</v>
      </c>
      <c r="P2018" t="s">
        <v>12843</v>
      </c>
    </row>
    <row r="2019" spans="1:16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  <c r="L2019" t="str">
        <f t="shared" si="36"/>
        <v>OK</v>
      </c>
      <c r="N2019">
        <v>2019</v>
      </c>
      <c r="O2019" t="s">
        <v>12843</v>
      </c>
      <c r="P2019" t="s">
        <v>12843</v>
      </c>
    </row>
    <row r="2020" spans="1:16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L2020" t="str">
        <f t="shared" si="36"/>
        <v>OK</v>
      </c>
      <c r="N2020">
        <v>2020</v>
      </c>
      <c r="O2020" t="s">
        <v>12843</v>
      </c>
      <c r="P2020" t="s">
        <v>12843</v>
      </c>
    </row>
    <row r="2021" spans="1:16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  <c r="L2021" t="str">
        <f t="shared" si="36"/>
        <v>OK</v>
      </c>
      <c r="N2021">
        <v>2021</v>
      </c>
      <c r="O2021" t="s">
        <v>12843</v>
      </c>
      <c r="P2021" t="s">
        <v>12843</v>
      </c>
    </row>
    <row r="2022" spans="1:16" x14ac:dyDescent="0.3">
      <c r="A2022" t="s">
        <v>2265</v>
      </c>
      <c r="B2022" t="s">
        <v>123</v>
      </c>
      <c r="C2022" t="s">
        <v>130</v>
      </c>
      <c r="D2022" t="str">
        <f>_xlfn.XLOOKUP(E2022,Lookup_PPU!H:H,Lookup_PPU!G:G,"NOT FOUND")</f>
        <v>Item_19_CEA</v>
      </c>
      <c r="E2022">
        <f>G2022/F2022</f>
        <v>32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  <c r="L2022" t="str">
        <f t="shared" si="36"/>
        <v>OK</v>
      </c>
      <c r="N2022">
        <v>2022</v>
      </c>
      <c r="O2022" t="s">
        <v>12844</v>
      </c>
      <c r="P2022" t="s">
        <v>12844</v>
      </c>
    </row>
    <row r="2023" spans="1:16" x14ac:dyDescent="0.3">
      <c r="A2023" t="s">
        <v>2266</v>
      </c>
      <c r="B2023" t="s">
        <v>80</v>
      </c>
      <c r="C2023" t="s">
        <v>19</v>
      </c>
      <c r="D2023" t="str">
        <f>_xlfn.XLOOKUP(E2023,Lookup_PPU!T:T,Lookup_PPU!S:S, "NOT FOUND")</f>
        <v>Item_23_MILK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  <c r="L2023" t="str">
        <f t="shared" si="36"/>
        <v>skip</v>
      </c>
      <c r="N2023">
        <v>2023</v>
      </c>
      <c r="O2023" t="s">
        <v>12844</v>
      </c>
      <c r="P2023" t="s">
        <v>12843</v>
      </c>
    </row>
    <row r="2024" spans="1:16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  <c r="L2024" t="str">
        <f t="shared" si="36"/>
        <v>OK</v>
      </c>
      <c r="N2024">
        <v>2024</v>
      </c>
      <c r="O2024" t="s">
        <v>12843</v>
      </c>
      <c r="P2024" t="s">
        <v>12843</v>
      </c>
    </row>
    <row r="2025" spans="1:16" x14ac:dyDescent="0.3">
      <c r="A2025" t="s">
        <v>2268</v>
      </c>
      <c r="B2025" t="s">
        <v>100</v>
      </c>
      <c r="C2025" t="s">
        <v>13</v>
      </c>
      <c r="D2025" t="str">
        <f>_xlfn.XLOOKUP(E2025,Lookup_PPU!W:W,Lookup_PPU!V:V,"NOT FOUND")</f>
        <v>Item_5_PAT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  <c r="L2025" t="str">
        <f t="shared" si="36"/>
        <v>skip</v>
      </c>
      <c r="N2025">
        <v>2025</v>
      </c>
      <c r="O2025" t="s">
        <v>12844</v>
      </c>
      <c r="P2025" t="s">
        <v>12843</v>
      </c>
    </row>
    <row r="2026" spans="1:16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  <c r="L2026" t="str">
        <f t="shared" si="36"/>
        <v>OK</v>
      </c>
      <c r="N2026">
        <v>2026</v>
      </c>
      <c r="O2026" t="s">
        <v>12843</v>
      </c>
      <c r="P2026" t="s">
        <v>12843</v>
      </c>
    </row>
    <row r="2027" spans="1:16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L2027" t="str">
        <f t="shared" si="36"/>
        <v>OK</v>
      </c>
      <c r="N2027">
        <v>2027</v>
      </c>
      <c r="O2027" t="s">
        <v>12843</v>
      </c>
      <c r="P2027" t="s">
        <v>12843</v>
      </c>
    </row>
    <row r="2028" spans="1:16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  <c r="L2028" t="str">
        <f t="shared" si="36"/>
        <v>OK</v>
      </c>
      <c r="N2028">
        <v>2028</v>
      </c>
      <c r="O2028" t="s">
        <v>12843</v>
      </c>
      <c r="P2028" t="s">
        <v>12843</v>
      </c>
    </row>
    <row r="2029" spans="1:16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L2029" t="str">
        <f t="shared" si="36"/>
        <v>OK</v>
      </c>
      <c r="N2029">
        <v>2029</v>
      </c>
      <c r="O2029" t="s">
        <v>12843</v>
      </c>
      <c r="P2029" t="s">
        <v>12843</v>
      </c>
    </row>
    <row r="2030" spans="1:16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  <c r="L2030" t="str">
        <f t="shared" si="36"/>
        <v>OK</v>
      </c>
      <c r="N2030">
        <v>2030</v>
      </c>
      <c r="O2030" t="s">
        <v>12843</v>
      </c>
      <c r="P2030" t="s">
        <v>12843</v>
      </c>
    </row>
    <row r="2031" spans="1:16" x14ac:dyDescent="0.3">
      <c r="A2031" t="s">
        <v>2274</v>
      </c>
      <c r="B2031" t="s">
        <v>108</v>
      </c>
      <c r="C2031" t="s">
        <v>32</v>
      </c>
      <c r="D2031" t="str">
        <f>_xlfn.XLOOKUP(E2031,Lookup_PPU!N:N,Lookup_PPU!M:M, "NOT FOUND")</f>
        <v>Item_13_FOOD</v>
      </c>
      <c r="E2031">
        <f>G2031/F2031</f>
        <v>23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  <c r="L2031" t="str">
        <f t="shared" si="36"/>
        <v>OK</v>
      </c>
      <c r="N2031">
        <v>2031</v>
      </c>
      <c r="O2031" t="s">
        <v>12844</v>
      </c>
      <c r="P2031" t="s">
        <v>12844</v>
      </c>
    </row>
    <row r="2032" spans="1:16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  <c r="L2032" t="str">
        <f t="shared" si="36"/>
        <v>OK</v>
      </c>
      <c r="N2032">
        <v>2032</v>
      </c>
      <c r="O2032" t="s">
        <v>12843</v>
      </c>
      <c r="P2032" t="s">
        <v>12843</v>
      </c>
    </row>
    <row r="2033" spans="1:16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L2033" t="str">
        <f t="shared" si="36"/>
        <v>OK</v>
      </c>
      <c r="N2033">
        <v>2033</v>
      </c>
      <c r="O2033" t="s">
        <v>12843</v>
      </c>
      <c r="P2033" t="s">
        <v>12843</v>
      </c>
    </row>
    <row r="2034" spans="1:16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L2034" t="str">
        <f t="shared" si="36"/>
        <v>OK</v>
      </c>
      <c r="N2034">
        <v>2034</v>
      </c>
      <c r="O2034" t="s">
        <v>12843</v>
      </c>
      <c r="P2034" t="s">
        <v>12843</v>
      </c>
    </row>
    <row r="2035" spans="1:16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L2035" t="str">
        <f t="shared" si="36"/>
        <v>OK</v>
      </c>
      <c r="N2035">
        <v>2035</v>
      </c>
      <c r="O2035" t="s">
        <v>12843</v>
      </c>
      <c r="P2035" t="s">
        <v>12843</v>
      </c>
    </row>
    <row r="2036" spans="1:16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  <c r="L2036" t="str">
        <f t="shared" si="36"/>
        <v>OK</v>
      </c>
      <c r="N2036">
        <v>2036</v>
      </c>
      <c r="O2036" t="s">
        <v>12843</v>
      </c>
      <c r="P2036" t="s">
        <v>12843</v>
      </c>
    </row>
    <row r="2037" spans="1:16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  <c r="L2037" t="str">
        <f t="shared" si="36"/>
        <v>OK</v>
      </c>
      <c r="N2037">
        <v>2037</v>
      </c>
      <c r="O2037" t="s">
        <v>12843</v>
      </c>
      <c r="P2037" t="s">
        <v>12843</v>
      </c>
    </row>
    <row r="2038" spans="1:16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  <c r="L2038" t="str">
        <f t="shared" si="36"/>
        <v>OK</v>
      </c>
      <c r="N2038">
        <v>2038</v>
      </c>
      <c r="O2038" t="s">
        <v>12843</v>
      </c>
      <c r="P2038" t="s">
        <v>12843</v>
      </c>
    </row>
    <row r="2039" spans="1:16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L2039" t="str">
        <f t="shared" si="36"/>
        <v>OK</v>
      </c>
      <c r="N2039">
        <v>2039</v>
      </c>
      <c r="O2039" t="s">
        <v>12843</v>
      </c>
      <c r="P2039" t="s">
        <v>12843</v>
      </c>
    </row>
    <row r="2040" spans="1:16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  <c r="L2040" t="str">
        <f t="shared" si="36"/>
        <v>OK</v>
      </c>
      <c r="N2040">
        <v>2040</v>
      </c>
      <c r="O2040" t="s">
        <v>12843</v>
      </c>
      <c r="P2040" t="s">
        <v>12843</v>
      </c>
    </row>
    <row r="2041" spans="1:16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  <c r="L2041" t="str">
        <f t="shared" si="36"/>
        <v>OK</v>
      </c>
      <c r="N2041">
        <v>2041</v>
      </c>
      <c r="O2041" t="s">
        <v>12843</v>
      </c>
      <c r="P2041" t="s">
        <v>12843</v>
      </c>
    </row>
    <row r="2042" spans="1:16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L2042" t="str">
        <f t="shared" si="36"/>
        <v>OK</v>
      </c>
      <c r="N2042">
        <v>2042</v>
      </c>
      <c r="O2042" t="s">
        <v>12843</v>
      </c>
      <c r="P2042" t="s">
        <v>12843</v>
      </c>
    </row>
    <row r="2043" spans="1:16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L2043" t="str">
        <f t="shared" si="36"/>
        <v>OK</v>
      </c>
      <c r="N2043">
        <v>2043</v>
      </c>
      <c r="O2043" t="s">
        <v>12843</v>
      </c>
      <c r="P2043" t="s">
        <v>12843</v>
      </c>
    </row>
    <row r="2044" spans="1:16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  <c r="L2044" t="str">
        <f t="shared" si="36"/>
        <v>OK</v>
      </c>
      <c r="N2044">
        <v>2044</v>
      </c>
      <c r="O2044" t="s">
        <v>12843</v>
      </c>
      <c r="P2044" t="s">
        <v>12843</v>
      </c>
    </row>
    <row r="2045" spans="1:16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  <c r="L2045" t="str">
        <f t="shared" si="36"/>
        <v>OK</v>
      </c>
      <c r="N2045">
        <v>2045</v>
      </c>
      <c r="O2045" t="s">
        <v>12843</v>
      </c>
      <c r="P2045" t="s">
        <v>12843</v>
      </c>
    </row>
    <row r="2046" spans="1:16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L2046" t="str">
        <f t="shared" si="36"/>
        <v>OK</v>
      </c>
      <c r="N2046">
        <v>2046</v>
      </c>
      <c r="O2046" t="s">
        <v>12843</v>
      </c>
      <c r="P2046" t="s">
        <v>12843</v>
      </c>
    </row>
    <row r="2047" spans="1:16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L2047" t="str">
        <f t="shared" si="36"/>
        <v>OK</v>
      </c>
      <c r="N2047">
        <v>2047</v>
      </c>
      <c r="O2047" t="s">
        <v>12843</v>
      </c>
      <c r="P2047" t="s">
        <v>12843</v>
      </c>
    </row>
    <row r="2048" spans="1:16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L2048" t="str">
        <f t="shared" si="36"/>
        <v>OK</v>
      </c>
      <c r="N2048">
        <v>2048</v>
      </c>
      <c r="O2048" t="s">
        <v>12843</v>
      </c>
      <c r="P2048" t="s">
        <v>12843</v>
      </c>
    </row>
    <row r="2049" spans="1:16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  <c r="L2049" t="str">
        <f t="shared" si="36"/>
        <v>OK</v>
      </c>
      <c r="N2049">
        <v>2049</v>
      </c>
      <c r="O2049" t="s">
        <v>12843</v>
      </c>
      <c r="P2049" t="s">
        <v>12843</v>
      </c>
    </row>
    <row r="2050" spans="1:16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L2050" t="str">
        <f t="shared" si="36"/>
        <v>OK</v>
      </c>
      <c r="N2050">
        <v>2050</v>
      </c>
      <c r="O2050" t="s">
        <v>12843</v>
      </c>
      <c r="P2050" t="s">
        <v>12843</v>
      </c>
    </row>
    <row r="2051" spans="1:16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  <c r="L2051" t="str">
        <f t="shared" ref="L2051:L2114" si="37">IF(OR(F2051="",G2051=""),"skip",IF(ROUND(E2051*F2051,2)=ROUND(G2051,2),"OK","MISMATCH"))</f>
        <v>OK</v>
      </c>
      <c r="N2051">
        <v>2051</v>
      </c>
      <c r="O2051" t="s">
        <v>12843</v>
      </c>
      <c r="P2051" t="s">
        <v>12843</v>
      </c>
    </row>
    <row r="2052" spans="1:16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L2052" t="str">
        <f t="shared" si="37"/>
        <v>OK</v>
      </c>
      <c r="N2052">
        <v>2052</v>
      </c>
      <c r="O2052" t="s">
        <v>12843</v>
      </c>
      <c r="P2052" t="s">
        <v>12843</v>
      </c>
    </row>
    <row r="2053" spans="1:16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  <c r="L2053" t="str">
        <f t="shared" si="37"/>
        <v>OK</v>
      </c>
      <c r="N2053">
        <v>2053</v>
      </c>
      <c r="O2053" t="s">
        <v>12843</v>
      </c>
      <c r="P2053" t="s">
        <v>12843</v>
      </c>
    </row>
    <row r="2054" spans="1:16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  <c r="L2054" t="str">
        <f t="shared" si="37"/>
        <v>OK</v>
      </c>
      <c r="N2054">
        <v>2054</v>
      </c>
      <c r="O2054" t="s">
        <v>12843</v>
      </c>
      <c r="P2054" t="s">
        <v>12843</v>
      </c>
    </row>
    <row r="2055" spans="1:16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L2055" t="str">
        <f t="shared" si="37"/>
        <v>OK</v>
      </c>
      <c r="N2055">
        <v>2055</v>
      </c>
      <c r="O2055" t="s">
        <v>12843</v>
      </c>
      <c r="P2055" t="s">
        <v>12843</v>
      </c>
    </row>
    <row r="2056" spans="1:16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  <c r="L2056" t="str">
        <f t="shared" si="37"/>
        <v>OK</v>
      </c>
      <c r="N2056">
        <v>2056</v>
      </c>
      <c r="O2056" t="s">
        <v>12843</v>
      </c>
      <c r="P2056" t="s">
        <v>12843</v>
      </c>
    </row>
    <row r="2057" spans="1:16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  <c r="L2057" t="str">
        <f t="shared" si="37"/>
        <v>OK</v>
      </c>
      <c r="N2057">
        <v>2057</v>
      </c>
      <c r="O2057" t="s">
        <v>12843</v>
      </c>
      <c r="P2057" t="s">
        <v>12843</v>
      </c>
    </row>
    <row r="2058" spans="1:16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L2058" t="str">
        <f t="shared" si="37"/>
        <v>OK</v>
      </c>
      <c r="N2058">
        <v>2058</v>
      </c>
      <c r="O2058" t="s">
        <v>12843</v>
      </c>
      <c r="P2058" t="s">
        <v>12843</v>
      </c>
    </row>
    <row r="2059" spans="1:16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  <c r="L2059" t="str">
        <f t="shared" si="37"/>
        <v>OK</v>
      </c>
      <c r="N2059">
        <v>2059</v>
      </c>
      <c r="O2059" t="s">
        <v>12843</v>
      </c>
      <c r="P2059" t="s">
        <v>12843</v>
      </c>
    </row>
    <row r="2060" spans="1:16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  <c r="L2060" t="str">
        <f t="shared" si="37"/>
        <v>OK</v>
      </c>
      <c r="N2060">
        <v>2060</v>
      </c>
      <c r="O2060" t="s">
        <v>12843</v>
      </c>
      <c r="P2060" t="s">
        <v>12843</v>
      </c>
    </row>
    <row r="2061" spans="1:16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  <c r="L2061" t="str">
        <f t="shared" si="37"/>
        <v>OK</v>
      </c>
      <c r="N2061">
        <v>2061</v>
      </c>
      <c r="O2061" t="s">
        <v>12843</v>
      </c>
      <c r="P2061" t="s">
        <v>12843</v>
      </c>
    </row>
    <row r="2062" spans="1:16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  <c r="L2062" t="str">
        <f t="shared" si="37"/>
        <v>OK</v>
      </c>
      <c r="N2062">
        <v>2062</v>
      </c>
      <c r="O2062" t="s">
        <v>12843</v>
      </c>
      <c r="P2062" t="s">
        <v>12843</v>
      </c>
    </row>
    <row r="2063" spans="1:16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L2063" t="str">
        <f t="shared" si="37"/>
        <v>OK</v>
      </c>
      <c r="N2063">
        <v>2063</v>
      </c>
      <c r="O2063" t="s">
        <v>12843</v>
      </c>
      <c r="P2063" t="s">
        <v>12843</v>
      </c>
    </row>
    <row r="2064" spans="1:16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  <c r="L2064" t="str">
        <f t="shared" si="37"/>
        <v>OK</v>
      </c>
      <c r="N2064">
        <v>2064</v>
      </c>
      <c r="O2064" t="s">
        <v>12843</v>
      </c>
      <c r="P2064" t="s">
        <v>12843</v>
      </c>
    </row>
    <row r="2065" spans="1:16" x14ac:dyDescent="0.3">
      <c r="A2065" t="s">
        <v>2310</v>
      </c>
      <c r="B2065" t="s">
        <v>22</v>
      </c>
      <c r="C2065" t="s">
        <v>19</v>
      </c>
      <c r="D2065" t="str">
        <f>_xlfn.XLOOKUP(E2065,Lookup_PPU!T:T,Lookup_PPU!S:S, "NOT FOUND")</f>
        <v>Item_7_MILK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  <c r="L2065" t="str">
        <f t="shared" si="37"/>
        <v>skip</v>
      </c>
      <c r="N2065">
        <v>2065</v>
      </c>
      <c r="O2065" t="s">
        <v>12844</v>
      </c>
      <c r="P2065" t="s">
        <v>12843</v>
      </c>
    </row>
    <row r="2066" spans="1:16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  <c r="L2066" t="str">
        <f t="shared" si="37"/>
        <v>OK</v>
      </c>
      <c r="N2066">
        <v>2066</v>
      </c>
      <c r="O2066" t="s">
        <v>12843</v>
      </c>
      <c r="P2066" t="s">
        <v>12843</v>
      </c>
    </row>
    <row r="2067" spans="1:16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  <c r="L2067" t="str">
        <f t="shared" si="37"/>
        <v>OK</v>
      </c>
      <c r="N2067">
        <v>2067</v>
      </c>
      <c r="O2067" t="s">
        <v>12843</v>
      </c>
      <c r="P2067" t="s">
        <v>12843</v>
      </c>
    </row>
    <row r="2068" spans="1:16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  <c r="L2068" t="str">
        <f t="shared" si="37"/>
        <v>OK</v>
      </c>
      <c r="N2068">
        <v>2068</v>
      </c>
      <c r="O2068" t="s">
        <v>12843</v>
      </c>
      <c r="P2068" t="s">
        <v>12843</v>
      </c>
    </row>
    <row r="2069" spans="1:16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L2069" t="str">
        <f t="shared" si="37"/>
        <v>OK</v>
      </c>
      <c r="N2069">
        <v>2069</v>
      </c>
      <c r="O2069" t="s">
        <v>12843</v>
      </c>
      <c r="P2069" t="s">
        <v>12843</v>
      </c>
    </row>
    <row r="2070" spans="1:16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L2070" t="str">
        <f t="shared" si="37"/>
        <v>OK</v>
      </c>
      <c r="N2070">
        <v>2070</v>
      </c>
      <c r="O2070" t="s">
        <v>12843</v>
      </c>
      <c r="P2070" t="s">
        <v>12843</v>
      </c>
    </row>
    <row r="2071" spans="1:16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L2071" t="str">
        <f t="shared" si="37"/>
        <v>OK</v>
      </c>
      <c r="N2071">
        <v>2071</v>
      </c>
      <c r="O2071" t="s">
        <v>12843</v>
      </c>
      <c r="P2071" t="s">
        <v>12843</v>
      </c>
    </row>
    <row r="2072" spans="1:16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  <c r="L2072" t="str">
        <f t="shared" si="37"/>
        <v>OK</v>
      </c>
      <c r="N2072">
        <v>2072</v>
      </c>
      <c r="O2072" t="s">
        <v>12843</v>
      </c>
      <c r="P2072" t="s">
        <v>12843</v>
      </c>
    </row>
    <row r="2073" spans="1:16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L2073" t="str">
        <f t="shared" si="37"/>
        <v>OK</v>
      </c>
      <c r="N2073">
        <v>2073</v>
      </c>
      <c r="O2073" t="s">
        <v>12843</v>
      </c>
      <c r="P2073" t="s">
        <v>12843</v>
      </c>
    </row>
    <row r="2074" spans="1:16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  <c r="L2074" t="str">
        <f t="shared" si="37"/>
        <v>OK</v>
      </c>
      <c r="N2074">
        <v>2074</v>
      </c>
      <c r="O2074" t="s">
        <v>12843</v>
      </c>
      <c r="P2074" t="s">
        <v>12843</v>
      </c>
    </row>
    <row r="2075" spans="1:16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L2075" t="str">
        <f t="shared" si="37"/>
        <v>OK</v>
      </c>
      <c r="N2075">
        <v>2075</v>
      </c>
      <c r="O2075" t="s">
        <v>12843</v>
      </c>
      <c r="P2075" t="s">
        <v>12843</v>
      </c>
    </row>
    <row r="2076" spans="1:16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  <c r="L2076" t="str">
        <f t="shared" si="37"/>
        <v>OK</v>
      </c>
      <c r="N2076">
        <v>2076</v>
      </c>
      <c r="O2076" t="s">
        <v>12843</v>
      </c>
      <c r="P2076" t="s">
        <v>12843</v>
      </c>
    </row>
    <row r="2077" spans="1:16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  <c r="L2077" t="str">
        <f t="shared" si="37"/>
        <v>OK</v>
      </c>
      <c r="N2077">
        <v>2077</v>
      </c>
      <c r="O2077" t="s">
        <v>12843</v>
      </c>
      <c r="P2077" t="s">
        <v>12843</v>
      </c>
    </row>
    <row r="2078" spans="1:16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L2078" t="str">
        <f t="shared" si="37"/>
        <v>OK</v>
      </c>
      <c r="N2078">
        <v>2078</v>
      </c>
      <c r="O2078" t="s">
        <v>12843</v>
      </c>
      <c r="P2078" t="s">
        <v>12843</v>
      </c>
    </row>
    <row r="2079" spans="1:16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  <c r="L2079" t="str">
        <f t="shared" si="37"/>
        <v>OK</v>
      </c>
      <c r="N2079">
        <v>2079</v>
      </c>
      <c r="O2079" t="s">
        <v>12843</v>
      </c>
      <c r="P2079" t="s">
        <v>12843</v>
      </c>
    </row>
    <row r="2080" spans="1:16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  <c r="L2080" t="str">
        <f t="shared" si="37"/>
        <v>OK</v>
      </c>
      <c r="N2080">
        <v>2080</v>
      </c>
      <c r="O2080" t="s">
        <v>12843</v>
      </c>
      <c r="P2080" t="s">
        <v>12843</v>
      </c>
    </row>
    <row r="2081" spans="1:16" x14ac:dyDescent="0.3">
      <c r="A2081" t="s">
        <v>2326</v>
      </c>
      <c r="B2081" t="s">
        <v>89</v>
      </c>
      <c r="C2081" t="s">
        <v>130</v>
      </c>
      <c r="D2081" t="str">
        <f>_xlfn.XLOOKUP(E2081,Lookup_PPU!H:H,Lookup_PPU!G:G,"NOT FOUND")</f>
        <v>Item_9_CEA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  <c r="L2081" t="str">
        <f t="shared" si="37"/>
        <v>skip</v>
      </c>
      <c r="N2081">
        <v>2081</v>
      </c>
      <c r="O2081" t="s">
        <v>12844</v>
      </c>
      <c r="P2081" t="s">
        <v>12843</v>
      </c>
    </row>
    <row r="2082" spans="1:16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  <c r="L2082" t="str">
        <f t="shared" si="37"/>
        <v>OK</v>
      </c>
      <c r="N2082">
        <v>2082</v>
      </c>
      <c r="O2082" t="s">
        <v>12843</v>
      </c>
      <c r="P2082" t="s">
        <v>12843</v>
      </c>
    </row>
    <row r="2083" spans="1:16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L2083" t="str">
        <f t="shared" si="37"/>
        <v>OK</v>
      </c>
      <c r="N2083">
        <v>2083</v>
      </c>
      <c r="O2083" t="s">
        <v>12843</v>
      </c>
      <c r="P2083" t="s">
        <v>12843</v>
      </c>
    </row>
    <row r="2084" spans="1:16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  <c r="L2084" t="str">
        <f t="shared" si="37"/>
        <v>OK</v>
      </c>
      <c r="N2084">
        <v>2084</v>
      </c>
      <c r="O2084" t="s">
        <v>12843</v>
      </c>
      <c r="P2084" t="s">
        <v>12843</v>
      </c>
    </row>
    <row r="2085" spans="1:16" x14ac:dyDescent="0.3">
      <c r="A2085" t="s">
        <v>2330</v>
      </c>
      <c r="B2085" t="s">
        <v>27</v>
      </c>
      <c r="C2085" t="s">
        <v>130</v>
      </c>
      <c r="D2085" t="str">
        <f>_xlfn.XLOOKUP(E2085,Lookup_PPU!H:H,Lookup_PPU!G:G,"NOT FOUND")</f>
        <v>Item_10_CEA</v>
      </c>
      <c r="E2085">
        <f>G2085/F2085</f>
        <v>18.5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L2085" t="str">
        <f t="shared" si="37"/>
        <v>OK</v>
      </c>
      <c r="N2085">
        <v>2085</v>
      </c>
      <c r="O2085" t="s">
        <v>12844</v>
      </c>
      <c r="P2085" t="s">
        <v>12844</v>
      </c>
    </row>
    <row r="2086" spans="1:16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L2086" t="str">
        <f t="shared" si="37"/>
        <v>OK</v>
      </c>
      <c r="N2086">
        <v>2086</v>
      </c>
      <c r="O2086" t="s">
        <v>12843</v>
      </c>
      <c r="P2086" t="s">
        <v>12843</v>
      </c>
    </row>
    <row r="2087" spans="1:16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  <c r="L2087" t="str">
        <f t="shared" si="37"/>
        <v>OK</v>
      </c>
      <c r="N2087">
        <v>2087</v>
      </c>
      <c r="O2087" t="s">
        <v>12843</v>
      </c>
      <c r="P2087" t="s">
        <v>12843</v>
      </c>
    </row>
    <row r="2088" spans="1:16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  <c r="L2088" t="str">
        <f t="shared" si="37"/>
        <v>OK</v>
      </c>
      <c r="N2088">
        <v>2088</v>
      </c>
      <c r="O2088" t="s">
        <v>12843</v>
      </c>
      <c r="P2088" t="s">
        <v>12843</v>
      </c>
    </row>
    <row r="2089" spans="1:16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  <c r="L2089" t="str">
        <f t="shared" si="37"/>
        <v>OK</v>
      </c>
      <c r="N2089">
        <v>2089</v>
      </c>
      <c r="O2089" t="s">
        <v>12843</v>
      </c>
      <c r="P2089" t="s">
        <v>12843</v>
      </c>
    </row>
    <row r="2090" spans="1:16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  <c r="L2090" t="str">
        <f t="shared" si="37"/>
        <v>OK</v>
      </c>
      <c r="N2090">
        <v>2090</v>
      </c>
      <c r="O2090" t="s">
        <v>12843</v>
      </c>
      <c r="P2090" t="s">
        <v>12843</v>
      </c>
    </row>
    <row r="2091" spans="1:16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L2091" t="str">
        <f t="shared" si="37"/>
        <v>OK</v>
      </c>
      <c r="N2091">
        <v>2091</v>
      </c>
      <c r="O2091" t="s">
        <v>12843</v>
      </c>
      <c r="P2091" t="s">
        <v>12843</v>
      </c>
    </row>
    <row r="2092" spans="1:16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  <c r="L2092" t="str">
        <f t="shared" si="37"/>
        <v>OK</v>
      </c>
      <c r="N2092">
        <v>2092</v>
      </c>
      <c r="O2092" t="s">
        <v>12843</v>
      </c>
      <c r="P2092" t="s">
        <v>12843</v>
      </c>
    </row>
    <row r="2093" spans="1:16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L2093" t="str">
        <f t="shared" si="37"/>
        <v>OK</v>
      </c>
      <c r="N2093">
        <v>2093</v>
      </c>
      <c r="O2093" t="s">
        <v>12843</v>
      </c>
      <c r="P2093" t="s">
        <v>12843</v>
      </c>
    </row>
    <row r="2094" spans="1:16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L2094" t="str">
        <f t="shared" si="37"/>
        <v>OK</v>
      </c>
      <c r="N2094">
        <v>2094</v>
      </c>
      <c r="O2094" t="s">
        <v>12843</v>
      </c>
      <c r="P2094" t="s">
        <v>12843</v>
      </c>
    </row>
    <row r="2095" spans="1:16" x14ac:dyDescent="0.3">
      <c r="A2095" t="s">
        <v>2340</v>
      </c>
      <c r="B2095" t="s">
        <v>63</v>
      </c>
      <c r="C2095" t="s">
        <v>41</v>
      </c>
      <c r="D2095" t="str">
        <f>_xlfn.XLOOKUP(E2095,Lookup_PPU!Q:Q,Lookup_PPU!P:P, "NOT FOUND")</f>
        <v>Item_4_FUR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  <c r="L2095" t="str">
        <f t="shared" si="37"/>
        <v>skip</v>
      </c>
      <c r="N2095">
        <v>2095</v>
      </c>
      <c r="O2095" t="s">
        <v>12844</v>
      </c>
      <c r="P2095" t="s">
        <v>12843</v>
      </c>
    </row>
    <row r="2096" spans="1:16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  <c r="L2096" t="str">
        <f t="shared" si="37"/>
        <v>OK</v>
      </c>
      <c r="N2096">
        <v>2096</v>
      </c>
      <c r="O2096" t="s">
        <v>12843</v>
      </c>
      <c r="P2096" t="s">
        <v>12843</v>
      </c>
    </row>
    <row r="2097" spans="1:16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  <c r="L2097" t="str">
        <f t="shared" si="37"/>
        <v>OK</v>
      </c>
      <c r="N2097">
        <v>2097</v>
      </c>
      <c r="O2097" t="s">
        <v>12843</v>
      </c>
      <c r="P2097" t="s">
        <v>12843</v>
      </c>
    </row>
    <row r="2098" spans="1:16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  <c r="L2098" t="str">
        <f t="shared" si="37"/>
        <v>OK</v>
      </c>
      <c r="N2098">
        <v>2098</v>
      </c>
      <c r="O2098" t="s">
        <v>12843</v>
      </c>
      <c r="P2098" t="s">
        <v>12843</v>
      </c>
    </row>
    <row r="2099" spans="1:16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  <c r="L2099" t="str">
        <f t="shared" si="37"/>
        <v>OK</v>
      </c>
      <c r="N2099">
        <v>2099</v>
      </c>
      <c r="O2099" t="s">
        <v>12843</v>
      </c>
      <c r="P2099" t="s">
        <v>12843</v>
      </c>
    </row>
    <row r="2100" spans="1:16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L2100" t="str">
        <f t="shared" si="37"/>
        <v>OK</v>
      </c>
      <c r="N2100">
        <v>2100</v>
      </c>
      <c r="O2100" t="s">
        <v>12843</v>
      </c>
      <c r="P2100" t="s">
        <v>12843</v>
      </c>
    </row>
    <row r="2101" spans="1:16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L2101" t="str">
        <f t="shared" si="37"/>
        <v>OK</v>
      </c>
      <c r="N2101">
        <v>2101</v>
      </c>
      <c r="O2101" t="s">
        <v>12843</v>
      </c>
      <c r="P2101" t="s">
        <v>12843</v>
      </c>
    </row>
    <row r="2102" spans="1:16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L2102" t="str">
        <f t="shared" si="37"/>
        <v>OK</v>
      </c>
      <c r="N2102">
        <v>2102</v>
      </c>
      <c r="O2102" t="s">
        <v>12843</v>
      </c>
      <c r="P2102" t="s">
        <v>12843</v>
      </c>
    </row>
    <row r="2103" spans="1:16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  <c r="L2103" t="str">
        <f t="shared" si="37"/>
        <v>OK</v>
      </c>
      <c r="N2103">
        <v>2103</v>
      </c>
      <c r="O2103" t="s">
        <v>12843</v>
      </c>
      <c r="P2103" t="s">
        <v>12843</v>
      </c>
    </row>
    <row r="2104" spans="1:16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  <c r="L2104" t="str">
        <f t="shared" si="37"/>
        <v>OK</v>
      </c>
      <c r="N2104">
        <v>2104</v>
      </c>
      <c r="O2104" t="s">
        <v>12843</v>
      </c>
      <c r="P2104" t="s">
        <v>12843</v>
      </c>
    </row>
    <row r="2105" spans="1:16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L2105" t="str">
        <f t="shared" si="37"/>
        <v>OK</v>
      </c>
      <c r="N2105">
        <v>2105</v>
      </c>
      <c r="O2105" t="s">
        <v>12843</v>
      </c>
      <c r="P2105" t="s">
        <v>12843</v>
      </c>
    </row>
    <row r="2106" spans="1:16" x14ac:dyDescent="0.3">
      <c r="A2106" t="s">
        <v>2351</v>
      </c>
      <c r="B2106" t="s">
        <v>36</v>
      </c>
      <c r="C2106" t="s">
        <v>130</v>
      </c>
      <c r="D2106" t="str">
        <f>_xlfn.XLOOKUP(E2106,Lookup_PPU!H:H,Lookup_PPU!G:G,"NOT FOUND")</f>
        <v>Item_21_CEA</v>
      </c>
      <c r="E2106">
        <f>G2106/F2106</f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  <c r="L2106" t="str">
        <f t="shared" si="37"/>
        <v>OK</v>
      </c>
      <c r="N2106">
        <v>2106</v>
      </c>
      <c r="O2106" t="s">
        <v>12844</v>
      </c>
      <c r="P2106" t="s">
        <v>12844</v>
      </c>
    </row>
    <row r="2107" spans="1:16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  <c r="L2107" t="str">
        <f t="shared" si="37"/>
        <v>OK</v>
      </c>
      <c r="N2107">
        <v>2107</v>
      </c>
      <c r="O2107" t="s">
        <v>12843</v>
      </c>
      <c r="P2107" t="s">
        <v>12843</v>
      </c>
    </row>
    <row r="2108" spans="1:16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L2108" t="str">
        <f t="shared" si="37"/>
        <v>OK</v>
      </c>
      <c r="N2108">
        <v>2108</v>
      </c>
      <c r="O2108" t="s">
        <v>12843</v>
      </c>
      <c r="P2108" t="s">
        <v>12843</v>
      </c>
    </row>
    <row r="2109" spans="1:16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  <c r="L2109" t="str">
        <f t="shared" si="37"/>
        <v>OK</v>
      </c>
      <c r="N2109">
        <v>2109</v>
      </c>
      <c r="O2109" t="s">
        <v>12843</v>
      </c>
      <c r="P2109" t="s">
        <v>12843</v>
      </c>
    </row>
    <row r="2110" spans="1:16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  <c r="L2110" t="str">
        <f t="shared" si="37"/>
        <v>OK</v>
      </c>
      <c r="N2110">
        <v>2110</v>
      </c>
      <c r="O2110" t="s">
        <v>12843</v>
      </c>
      <c r="P2110" t="s">
        <v>12843</v>
      </c>
    </row>
    <row r="2111" spans="1:16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  <c r="L2111" t="str">
        <f t="shared" si="37"/>
        <v>OK</v>
      </c>
      <c r="N2111">
        <v>2111</v>
      </c>
      <c r="O2111" t="s">
        <v>12843</v>
      </c>
      <c r="P2111" t="s">
        <v>12843</v>
      </c>
    </row>
    <row r="2112" spans="1:16" x14ac:dyDescent="0.3">
      <c r="A2112" t="s">
        <v>2357</v>
      </c>
      <c r="B2112" t="s">
        <v>116</v>
      </c>
      <c r="C2112" t="s">
        <v>28</v>
      </c>
      <c r="D2112" t="str">
        <f>_xlfn.XLOOKUP(E2112,Lookup_PPU!B:B,Lookup_PPU!A:A, "NOT FOUND")</f>
        <v>Item_3_BEV</v>
      </c>
      <c r="E2112">
        <v>8</v>
      </c>
      <c r="H2112" t="s">
        <v>25</v>
      </c>
      <c r="I2112" t="s">
        <v>16</v>
      </c>
      <c r="J2112" s="1">
        <v>45535</v>
      </c>
      <c r="L2112" t="str">
        <f t="shared" si="37"/>
        <v>skip</v>
      </c>
      <c r="N2112">
        <v>2112</v>
      </c>
      <c r="O2112" t="s">
        <v>12844</v>
      </c>
      <c r="P2112" t="s">
        <v>12843</v>
      </c>
    </row>
    <row r="2113" spans="1:16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  <c r="L2113" t="str">
        <f t="shared" si="37"/>
        <v>OK</v>
      </c>
      <c r="N2113">
        <v>2113</v>
      </c>
      <c r="O2113" t="s">
        <v>12843</v>
      </c>
      <c r="P2113" t="s">
        <v>12843</v>
      </c>
    </row>
    <row r="2114" spans="1:16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  <c r="L2114" t="str">
        <f t="shared" si="37"/>
        <v>OK</v>
      </c>
      <c r="N2114">
        <v>2114</v>
      </c>
      <c r="O2114" t="s">
        <v>12843</v>
      </c>
      <c r="P2114" t="s">
        <v>12843</v>
      </c>
    </row>
    <row r="2115" spans="1:16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  <c r="L2115" t="str">
        <f t="shared" ref="L2115:L2178" si="38">IF(OR(F2115="",G2115=""),"skip",IF(ROUND(E2115*F2115,2)=ROUND(G2115,2),"OK","MISMATCH"))</f>
        <v>OK</v>
      </c>
      <c r="N2115">
        <v>2115</v>
      </c>
      <c r="O2115" t="s">
        <v>12843</v>
      </c>
      <c r="P2115" t="s">
        <v>12843</v>
      </c>
    </row>
    <row r="2116" spans="1:16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L2116" t="str">
        <f t="shared" si="38"/>
        <v>OK</v>
      </c>
      <c r="N2116">
        <v>2116</v>
      </c>
      <c r="O2116" t="s">
        <v>12843</v>
      </c>
      <c r="P2116" t="s">
        <v>12843</v>
      </c>
    </row>
    <row r="2117" spans="1:16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  <c r="L2117" t="str">
        <f t="shared" si="38"/>
        <v>OK</v>
      </c>
      <c r="N2117">
        <v>2117</v>
      </c>
      <c r="O2117" t="s">
        <v>12843</v>
      </c>
      <c r="P2117" t="s">
        <v>12843</v>
      </c>
    </row>
    <row r="2118" spans="1:16" x14ac:dyDescent="0.3">
      <c r="A2118" t="s">
        <v>2363</v>
      </c>
      <c r="B2118" t="s">
        <v>27</v>
      </c>
      <c r="C2118" t="s">
        <v>66</v>
      </c>
      <c r="D2118" t="str">
        <f>_xlfn.XLOOKUP(E2118,Lookup_PPU!K:K,Lookup_PPU!J:J, "NOT FOUND")</f>
        <v>Item_17_EHE</v>
      </c>
      <c r="E2118">
        <f>G2118/F2118</f>
        <v>29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  <c r="L2118" t="str">
        <f t="shared" si="38"/>
        <v>OK</v>
      </c>
      <c r="N2118">
        <v>2118</v>
      </c>
      <c r="O2118" t="s">
        <v>12844</v>
      </c>
      <c r="P2118" t="s">
        <v>12844</v>
      </c>
    </row>
    <row r="2119" spans="1:16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  <c r="L2119" t="str">
        <f t="shared" si="38"/>
        <v>OK</v>
      </c>
      <c r="N2119">
        <v>2119</v>
      </c>
      <c r="O2119" t="s">
        <v>12843</v>
      </c>
      <c r="P2119" t="s">
        <v>12843</v>
      </c>
    </row>
    <row r="2120" spans="1:16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  <c r="L2120" t="str">
        <f t="shared" si="38"/>
        <v>OK</v>
      </c>
      <c r="N2120">
        <v>2120</v>
      </c>
      <c r="O2120" t="s">
        <v>12843</v>
      </c>
      <c r="P2120" t="s">
        <v>12843</v>
      </c>
    </row>
    <row r="2121" spans="1:16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  <c r="L2121" t="str">
        <f t="shared" si="38"/>
        <v>OK</v>
      </c>
      <c r="N2121">
        <v>2121</v>
      </c>
      <c r="O2121" t="s">
        <v>12843</v>
      </c>
      <c r="P2121" t="s">
        <v>12843</v>
      </c>
    </row>
    <row r="2122" spans="1:16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L2122" t="str">
        <f t="shared" si="38"/>
        <v>OK</v>
      </c>
      <c r="N2122">
        <v>2122</v>
      </c>
      <c r="O2122" t="s">
        <v>12843</v>
      </c>
      <c r="P2122" t="s">
        <v>12843</v>
      </c>
    </row>
    <row r="2123" spans="1:16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  <c r="L2123" t="str">
        <f t="shared" si="38"/>
        <v>OK</v>
      </c>
      <c r="N2123">
        <v>2123</v>
      </c>
      <c r="O2123" t="s">
        <v>12843</v>
      </c>
      <c r="P2123" t="s">
        <v>12843</v>
      </c>
    </row>
    <row r="2124" spans="1:16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  <c r="L2124" t="str">
        <f t="shared" si="38"/>
        <v>OK</v>
      </c>
      <c r="N2124">
        <v>2124</v>
      </c>
      <c r="O2124" t="s">
        <v>12843</v>
      </c>
      <c r="P2124" t="s">
        <v>12843</v>
      </c>
    </row>
    <row r="2125" spans="1:16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  <c r="L2125" t="str">
        <f t="shared" si="38"/>
        <v>OK</v>
      </c>
      <c r="N2125">
        <v>2125</v>
      </c>
      <c r="O2125" t="s">
        <v>12843</v>
      </c>
      <c r="P2125" t="s">
        <v>12843</v>
      </c>
    </row>
    <row r="2126" spans="1:16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  <c r="L2126" t="str">
        <f t="shared" si="38"/>
        <v>OK</v>
      </c>
      <c r="N2126">
        <v>2126</v>
      </c>
      <c r="O2126" t="s">
        <v>12843</v>
      </c>
      <c r="P2126" t="s">
        <v>12843</v>
      </c>
    </row>
    <row r="2127" spans="1:16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  <c r="L2127" t="str">
        <f t="shared" si="38"/>
        <v>OK</v>
      </c>
      <c r="N2127">
        <v>2127</v>
      </c>
      <c r="O2127" t="s">
        <v>12843</v>
      </c>
      <c r="P2127" t="s">
        <v>12843</v>
      </c>
    </row>
    <row r="2128" spans="1:16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L2128" t="str">
        <f t="shared" si="38"/>
        <v>OK</v>
      </c>
      <c r="N2128">
        <v>2128</v>
      </c>
      <c r="O2128" t="s">
        <v>12843</v>
      </c>
      <c r="P2128" t="s">
        <v>12843</v>
      </c>
    </row>
    <row r="2129" spans="1:16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  <c r="L2129" t="str">
        <f t="shared" si="38"/>
        <v>OK</v>
      </c>
      <c r="N2129">
        <v>2129</v>
      </c>
      <c r="O2129" t="s">
        <v>12843</v>
      </c>
      <c r="P2129" t="s">
        <v>12843</v>
      </c>
    </row>
    <row r="2130" spans="1:16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  <c r="L2130" t="str">
        <f t="shared" si="38"/>
        <v>OK</v>
      </c>
      <c r="N2130">
        <v>2130</v>
      </c>
      <c r="O2130" t="s">
        <v>12843</v>
      </c>
      <c r="P2130" t="s">
        <v>12843</v>
      </c>
    </row>
    <row r="2131" spans="1:16" x14ac:dyDescent="0.3">
      <c r="A2131" t="s">
        <v>2376</v>
      </c>
      <c r="B2131" t="s">
        <v>40</v>
      </c>
      <c r="C2131" t="s">
        <v>13</v>
      </c>
      <c r="D2131" t="str">
        <f>_xlfn.XLOOKUP(E2131,Lookup_PPU!W:W,Lookup_PPU!V:V,"NOT FOUND")</f>
        <v>Item_8_PAT</v>
      </c>
      <c r="E2131">
        <f>G2131/F2131</f>
        <v>15.5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  <c r="L2131" t="str">
        <f t="shared" si="38"/>
        <v>OK</v>
      </c>
      <c r="N2131">
        <v>2131</v>
      </c>
      <c r="O2131" t="s">
        <v>12844</v>
      </c>
      <c r="P2131" t="s">
        <v>12844</v>
      </c>
    </row>
    <row r="2132" spans="1:16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  <c r="L2132" t="str">
        <f t="shared" si="38"/>
        <v>OK</v>
      </c>
      <c r="N2132">
        <v>2132</v>
      </c>
      <c r="O2132" t="s">
        <v>12843</v>
      </c>
      <c r="P2132" t="s">
        <v>12843</v>
      </c>
    </row>
    <row r="2133" spans="1:16" x14ac:dyDescent="0.3">
      <c r="A2133" t="s">
        <v>2378</v>
      </c>
      <c r="B2133" t="s">
        <v>113</v>
      </c>
      <c r="C2133" t="s">
        <v>13</v>
      </c>
      <c r="D2133" t="str">
        <f>_xlfn.XLOOKUP(E2133,Lookup_PPU!W:W,Lookup_PPU!V:V,"NOT FOUND")</f>
        <v>Item_11_PAT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  <c r="L2133" t="str">
        <f t="shared" si="38"/>
        <v>skip</v>
      </c>
      <c r="N2133">
        <v>2133</v>
      </c>
      <c r="O2133" t="s">
        <v>12844</v>
      </c>
      <c r="P2133" t="s">
        <v>12843</v>
      </c>
    </row>
    <row r="2134" spans="1:16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  <c r="L2134" t="str">
        <f t="shared" si="38"/>
        <v>OK</v>
      </c>
      <c r="N2134">
        <v>2134</v>
      </c>
      <c r="O2134" t="s">
        <v>12843</v>
      </c>
      <c r="P2134" t="s">
        <v>12843</v>
      </c>
    </row>
    <row r="2135" spans="1:16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  <c r="L2135" t="str">
        <f t="shared" si="38"/>
        <v>OK</v>
      </c>
      <c r="N2135">
        <v>2135</v>
      </c>
      <c r="O2135" t="s">
        <v>12843</v>
      </c>
      <c r="P2135" t="s">
        <v>12843</v>
      </c>
    </row>
    <row r="2136" spans="1:16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  <c r="L2136" t="str">
        <f t="shared" si="38"/>
        <v>OK</v>
      </c>
      <c r="N2136">
        <v>2136</v>
      </c>
      <c r="O2136" t="s">
        <v>12843</v>
      </c>
      <c r="P2136" t="s">
        <v>12843</v>
      </c>
    </row>
    <row r="2137" spans="1:16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  <c r="L2137" t="str">
        <f t="shared" si="38"/>
        <v>OK</v>
      </c>
      <c r="N2137">
        <v>2137</v>
      </c>
      <c r="O2137" t="s">
        <v>12843</v>
      </c>
      <c r="P2137" t="s">
        <v>12843</v>
      </c>
    </row>
    <row r="2138" spans="1:16" x14ac:dyDescent="0.3">
      <c r="A2138" t="s">
        <v>2383</v>
      </c>
      <c r="B2138" t="s">
        <v>69</v>
      </c>
      <c r="C2138" t="s">
        <v>41</v>
      </c>
      <c r="D2138" t="str">
        <f>_xlfn.XLOOKUP(E2138,Lookup_PPU!Q:Q,Lookup_PPU!P:P, "NOT FOUND")</f>
        <v>Item_24_FUR</v>
      </c>
      <c r="E2138">
        <v>39.5</v>
      </c>
      <c r="H2138" t="s">
        <v>25</v>
      </c>
      <c r="I2138" t="s">
        <v>38</v>
      </c>
      <c r="J2138" s="1">
        <v>45337</v>
      </c>
      <c r="L2138" t="str">
        <f t="shared" si="38"/>
        <v>skip</v>
      </c>
      <c r="N2138">
        <v>2138</v>
      </c>
      <c r="O2138" t="s">
        <v>12844</v>
      </c>
      <c r="P2138" t="s">
        <v>12843</v>
      </c>
    </row>
    <row r="2139" spans="1:16" x14ac:dyDescent="0.3">
      <c r="A2139" t="s">
        <v>2384</v>
      </c>
      <c r="B2139" t="s">
        <v>27</v>
      </c>
      <c r="C2139" t="s">
        <v>130</v>
      </c>
      <c r="D2139" t="str">
        <f>_xlfn.XLOOKUP(E2139,Lookup_PPU!H:H,Lookup_PPU!G:G,"NOT FOUND")</f>
        <v>Item_14_CEA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  <c r="L2139" t="str">
        <f t="shared" si="38"/>
        <v>skip</v>
      </c>
      <c r="N2139">
        <v>2139</v>
      </c>
      <c r="O2139" t="s">
        <v>12844</v>
      </c>
      <c r="P2139" t="s">
        <v>12843</v>
      </c>
    </row>
    <row r="2140" spans="1:16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  <c r="L2140" t="str">
        <f t="shared" si="38"/>
        <v>OK</v>
      </c>
      <c r="N2140">
        <v>2140</v>
      </c>
      <c r="O2140" t="s">
        <v>12843</v>
      </c>
      <c r="P2140" t="s">
        <v>12843</v>
      </c>
    </row>
    <row r="2141" spans="1:16" x14ac:dyDescent="0.3">
      <c r="A2141" t="s">
        <v>2386</v>
      </c>
      <c r="B2141" t="s">
        <v>77</v>
      </c>
      <c r="C2141" t="s">
        <v>41</v>
      </c>
      <c r="D2141" t="str">
        <f>_xlfn.XLOOKUP(E2141,Lookup_PPU!Q:Q,Lookup_PPU!P:P, "NOT FOUND")</f>
        <v>Item_21_FUR</v>
      </c>
      <c r="E2141">
        <f>G2141/F2141</f>
        <v>35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  <c r="L2141" t="str">
        <f t="shared" si="38"/>
        <v>OK</v>
      </c>
      <c r="N2141">
        <v>2141</v>
      </c>
      <c r="O2141" t="s">
        <v>12844</v>
      </c>
      <c r="P2141" t="s">
        <v>12844</v>
      </c>
    </row>
    <row r="2142" spans="1:16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  <c r="L2142" t="str">
        <f t="shared" si="38"/>
        <v>OK</v>
      </c>
      <c r="N2142">
        <v>2142</v>
      </c>
      <c r="O2142" t="s">
        <v>12843</v>
      </c>
      <c r="P2142" t="s">
        <v>12843</v>
      </c>
    </row>
    <row r="2143" spans="1:16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  <c r="L2143" t="str">
        <f t="shared" si="38"/>
        <v>OK</v>
      </c>
      <c r="N2143">
        <v>2143</v>
      </c>
      <c r="O2143" t="s">
        <v>12843</v>
      </c>
      <c r="P2143" t="s">
        <v>12843</v>
      </c>
    </row>
    <row r="2144" spans="1:16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  <c r="L2144" t="str">
        <f t="shared" si="38"/>
        <v>OK</v>
      </c>
      <c r="N2144">
        <v>2144</v>
      </c>
      <c r="O2144" t="s">
        <v>12843</v>
      </c>
      <c r="P2144" t="s">
        <v>12843</v>
      </c>
    </row>
    <row r="2145" spans="1:16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  <c r="L2145" t="str">
        <f t="shared" si="38"/>
        <v>OK</v>
      </c>
      <c r="N2145">
        <v>2145</v>
      </c>
      <c r="O2145" t="s">
        <v>12843</v>
      </c>
      <c r="P2145" t="s">
        <v>12843</v>
      </c>
    </row>
    <row r="2146" spans="1:16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  <c r="L2146" t="str">
        <f t="shared" si="38"/>
        <v>OK</v>
      </c>
      <c r="N2146">
        <v>2146</v>
      </c>
      <c r="O2146" t="s">
        <v>12843</v>
      </c>
      <c r="P2146" t="s">
        <v>12843</v>
      </c>
    </row>
    <row r="2147" spans="1:16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  <c r="L2147" t="str">
        <f t="shared" si="38"/>
        <v>OK</v>
      </c>
      <c r="N2147">
        <v>2147</v>
      </c>
      <c r="O2147" t="s">
        <v>12843</v>
      </c>
      <c r="P2147" t="s">
        <v>12843</v>
      </c>
    </row>
    <row r="2148" spans="1:16" x14ac:dyDescent="0.3">
      <c r="A2148" t="s">
        <v>2393</v>
      </c>
      <c r="B2148" t="s">
        <v>80</v>
      </c>
      <c r="C2148" t="s">
        <v>23</v>
      </c>
      <c r="D2148" t="str">
        <f>_xlfn.XLOOKUP(E2148,Lookup_PPU!E:E,Lookup_PPU!D:D)</f>
        <v>Item_12_BUT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  <c r="L2148" t="str">
        <f t="shared" si="38"/>
        <v>skip</v>
      </c>
      <c r="N2148">
        <v>2148</v>
      </c>
      <c r="O2148" t="s">
        <v>12844</v>
      </c>
      <c r="P2148" t="s">
        <v>12843</v>
      </c>
    </row>
    <row r="2149" spans="1:16" x14ac:dyDescent="0.3">
      <c r="A2149" t="s">
        <v>2394</v>
      </c>
      <c r="B2149" t="s">
        <v>113</v>
      </c>
      <c r="C2149" t="s">
        <v>130</v>
      </c>
      <c r="D2149" t="str">
        <f>_xlfn.XLOOKUP(E2149,Lookup_PPU!H:H,Lookup_PPU!G:G,"NOT FOUND")</f>
        <v>Item_2_CEA</v>
      </c>
      <c r="E2149">
        <v>6.5</v>
      </c>
      <c r="H2149" t="s">
        <v>15</v>
      </c>
      <c r="I2149" t="s">
        <v>38</v>
      </c>
      <c r="J2149" s="1">
        <v>45674</v>
      </c>
      <c r="L2149" t="str">
        <f t="shared" si="38"/>
        <v>skip</v>
      </c>
      <c r="N2149">
        <v>2149</v>
      </c>
      <c r="O2149" t="s">
        <v>12844</v>
      </c>
      <c r="P2149" t="s">
        <v>12843</v>
      </c>
    </row>
    <row r="2150" spans="1:16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L2150" t="str">
        <f t="shared" si="38"/>
        <v>OK</v>
      </c>
      <c r="N2150">
        <v>2150</v>
      </c>
      <c r="O2150" t="s">
        <v>12843</v>
      </c>
      <c r="P2150" t="s">
        <v>12843</v>
      </c>
    </row>
    <row r="2151" spans="1:16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  <c r="L2151" t="str">
        <f t="shared" si="38"/>
        <v>OK</v>
      </c>
      <c r="N2151">
        <v>2151</v>
      </c>
      <c r="O2151" t="s">
        <v>12843</v>
      </c>
      <c r="P2151" t="s">
        <v>12843</v>
      </c>
    </row>
    <row r="2152" spans="1:16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L2152" t="str">
        <f t="shared" si="38"/>
        <v>OK</v>
      </c>
      <c r="N2152">
        <v>2152</v>
      </c>
      <c r="O2152" t="s">
        <v>12843</v>
      </c>
      <c r="P2152" t="s">
        <v>12843</v>
      </c>
    </row>
    <row r="2153" spans="1:16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  <c r="L2153" t="str">
        <f t="shared" si="38"/>
        <v>OK</v>
      </c>
      <c r="N2153">
        <v>2153</v>
      </c>
      <c r="O2153" t="s">
        <v>12843</v>
      </c>
      <c r="P2153" t="s">
        <v>12843</v>
      </c>
    </row>
    <row r="2154" spans="1:16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  <c r="L2154" t="str">
        <f t="shared" si="38"/>
        <v>OK</v>
      </c>
      <c r="N2154">
        <v>2154</v>
      </c>
      <c r="O2154" t="s">
        <v>12843</v>
      </c>
      <c r="P2154" t="s">
        <v>12843</v>
      </c>
    </row>
    <row r="2155" spans="1:16" x14ac:dyDescent="0.3">
      <c r="A2155" t="s">
        <v>2400</v>
      </c>
      <c r="B2155" t="s">
        <v>27</v>
      </c>
      <c r="C2155" t="s">
        <v>19</v>
      </c>
      <c r="D2155" t="str">
        <f>_xlfn.XLOOKUP(E2155,Lookup_PPU!T:T,Lookup_PPU!S:S, "NOT FOUND")</f>
        <v>Item_25_MILK</v>
      </c>
      <c r="E2155">
        <f>G2155/F2155</f>
        <v>41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  <c r="L2155" t="str">
        <f t="shared" si="38"/>
        <v>OK</v>
      </c>
      <c r="N2155">
        <v>2155</v>
      </c>
      <c r="O2155" t="s">
        <v>12844</v>
      </c>
      <c r="P2155" t="s">
        <v>12844</v>
      </c>
    </row>
    <row r="2156" spans="1:16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  <c r="L2156" t="str">
        <f t="shared" si="38"/>
        <v>OK</v>
      </c>
      <c r="N2156">
        <v>2156</v>
      </c>
      <c r="O2156" t="s">
        <v>12843</v>
      </c>
      <c r="P2156" t="s">
        <v>12843</v>
      </c>
    </row>
    <row r="2157" spans="1:16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  <c r="L2157" t="str">
        <f t="shared" si="38"/>
        <v>OK</v>
      </c>
      <c r="N2157">
        <v>2157</v>
      </c>
      <c r="O2157" t="s">
        <v>12843</v>
      </c>
      <c r="P2157" t="s">
        <v>12843</v>
      </c>
    </row>
    <row r="2158" spans="1:16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  <c r="L2158" t="str">
        <f t="shared" si="38"/>
        <v>OK</v>
      </c>
      <c r="N2158">
        <v>2158</v>
      </c>
      <c r="O2158" t="s">
        <v>12843</v>
      </c>
      <c r="P2158" t="s">
        <v>12843</v>
      </c>
    </row>
    <row r="2159" spans="1:16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  <c r="L2159" t="str">
        <f t="shared" si="38"/>
        <v>OK</v>
      </c>
      <c r="N2159">
        <v>2159</v>
      </c>
      <c r="O2159" t="s">
        <v>12843</v>
      </c>
      <c r="P2159" t="s">
        <v>12843</v>
      </c>
    </row>
    <row r="2160" spans="1:16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L2160" t="str">
        <f t="shared" si="38"/>
        <v>OK</v>
      </c>
      <c r="N2160">
        <v>2160</v>
      </c>
      <c r="O2160" t="s">
        <v>12843</v>
      </c>
      <c r="P2160" t="s">
        <v>12843</v>
      </c>
    </row>
    <row r="2161" spans="1:16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  <c r="L2161" t="str">
        <f t="shared" si="38"/>
        <v>OK</v>
      </c>
      <c r="N2161">
        <v>2161</v>
      </c>
      <c r="O2161" t="s">
        <v>12843</v>
      </c>
      <c r="P2161" t="s">
        <v>12843</v>
      </c>
    </row>
    <row r="2162" spans="1:16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  <c r="L2162" t="str">
        <f t="shared" si="38"/>
        <v>OK</v>
      </c>
      <c r="N2162">
        <v>2162</v>
      </c>
      <c r="O2162" t="s">
        <v>12843</v>
      </c>
      <c r="P2162" t="s">
        <v>12843</v>
      </c>
    </row>
    <row r="2163" spans="1:16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  <c r="L2163" t="str">
        <f t="shared" si="38"/>
        <v>OK</v>
      </c>
      <c r="N2163">
        <v>2163</v>
      </c>
      <c r="O2163" t="s">
        <v>12843</v>
      </c>
      <c r="P2163" t="s">
        <v>12843</v>
      </c>
    </row>
    <row r="2164" spans="1:16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L2164" t="str">
        <f t="shared" si="38"/>
        <v>OK</v>
      </c>
      <c r="N2164">
        <v>2164</v>
      </c>
      <c r="O2164" t="s">
        <v>12843</v>
      </c>
      <c r="P2164" t="s">
        <v>12843</v>
      </c>
    </row>
    <row r="2165" spans="1:16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  <c r="L2165" t="str">
        <f t="shared" si="38"/>
        <v>OK</v>
      </c>
      <c r="N2165">
        <v>2165</v>
      </c>
      <c r="O2165" t="s">
        <v>12843</v>
      </c>
      <c r="P2165" t="s">
        <v>12843</v>
      </c>
    </row>
    <row r="2166" spans="1:16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  <c r="L2166" t="str">
        <f t="shared" si="38"/>
        <v>OK</v>
      </c>
      <c r="N2166">
        <v>2166</v>
      </c>
      <c r="O2166" t="s">
        <v>12843</v>
      </c>
      <c r="P2166" t="s">
        <v>12843</v>
      </c>
    </row>
    <row r="2167" spans="1:16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  <c r="L2167" t="str">
        <f t="shared" si="38"/>
        <v>OK</v>
      </c>
      <c r="N2167">
        <v>2167</v>
      </c>
      <c r="O2167" t="s">
        <v>12843</v>
      </c>
      <c r="P2167" t="s">
        <v>12843</v>
      </c>
    </row>
    <row r="2168" spans="1:16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  <c r="L2168" t="str">
        <f t="shared" si="38"/>
        <v>OK</v>
      </c>
      <c r="N2168">
        <v>2168</v>
      </c>
      <c r="O2168" t="s">
        <v>12843</v>
      </c>
      <c r="P2168" t="s">
        <v>12843</v>
      </c>
    </row>
    <row r="2169" spans="1:16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  <c r="L2169" t="str">
        <f t="shared" si="38"/>
        <v>OK</v>
      </c>
      <c r="N2169">
        <v>2169</v>
      </c>
      <c r="O2169" t="s">
        <v>12843</v>
      </c>
      <c r="P2169" t="s">
        <v>12843</v>
      </c>
    </row>
    <row r="2170" spans="1:16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  <c r="L2170" t="str">
        <f t="shared" si="38"/>
        <v>OK</v>
      </c>
      <c r="N2170">
        <v>2170</v>
      </c>
      <c r="O2170" t="s">
        <v>12843</v>
      </c>
      <c r="P2170" t="s">
        <v>12843</v>
      </c>
    </row>
    <row r="2171" spans="1:16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  <c r="L2171" t="str">
        <f t="shared" si="38"/>
        <v>OK</v>
      </c>
      <c r="N2171">
        <v>2171</v>
      </c>
      <c r="O2171" t="s">
        <v>12843</v>
      </c>
      <c r="P2171" t="s">
        <v>12843</v>
      </c>
    </row>
    <row r="2172" spans="1:16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L2172" t="str">
        <f t="shared" si="38"/>
        <v>OK</v>
      </c>
      <c r="N2172">
        <v>2172</v>
      </c>
      <c r="O2172" t="s">
        <v>12843</v>
      </c>
      <c r="P2172" t="s">
        <v>12843</v>
      </c>
    </row>
    <row r="2173" spans="1:16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  <c r="L2173" t="str">
        <f t="shared" si="38"/>
        <v>OK</v>
      </c>
      <c r="N2173">
        <v>2173</v>
      </c>
      <c r="O2173" t="s">
        <v>12843</v>
      </c>
      <c r="P2173" t="s">
        <v>12843</v>
      </c>
    </row>
    <row r="2174" spans="1:16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L2174" t="str">
        <f t="shared" si="38"/>
        <v>OK</v>
      </c>
      <c r="N2174">
        <v>2174</v>
      </c>
      <c r="O2174" t="s">
        <v>12843</v>
      </c>
      <c r="P2174" t="s">
        <v>12843</v>
      </c>
    </row>
    <row r="2175" spans="1:16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  <c r="L2175" t="str">
        <f t="shared" si="38"/>
        <v>OK</v>
      </c>
      <c r="N2175">
        <v>2175</v>
      </c>
      <c r="O2175" t="s">
        <v>12843</v>
      </c>
      <c r="P2175" t="s">
        <v>12843</v>
      </c>
    </row>
    <row r="2176" spans="1:16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  <c r="L2176" t="str">
        <f t="shared" si="38"/>
        <v>OK</v>
      </c>
      <c r="N2176">
        <v>2176</v>
      </c>
      <c r="O2176" t="s">
        <v>12843</v>
      </c>
      <c r="P2176" t="s">
        <v>12843</v>
      </c>
    </row>
    <row r="2177" spans="1:16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  <c r="L2177" t="str">
        <f t="shared" si="38"/>
        <v>OK</v>
      </c>
      <c r="N2177">
        <v>2177</v>
      </c>
      <c r="O2177" t="s">
        <v>12843</v>
      </c>
      <c r="P2177" t="s">
        <v>12843</v>
      </c>
    </row>
    <row r="2178" spans="1:16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  <c r="L2178" t="str">
        <f t="shared" si="38"/>
        <v>OK</v>
      </c>
      <c r="N2178">
        <v>2178</v>
      </c>
      <c r="O2178" t="s">
        <v>12843</v>
      </c>
      <c r="P2178" t="s">
        <v>12843</v>
      </c>
    </row>
    <row r="2179" spans="1:16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  <c r="L2179" t="str">
        <f t="shared" ref="L2179:L2242" si="39">IF(OR(F2179="",G2179=""),"skip",IF(ROUND(E2179*F2179,2)=ROUND(G2179,2),"OK","MISMATCH"))</f>
        <v>OK</v>
      </c>
      <c r="N2179">
        <v>2179</v>
      </c>
      <c r="O2179" t="s">
        <v>12843</v>
      </c>
      <c r="P2179" t="s">
        <v>12843</v>
      </c>
    </row>
    <row r="2180" spans="1:16" x14ac:dyDescent="0.3">
      <c r="A2180" t="s">
        <v>2425</v>
      </c>
      <c r="B2180" t="s">
        <v>18</v>
      </c>
      <c r="C2180" t="s">
        <v>19</v>
      </c>
      <c r="D2180" t="str">
        <f>_xlfn.XLOOKUP(E2180,Lookup_PPU!T:T,Lookup_PPU!S:S, "NOT FOUND")</f>
        <v>Item_15_MILK</v>
      </c>
      <c r="E2180">
        <f>G2180/F2180</f>
        <v>26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  <c r="L2180" t="str">
        <f t="shared" si="39"/>
        <v>OK</v>
      </c>
      <c r="N2180">
        <v>2180</v>
      </c>
      <c r="O2180" t="s">
        <v>12844</v>
      </c>
      <c r="P2180" t="s">
        <v>12844</v>
      </c>
    </row>
    <row r="2181" spans="1:16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  <c r="L2181" t="str">
        <f t="shared" si="39"/>
        <v>OK</v>
      </c>
      <c r="N2181">
        <v>2181</v>
      </c>
      <c r="O2181" t="s">
        <v>12843</v>
      </c>
      <c r="P2181" t="s">
        <v>12843</v>
      </c>
    </row>
    <row r="2182" spans="1:16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  <c r="L2182" t="str">
        <f t="shared" si="39"/>
        <v>OK</v>
      </c>
      <c r="N2182">
        <v>2182</v>
      </c>
      <c r="O2182" t="s">
        <v>12843</v>
      </c>
      <c r="P2182" t="s">
        <v>12843</v>
      </c>
    </row>
    <row r="2183" spans="1:16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  <c r="L2183" t="str">
        <f t="shared" si="39"/>
        <v>OK</v>
      </c>
      <c r="N2183">
        <v>2183</v>
      </c>
      <c r="O2183" t="s">
        <v>12843</v>
      </c>
      <c r="P2183" t="s">
        <v>12843</v>
      </c>
    </row>
    <row r="2184" spans="1:16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L2184" t="str">
        <f t="shared" si="39"/>
        <v>OK</v>
      </c>
      <c r="N2184">
        <v>2184</v>
      </c>
      <c r="O2184" t="s">
        <v>12843</v>
      </c>
      <c r="P2184" t="s">
        <v>12843</v>
      </c>
    </row>
    <row r="2185" spans="1:16" x14ac:dyDescent="0.3">
      <c r="A2185" t="s">
        <v>2430</v>
      </c>
      <c r="B2185" t="s">
        <v>12</v>
      </c>
      <c r="C2185" t="s">
        <v>32</v>
      </c>
      <c r="D2185" t="str">
        <f>_xlfn.XLOOKUP(E2185,Lookup_PPU!N:N,Lookup_PPU!M:M, "NOT FOUND")</f>
        <v>Item_4_FOOD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  <c r="L2185" t="str">
        <f t="shared" si="39"/>
        <v>skip</v>
      </c>
      <c r="N2185">
        <v>2185</v>
      </c>
      <c r="O2185" t="s">
        <v>12844</v>
      </c>
      <c r="P2185" t="s">
        <v>12843</v>
      </c>
    </row>
    <row r="2186" spans="1:16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  <c r="L2186" t="str">
        <f t="shared" si="39"/>
        <v>OK</v>
      </c>
      <c r="N2186">
        <v>2186</v>
      </c>
      <c r="O2186" t="s">
        <v>12843</v>
      </c>
      <c r="P2186" t="s">
        <v>12843</v>
      </c>
    </row>
    <row r="2187" spans="1:16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L2187" t="str">
        <f t="shared" si="39"/>
        <v>OK</v>
      </c>
      <c r="N2187">
        <v>2187</v>
      </c>
      <c r="O2187" t="s">
        <v>12843</v>
      </c>
      <c r="P2187" t="s">
        <v>12843</v>
      </c>
    </row>
    <row r="2188" spans="1:16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  <c r="L2188" t="str">
        <f t="shared" si="39"/>
        <v>OK</v>
      </c>
      <c r="N2188">
        <v>2188</v>
      </c>
      <c r="O2188" t="s">
        <v>12843</v>
      </c>
      <c r="P2188" t="s">
        <v>12843</v>
      </c>
    </row>
    <row r="2189" spans="1:16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  <c r="L2189" t="str">
        <f t="shared" si="39"/>
        <v>OK</v>
      </c>
      <c r="N2189">
        <v>2189</v>
      </c>
      <c r="O2189" t="s">
        <v>12843</v>
      </c>
      <c r="P2189" t="s">
        <v>12843</v>
      </c>
    </row>
    <row r="2190" spans="1:16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  <c r="L2190" t="str">
        <f t="shared" si="39"/>
        <v>OK</v>
      </c>
      <c r="N2190">
        <v>2190</v>
      </c>
      <c r="O2190" t="s">
        <v>12843</v>
      </c>
      <c r="P2190" t="s">
        <v>12843</v>
      </c>
    </row>
    <row r="2191" spans="1:16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L2191" t="str">
        <f t="shared" si="39"/>
        <v>OK</v>
      </c>
      <c r="N2191">
        <v>2191</v>
      </c>
      <c r="O2191" t="s">
        <v>12843</v>
      </c>
      <c r="P2191" t="s">
        <v>12843</v>
      </c>
    </row>
    <row r="2192" spans="1:16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  <c r="L2192" t="str">
        <f t="shared" si="39"/>
        <v>OK</v>
      </c>
      <c r="N2192">
        <v>2192</v>
      </c>
      <c r="O2192" t="s">
        <v>12843</v>
      </c>
      <c r="P2192" t="s">
        <v>12843</v>
      </c>
    </row>
    <row r="2193" spans="1:16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  <c r="L2193" t="str">
        <f t="shared" si="39"/>
        <v>OK</v>
      </c>
      <c r="N2193">
        <v>2193</v>
      </c>
      <c r="O2193" t="s">
        <v>12843</v>
      </c>
      <c r="P2193" t="s">
        <v>12843</v>
      </c>
    </row>
    <row r="2194" spans="1:16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  <c r="L2194" t="str">
        <f t="shared" si="39"/>
        <v>OK</v>
      </c>
      <c r="N2194">
        <v>2194</v>
      </c>
      <c r="O2194" t="s">
        <v>12843</v>
      </c>
      <c r="P2194" t="s">
        <v>12843</v>
      </c>
    </row>
    <row r="2195" spans="1:16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  <c r="L2195" t="str">
        <f t="shared" si="39"/>
        <v>OK</v>
      </c>
      <c r="N2195">
        <v>2195</v>
      </c>
      <c r="O2195" t="s">
        <v>12843</v>
      </c>
      <c r="P2195" t="s">
        <v>12843</v>
      </c>
    </row>
    <row r="2196" spans="1:16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  <c r="L2196" t="str">
        <f t="shared" si="39"/>
        <v>OK</v>
      </c>
      <c r="N2196">
        <v>2196</v>
      </c>
      <c r="O2196" t="s">
        <v>12843</v>
      </c>
      <c r="P2196" t="s">
        <v>12843</v>
      </c>
    </row>
    <row r="2197" spans="1:16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  <c r="L2197" t="str">
        <f t="shared" si="39"/>
        <v>OK</v>
      </c>
      <c r="N2197">
        <v>2197</v>
      </c>
      <c r="O2197" t="s">
        <v>12843</v>
      </c>
      <c r="P2197" t="s">
        <v>12843</v>
      </c>
    </row>
    <row r="2198" spans="1:16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  <c r="L2198" t="str">
        <f t="shared" si="39"/>
        <v>OK</v>
      </c>
      <c r="N2198">
        <v>2198</v>
      </c>
      <c r="O2198" t="s">
        <v>12843</v>
      </c>
      <c r="P2198" t="s">
        <v>12843</v>
      </c>
    </row>
    <row r="2199" spans="1:16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  <c r="L2199" t="str">
        <f t="shared" si="39"/>
        <v>OK</v>
      </c>
      <c r="N2199">
        <v>2199</v>
      </c>
      <c r="O2199" t="s">
        <v>12843</v>
      </c>
      <c r="P2199" t="s">
        <v>12843</v>
      </c>
    </row>
    <row r="2200" spans="1:16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  <c r="L2200" t="str">
        <f t="shared" si="39"/>
        <v>OK</v>
      </c>
      <c r="N2200">
        <v>2200</v>
      </c>
      <c r="O2200" t="s">
        <v>12843</v>
      </c>
      <c r="P2200" t="s">
        <v>12843</v>
      </c>
    </row>
    <row r="2201" spans="1:16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  <c r="L2201" t="str">
        <f t="shared" si="39"/>
        <v>OK</v>
      </c>
      <c r="N2201">
        <v>2201</v>
      </c>
      <c r="O2201" t="s">
        <v>12843</v>
      </c>
      <c r="P2201" t="s">
        <v>12843</v>
      </c>
    </row>
    <row r="2202" spans="1:16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L2202" t="str">
        <f t="shared" si="39"/>
        <v>OK</v>
      </c>
      <c r="N2202">
        <v>2202</v>
      </c>
      <c r="O2202" t="s">
        <v>12843</v>
      </c>
      <c r="P2202" t="s">
        <v>12843</v>
      </c>
    </row>
    <row r="2203" spans="1:16" x14ac:dyDescent="0.3">
      <c r="A2203" t="s">
        <v>2448</v>
      </c>
      <c r="B2203" t="s">
        <v>12</v>
      </c>
      <c r="C2203" t="s">
        <v>19</v>
      </c>
      <c r="D2203" t="str">
        <f>_xlfn.XLOOKUP(E2203,Lookup_PPU!T:T,Lookup_PPU!S:S, "NOT FOUND")</f>
        <v>Item_19_MILK</v>
      </c>
      <c r="E2203">
        <f>G2203/F2203</f>
        <v>32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  <c r="L2203" t="str">
        <f t="shared" si="39"/>
        <v>OK</v>
      </c>
      <c r="N2203">
        <v>2203</v>
      </c>
      <c r="O2203" t="s">
        <v>12844</v>
      </c>
      <c r="P2203" t="s">
        <v>12844</v>
      </c>
    </row>
    <row r="2204" spans="1:16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L2204" t="str">
        <f t="shared" si="39"/>
        <v>OK</v>
      </c>
      <c r="N2204">
        <v>2204</v>
      </c>
      <c r="O2204" t="s">
        <v>12843</v>
      </c>
      <c r="P2204" t="s">
        <v>12843</v>
      </c>
    </row>
    <row r="2205" spans="1:16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  <c r="L2205" t="str">
        <f t="shared" si="39"/>
        <v>OK</v>
      </c>
      <c r="N2205">
        <v>2205</v>
      </c>
      <c r="O2205" t="s">
        <v>12843</v>
      </c>
      <c r="P2205" t="s">
        <v>12843</v>
      </c>
    </row>
    <row r="2206" spans="1:16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  <c r="L2206" t="str">
        <f t="shared" si="39"/>
        <v>OK</v>
      </c>
      <c r="N2206">
        <v>2206</v>
      </c>
      <c r="O2206" t="s">
        <v>12843</v>
      </c>
      <c r="P2206" t="s">
        <v>12843</v>
      </c>
    </row>
    <row r="2207" spans="1:16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L2207" t="str">
        <f t="shared" si="39"/>
        <v>OK</v>
      </c>
      <c r="N2207">
        <v>2207</v>
      </c>
      <c r="O2207" t="s">
        <v>12843</v>
      </c>
      <c r="P2207" t="s">
        <v>12843</v>
      </c>
    </row>
    <row r="2208" spans="1:16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  <c r="L2208" t="str">
        <f t="shared" si="39"/>
        <v>OK</v>
      </c>
      <c r="N2208">
        <v>2208</v>
      </c>
      <c r="O2208" t="s">
        <v>12843</v>
      </c>
      <c r="P2208" t="s">
        <v>12843</v>
      </c>
    </row>
    <row r="2209" spans="1:16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L2209" t="str">
        <f t="shared" si="39"/>
        <v>OK</v>
      </c>
      <c r="N2209">
        <v>2209</v>
      </c>
      <c r="O2209" t="s">
        <v>12843</v>
      </c>
      <c r="P2209" t="s">
        <v>12843</v>
      </c>
    </row>
    <row r="2210" spans="1:16" x14ac:dyDescent="0.3">
      <c r="A2210" t="s">
        <v>2455</v>
      </c>
      <c r="B2210" t="s">
        <v>113</v>
      </c>
      <c r="C2210" t="s">
        <v>23</v>
      </c>
      <c r="D2210" t="str">
        <f>_xlfn.XLOOKUP(E2210,Lookup_PPU!E:E,Lookup_PPU!D:D)</f>
        <v>Item_12_BUT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  <c r="L2210" t="str">
        <f t="shared" si="39"/>
        <v>skip</v>
      </c>
      <c r="N2210">
        <v>2210</v>
      </c>
      <c r="O2210" t="s">
        <v>12844</v>
      </c>
      <c r="P2210" t="s">
        <v>12843</v>
      </c>
    </row>
    <row r="2211" spans="1:16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  <c r="L2211" t="str">
        <f t="shared" si="39"/>
        <v>OK</v>
      </c>
      <c r="N2211">
        <v>2211</v>
      </c>
      <c r="O2211" t="s">
        <v>12843</v>
      </c>
      <c r="P2211" t="s">
        <v>12843</v>
      </c>
    </row>
    <row r="2212" spans="1:16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  <c r="L2212" t="str">
        <f t="shared" si="39"/>
        <v>OK</v>
      </c>
      <c r="N2212">
        <v>2212</v>
      </c>
      <c r="O2212" t="s">
        <v>12843</v>
      </c>
      <c r="P2212" t="s">
        <v>12843</v>
      </c>
    </row>
    <row r="2213" spans="1:16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L2213" t="str">
        <f t="shared" si="39"/>
        <v>OK</v>
      </c>
      <c r="N2213">
        <v>2213</v>
      </c>
      <c r="O2213" t="s">
        <v>12843</v>
      </c>
      <c r="P2213" t="s">
        <v>12843</v>
      </c>
    </row>
    <row r="2214" spans="1:16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  <c r="L2214" t="str">
        <f t="shared" si="39"/>
        <v>OK</v>
      </c>
      <c r="N2214">
        <v>2214</v>
      </c>
      <c r="O2214" t="s">
        <v>12843</v>
      </c>
      <c r="P2214" t="s">
        <v>12843</v>
      </c>
    </row>
    <row r="2215" spans="1:16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  <c r="L2215" t="str">
        <f t="shared" si="39"/>
        <v>OK</v>
      </c>
      <c r="N2215">
        <v>2215</v>
      </c>
      <c r="O2215" t="s">
        <v>12843</v>
      </c>
      <c r="P2215" t="s">
        <v>12843</v>
      </c>
    </row>
    <row r="2216" spans="1:16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  <c r="L2216" t="str">
        <f t="shared" si="39"/>
        <v>OK</v>
      </c>
      <c r="N2216">
        <v>2216</v>
      </c>
      <c r="O2216" t="s">
        <v>12843</v>
      </c>
      <c r="P2216" t="s">
        <v>12843</v>
      </c>
    </row>
    <row r="2217" spans="1:16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  <c r="L2217" t="str">
        <f t="shared" si="39"/>
        <v>OK</v>
      </c>
      <c r="N2217">
        <v>2217</v>
      </c>
      <c r="O2217" t="s">
        <v>12843</v>
      </c>
      <c r="P2217" t="s">
        <v>12843</v>
      </c>
    </row>
    <row r="2218" spans="1:16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  <c r="L2218" t="str">
        <f t="shared" si="39"/>
        <v>OK</v>
      </c>
      <c r="N2218">
        <v>2218</v>
      </c>
      <c r="O2218" t="s">
        <v>12843</v>
      </c>
      <c r="P2218" t="s">
        <v>12843</v>
      </c>
    </row>
    <row r="2219" spans="1:16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  <c r="L2219" t="str">
        <f t="shared" si="39"/>
        <v>OK</v>
      </c>
      <c r="N2219">
        <v>2219</v>
      </c>
      <c r="O2219" t="s">
        <v>12843</v>
      </c>
      <c r="P2219" t="s">
        <v>12843</v>
      </c>
    </row>
    <row r="2220" spans="1:16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  <c r="L2220" t="str">
        <f t="shared" si="39"/>
        <v>OK</v>
      </c>
      <c r="N2220">
        <v>2220</v>
      </c>
      <c r="O2220" t="s">
        <v>12843</v>
      </c>
      <c r="P2220" t="s">
        <v>12843</v>
      </c>
    </row>
    <row r="2221" spans="1:16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  <c r="L2221" t="str">
        <f t="shared" si="39"/>
        <v>OK</v>
      </c>
      <c r="N2221">
        <v>2221</v>
      </c>
      <c r="O2221" t="s">
        <v>12843</v>
      </c>
      <c r="P2221" t="s">
        <v>12843</v>
      </c>
    </row>
    <row r="2222" spans="1:16" x14ac:dyDescent="0.3">
      <c r="A2222" t="s">
        <v>2467</v>
      </c>
      <c r="B2222" t="s">
        <v>36</v>
      </c>
      <c r="C2222" t="s">
        <v>32</v>
      </c>
      <c r="D2222" t="str">
        <f>_xlfn.XLOOKUP(E2222,Lookup_PPU!N:N,Lookup_PPU!M:M, "NOT FOUND")</f>
        <v>Item_3_FOOD</v>
      </c>
      <c r="E2222">
        <f>G2222/F2222</f>
        <v>8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L2222" t="str">
        <f t="shared" si="39"/>
        <v>OK</v>
      </c>
      <c r="N2222">
        <v>2222</v>
      </c>
      <c r="O2222" t="s">
        <v>12844</v>
      </c>
      <c r="P2222" t="s">
        <v>12844</v>
      </c>
    </row>
    <row r="2223" spans="1:16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L2223" t="str">
        <f t="shared" si="39"/>
        <v>OK</v>
      </c>
      <c r="N2223">
        <v>2223</v>
      </c>
      <c r="O2223" t="s">
        <v>12843</v>
      </c>
      <c r="P2223" t="s">
        <v>12843</v>
      </c>
    </row>
    <row r="2224" spans="1:16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  <c r="L2224" t="str">
        <f t="shared" si="39"/>
        <v>OK</v>
      </c>
      <c r="N2224">
        <v>2224</v>
      </c>
      <c r="O2224" t="s">
        <v>12843</v>
      </c>
      <c r="P2224" t="s">
        <v>12843</v>
      </c>
    </row>
    <row r="2225" spans="1:16" x14ac:dyDescent="0.3">
      <c r="A2225" t="s">
        <v>2470</v>
      </c>
      <c r="B2225" t="s">
        <v>98</v>
      </c>
      <c r="C2225" t="s">
        <v>23</v>
      </c>
      <c r="D2225" t="str">
        <f>_xlfn.XLOOKUP(E2225,Lookup_PPU!E:E,Lookup_PPU!D:D)</f>
        <v>Item_4_BUT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  <c r="L2225" t="str">
        <f t="shared" si="39"/>
        <v>skip</v>
      </c>
      <c r="N2225">
        <v>2225</v>
      </c>
      <c r="O2225" t="s">
        <v>12844</v>
      </c>
      <c r="P2225" t="s">
        <v>12843</v>
      </c>
    </row>
    <row r="2226" spans="1:16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  <c r="L2226" t="str">
        <f t="shared" si="39"/>
        <v>OK</v>
      </c>
      <c r="N2226">
        <v>2226</v>
      </c>
      <c r="O2226" t="s">
        <v>12843</v>
      </c>
      <c r="P2226" t="s">
        <v>12843</v>
      </c>
    </row>
    <row r="2227" spans="1:16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L2227" t="str">
        <f t="shared" si="39"/>
        <v>OK</v>
      </c>
      <c r="N2227">
        <v>2227</v>
      </c>
      <c r="O2227" t="s">
        <v>12843</v>
      </c>
      <c r="P2227" t="s">
        <v>12843</v>
      </c>
    </row>
    <row r="2228" spans="1:16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  <c r="L2228" t="str">
        <f t="shared" si="39"/>
        <v>OK</v>
      </c>
      <c r="N2228">
        <v>2228</v>
      </c>
      <c r="O2228" t="s">
        <v>12843</v>
      </c>
      <c r="P2228" t="s">
        <v>12843</v>
      </c>
    </row>
    <row r="2229" spans="1:16" x14ac:dyDescent="0.3">
      <c r="A2229" t="s">
        <v>2474</v>
      </c>
      <c r="B2229" t="s">
        <v>100</v>
      </c>
      <c r="C2229" t="s">
        <v>66</v>
      </c>
      <c r="D2229" t="str">
        <f>_xlfn.XLOOKUP(E2229,Lookup_PPU!K:K,Lookup_PPU!J:J, "NOT FOUND")</f>
        <v>Item_23_EHE</v>
      </c>
      <c r="E2229">
        <f>G2229/F2229</f>
        <v>38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L2229" t="str">
        <f t="shared" si="39"/>
        <v>OK</v>
      </c>
      <c r="N2229">
        <v>2229</v>
      </c>
      <c r="O2229" t="s">
        <v>12844</v>
      </c>
      <c r="P2229" t="s">
        <v>12844</v>
      </c>
    </row>
    <row r="2230" spans="1:16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  <c r="L2230" t="str">
        <f t="shared" si="39"/>
        <v>OK</v>
      </c>
      <c r="N2230">
        <v>2230</v>
      </c>
      <c r="O2230" t="s">
        <v>12843</v>
      </c>
      <c r="P2230" t="s">
        <v>12843</v>
      </c>
    </row>
    <row r="2231" spans="1:16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  <c r="L2231" t="str">
        <f t="shared" si="39"/>
        <v>OK</v>
      </c>
      <c r="N2231">
        <v>2231</v>
      </c>
      <c r="O2231" t="s">
        <v>12843</v>
      </c>
      <c r="P2231" t="s">
        <v>12843</v>
      </c>
    </row>
    <row r="2232" spans="1:16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  <c r="L2232" t="str">
        <f t="shared" si="39"/>
        <v>OK</v>
      </c>
      <c r="N2232">
        <v>2232</v>
      </c>
      <c r="O2232" t="s">
        <v>12843</v>
      </c>
      <c r="P2232" t="s">
        <v>12843</v>
      </c>
    </row>
    <row r="2233" spans="1:16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  <c r="L2233" t="str">
        <f t="shared" si="39"/>
        <v>OK</v>
      </c>
      <c r="N2233">
        <v>2233</v>
      </c>
      <c r="O2233" t="s">
        <v>12843</v>
      </c>
      <c r="P2233" t="s">
        <v>12843</v>
      </c>
    </row>
    <row r="2234" spans="1:16" x14ac:dyDescent="0.3">
      <c r="A2234" t="s">
        <v>2479</v>
      </c>
      <c r="B2234" t="s">
        <v>31</v>
      </c>
      <c r="C2234" t="s">
        <v>23</v>
      </c>
      <c r="D2234" t="str">
        <f>_xlfn.XLOOKUP(E2234,Lookup_PPU!E:E,Lookup_PPU!D:D)</f>
        <v>Item_15_BUT</v>
      </c>
      <c r="E2234">
        <f>G2234/F2234</f>
        <v>26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  <c r="L2234" t="str">
        <f t="shared" si="39"/>
        <v>OK</v>
      </c>
      <c r="N2234">
        <v>2234</v>
      </c>
      <c r="O2234" t="s">
        <v>12844</v>
      </c>
      <c r="P2234" t="s">
        <v>12844</v>
      </c>
    </row>
    <row r="2235" spans="1:16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  <c r="L2235" t="str">
        <f t="shared" si="39"/>
        <v>OK</v>
      </c>
      <c r="N2235">
        <v>2235</v>
      </c>
      <c r="O2235" t="s">
        <v>12843</v>
      </c>
      <c r="P2235" t="s">
        <v>12843</v>
      </c>
    </row>
    <row r="2236" spans="1:16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L2236" t="str">
        <f t="shared" si="39"/>
        <v>OK</v>
      </c>
      <c r="N2236">
        <v>2236</v>
      </c>
      <c r="O2236" t="s">
        <v>12843</v>
      </c>
      <c r="P2236" t="s">
        <v>12843</v>
      </c>
    </row>
    <row r="2237" spans="1:16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  <c r="L2237" t="str">
        <f t="shared" si="39"/>
        <v>OK</v>
      </c>
      <c r="N2237">
        <v>2237</v>
      </c>
      <c r="O2237" t="s">
        <v>12843</v>
      </c>
      <c r="P2237" t="s">
        <v>12843</v>
      </c>
    </row>
    <row r="2238" spans="1:16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  <c r="L2238" t="str">
        <f t="shared" si="39"/>
        <v>OK</v>
      </c>
      <c r="N2238">
        <v>2238</v>
      </c>
      <c r="O2238" t="s">
        <v>12843</v>
      </c>
      <c r="P2238" t="s">
        <v>12843</v>
      </c>
    </row>
    <row r="2239" spans="1:16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  <c r="L2239" t="str">
        <f t="shared" si="39"/>
        <v>OK</v>
      </c>
      <c r="N2239">
        <v>2239</v>
      </c>
      <c r="O2239" t="s">
        <v>12843</v>
      </c>
      <c r="P2239" t="s">
        <v>12843</v>
      </c>
    </row>
    <row r="2240" spans="1:16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  <c r="L2240" t="str">
        <f t="shared" si="39"/>
        <v>OK</v>
      </c>
      <c r="N2240">
        <v>2240</v>
      </c>
      <c r="O2240" t="s">
        <v>12843</v>
      </c>
      <c r="P2240" t="s">
        <v>12843</v>
      </c>
    </row>
    <row r="2241" spans="1:16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L2241" t="str">
        <f t="shared" si="39"/>
        <v>OK</v>
      </c>
      <c r="N2241">
        <v>2241</v>
      </c>
      <c r="O2241" t="s">
        <v>12843</v>
      </c>
      <c r="P2241" t="s">
        <v>12843</v>
      </c>
    </row>
    <row r="2242" spans="1:16" x14ac:dyDescent="0.3">
      <c r="A2242" t="s">
        <v>2487</v>
      </c>
      <c r="B2242" t="s">
        <v>36</v>
      </c>
      <c r="C2242" t="s">
        <v>13</v>
      </c>
      <c r="D2242" t="str">
        <f>_xlfn.XLOOKUP(E2242,Lookup_PPU!W:W,Lookup_PPU!V:V,"NOT FOUND")</f>
        <v>Item_14_PAT</v>
      </c>
      <c r="E2242">
        <v>24.5</v>
      </c>
      <c r="H2242" t="s">
        <v>15</v>
      </c>
      <c r="I2242" t="s">
        <v>38</v>
      </c>
      <c r="J2242" s="1">
        <v>44895</v>
      </c>
      <c r="L2242" t="str">
        <f t="shared" si="39"/>
        <v>skip</v>
      </c>
      <c r="N2242">
        <v>2242</v>
      </c>
      <c r="O2242" t="s">
        <v>12844</v>
      </c>
      <c r="P2242" t="s">
        <v>12843</v>
      </c>
    </row>
    <row r="2243" spans="1:16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L2243" t="str">
        <f t="shared" ref="L2243:L2306" si="40">IF(OR(F2243="",G2243=""),"skip",IF(ROUND(E2243*F2243,2)=ROUND(G2243,2),"OK","MISMATCH"))</f>
        <v>OK</v>
      </c>
      <c r="N2243">
        <v>2243</v>
      </c>
      <c r="O2243" t="s">
        <v>12843</v>
      </c>
      <c r="P2243" t="s">
        <v>12843</v>
      </c>
    </row>
    <row r="2244" spans="1:16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  <c r="L2244" t="str">
        <f t="shared" si="40"/>
        <v>OK</v>
      </c>
      <c r="N2244">
        <v>2244</v>
      </c>
      <c r="O2244" t="s">
        <v>12843</v>
      </c>
      <c r="P2244" t="s">
        <v>12843</v>
      </c>
    </row>
    <row r="2245" spans="1:16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L2245" t="str">
        <f t="shared" si="40"/>
        <v>OK</v>
      </c>
      <c r="N2245">
        <v>2245</v>
      </c>
      <c r="O2245" t="s">
        <v>12843</v>
      </c>
      <c r="P2245" t="s">
        <v>12843</v>
      </c>
    </row>
    <row r="2246" spans="1:16" x14ac:dyDescent="0.3">
      <c r="A2246" t="s">
        <v>2491</v>
      </c>
      <c r="B2246" t="s">
        <v>46</v>
      </c>
      <c r="C2246" t="s">
        <v>66</v>
      </c>
      <c r="D2246" t="str">
        <f>_xlfn.XLOOKUP(E2246,Lookup_PPU!K:K,Lookup_PPU!J:J, "NOT FOUND")</f>
        <v>Item_23_EHE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  <c r="L2246" t="str">
        <f t="shared" si="40"/>
        <v>skip</v>
      </c>
      <c r="N2246">
        <v>2246</v>
      </c>
      <c r="O2246" t="s">
        <v>12844</v>
      </c>
      <c r="P2246" t="s">
        <v>12843</v>
      </c>
    </row>
    <row r="2247" spans="1:16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  <c r="L2247" t="str">
        <f t="shared" si="40"/>
        <v>OK</v>
      </c>
      <c r="N2247">
        <v>2247</v>
      </c>
      <c r="O2247" t="s">
        <v>12843</v>
      </c>
      <c r="P2247" t="s">
        <v>12843</v>
      </c>
    </row>
    <row r="2248" spans="1:16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  <c r="L2248" t="str">
        <f t="shared" si="40"/>
        <v>OK</v>
      </c>
      <c r="N2248">
        <v>2248</v>
      </c>
      <c r="O2248" t="s">
        <v>12843</v>
      </c>
      <c r="P2248" t="s">
        <v>12843</v>
      </c>
    </row>
    <row r="2249" spans="1:16" x14ac:dyDescent="0.3">
      <c r="A2249" t="s">
        <v>2494</v>
      </c>
      <c r="B2249" t="s">
        <v>168</v>
      </c>
      <c r="C2249" t="s">
        <v>19</v>
      </c>
      <c r="D2249" t="str">
        <f>_xlfn.XLOOKUP(E2249,Lookup_PPU!T:T,Lookup_PPU!S:S, "NOT FOUND")</f>
        <v>Item_22_MILK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  <c r="L2249" t="str">
        <f t="shared" si="40"/>
        <v>skip</v>
      </c>
      <c r="N2249">
        <v>2249</v>
      </c>
      <c r="O2249" t="s">
        <v>12844</v>
      </c>
      <c r="P2249" t="s">
        <v>12843</v>
      </c>
    </row>
    <row r="2250" spans="1:16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L2250" t="str">
        <f t="shared" si="40"/>
        <v>OK</v>
      </c>
      <c r="N2250">
        <v>2250</v>
      </c>
      <c r="O2250" t="s">
        <v>12843</v>
      </c>
      <c r="P2250" t="s">
        <v>12843</v>
      </c>
    </row>
    <row r="2251" spans="1:16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L2251" t="str">
        <f t="shared" si="40"/>
        <v>OK</v>
      </c>
      <c r="N2251">
        <v>2251</v>
      </c>
      <c r="O2251" t="s">
        <v>12843</v>
      </c>
      <c r="P2251" t="s">
        <v>12843</v>
      </c>
    </row>
    <row r="2252" spans="1:16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  <c r="L2252" t="str">
        <f t="shared" si="40"/>
        <v>OK</v>
      </c>
      <c r="N2252">
        <v>2252</v>
      </c>
      <c r="O2252" t="s">
        <v>12843</v>
      </c>
      <c r="P2252" t="s">
        <v>12843</v>
      </c>
    </row>
    <row r="2253" spans="1:16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  <c r="L2253" t="str">
        <f t="shared" si="40"/>
        <v>OK</v>
      </c>
      <c r="N2253">
        <v>2253</v>
      </c>
      <c r="O2253" t="s">
        <v>12843</v>
      </c>
      <c r="P2253" t="s">
        <v>12843</v>
      </c>
    </row>
    <row r="2254" spans="1:16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  <c r="L2254" t="str">
        <f t="shared" si="40"/>
        <v>OK</v>
      </c>
      <c r="N2254">
        <v>2254</v>
      </c>
      <c r="O2254" t="s">
        <v>12843</v>
      </c>
      <c r="P2254" t="s">
        <v>12843</v>
      </c>
    </row>
    <row r="2255" spans="1:16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  <c r="L2255" t="str">
        <f t="shared" si="40"/>
        <v>OK</v>
      </c>
      <c r="N2255">
        <v>2255</v>
      </c>
      <c r="O2255" t="s">
        <v>12843</v>
      </c>
      <c r="P2255" t="s">
        <v>12843</v>
      </c>
    </row>
    <row r="2256" spans="1:16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  <c r="L2256" t="str">
        <f t="shared" si="40"/>
        <v>OK</v>
      </c>
      <c r="N2256">
        <v>2256</v>
      </c>
      <c r="O2256" t="s">
        <v>12843</v>
      </c>
      <c r="P2256" t="s">
        <v>12843</v>
      </c>
    </row>
    <row r="2257" spans="1:16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  <c r="L2257" t="str">
        <f t="shared" si="40"/>
        <v>OK</v>
      </c>
      <c r="N2257">
        <v>2257</v>
      </c>
      <c r="O2257" t="s">
        <v>12843</v>
      </c>
      <c r="P2257" t="s">
        <v>12843</v>
      </c>
    </row>
    <row r="2258" spans="1:16" x14ac:dyDescent="0.3">
      <c r="A2258" t="s">
        <v>2503</v>
      </c>
      <c r="B2258" t="s">
        <v>12</v>
      </c>
      <c r="C2258" t="s">
        <v>19</v>
      </c>
      <c r="D2258" t="str">
        <f>_xlfn.XLOOKUP(E2258,Lookup_PPU!T:T,Lookup_PPU!S:S, "NOT FOUND")</f>
        <v>Item_24_MILK</v>
      </c>
      <c r="E2258">
        <f>G2258/F2258</f>
        <v>39.5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  <c r="L2258" t="str">
        <f t="shared" si="40"/>
        <v>OK</v>
      </c>
      <c r="N2258">
        <v>2258</v>
      </c>
      <c r="O2258" t="s">
        <v>12844</v>
      </c>
      <c r="P2258" t="s">
        <v>12844</v>
      </c>
    </row>
    <row r="2259" spans="1:16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L2259" t="str">
        <f t="shared" si="40"/>
        <v>OK</v>
      </c>
      <c r="N2259">
        <v>2259</v>
      </c>
      <c r="O2259" t="s">
        <v>12843</v>
      </c>
      <c r="P2259" t="s">
        <v>12843</v>
      </c>
    </row>
    <row r="2260" spans="1:16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  <c r="L2260" t="str">
        <f t="shared" si="40"/>
        <v>OK</v>
      </c>
      <c r="N2260">
        <v>2260</v>
      </c>
      <c r="O2260" t="s">
        <v>12843</v>
      </c>
      <c r="P2260" t="s">
        <v>12843</v>
      </c>
    </row>
    <row r="2261" spans="1:16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  <c r="L2261" t="str">
        <f t="shared" si="40"/>
        <v>OK</v>
      </c>
      <c r="N2261">
        <v>2261</v>
      </c>
      <c r="O2261" t="s">
        <v>12843</v>
      </c>
      <c r="P2261" t="s">
        <v>12843</v>
      </c>
    </row>
    <row r="2262" spans="1:16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  <c r="L2262" t="str">
        <f t="shared" si="40"/>
        <v>OK</v>
      </c>
      <c r="N2262">
        <v>2262</v>
      </c>
      <c r="O2262" t="s">
        <v>12843</v>
      </c>
      <c r="P2262" t="s">
        <v>12843</v>
      </c>
    </row>
    <row r="2263" spans="1:16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  <c r="L2263" t="str">
        <f t="shared" si="40"/>
        <v>OK</v>
      </c>
      <c r="N2263">
        <v>2263</v>
      </c>
      <c r="O2263" t="s">
        <v>12843</v>
      </c>
      <c r="P2263" t="s">
        <v>12843</v>
      </c>
    </row>
    <row r="2264" spans="1:16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  <c r="L2264" t="str">
        <f t="shared" si="40"/>
        <v>OK</v>
      </c>
      <c r="N2264">
        <v>2264</v>
      </c>
      <c r="O2264" t="s">
        <v>12843</v>
      </c>
      <c r="P2264" t="s">
        <v>12843</v>
      </c>
    </row>
    <row r="2265" spans="1:16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L2265" t="str">
        <f t="shared" si="40"/>
        <v>OK</v>
      </c>
      <c r="N2265">
        <v>2265</v>
      </c>
      <c r="O2265" t="s">
        <v>12843</v>
      </c>
      <c r="P2265" t="s">
        <v>12843</v>
      </c>
    </row>
    <row r="2266" spans="1:16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  <c r="L2266" t="str">
        <f t="shared" si="40"/>
        <v>OK</v>
      </c>
      <c r="N2266">
        <v>2266</v>
      </c>
      <c r="O2266" t="s">
        <v>12843</v>
      </c>
      <c r="P2266" t="s">
        <v>12843</v>
      </c>
    </row>
    <row r="2267" spans="1:16" x14ac:dyDescent="0.3">
      <c r="A2267" t="s">
        <v>2512</v>
      </c>
      <c r="B2267" t="s">
        <v>22</v>
      </c>
      <c r="C2267" t="s">
        <v>23</v>
      </c>
      <c r="D2267" t="str">
        <f>_xlfn.XLOOKUP(E2267,Lookup_PPU!E:E,Lookup_PPU!D:D)</f>
        <v>Item_16_BUT</v>
      </c>
      <c r="E2267">
        <f>G2267/F2267</f>
        <v>27.5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L2267" t="str">
        <f t="shared" si="40"/>
        <v>OK</v>
      </c>
      <c r="N2267">
        <v>2267</v>
      </c>
      <c r="O2267" t="s">
        <v>12844</v>
      </c>
      <c r="P2267" t="s">
        <v>12844</v>
      </c>
    </row>
    <row r="2268" spans="1:16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L2268" t="str">
        <f t="shared" si="40"/>
        <v>OK</v>
      </c>
      <c r="N2268">
        <v>2268</v>
      </c>
      <c r="O2268" t="s">
        <v>12843</v>
      </c>
      <c r="P2268" t="s">
        <v>12843</v>
      </c>
    </row>
    <row r="2269" spans="1:16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L2269" t="str">
        <f t="shared" si="40"/>
        <v>OK</v>
      </c>
      <c r="N2269">
        <v>2269</v>
      </c>
      <c r="O2269" t="s">
        <v>12843</v>
      </c>
      <c r="P2269" t="s">
        <v>12843</v>
      </c>
    </row>
    <row r="2270" spans="1:16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  <c r="L2270" t="str">
        <f t="shared" si="40"/>
        <v>OK</v>
      </c>
      <c r="N2270">
        <v>2270</v>
      </c>
      <c r="O2270" t="s">
        <v>12843</v>
      </c>
      <c r="P2270" t="s">
        <v>12843</v>
      </c>
    </row>
    <row r="2271" spans="1:16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L2271" t="str">
        <f t="shared" si="40"/>
        <v>OK</v>
      </c>
      <c r="N2271">
        <v>2271</v>
      </c>
      <c r="O2271" t="s">
        <v>12843</v>
      </c>
      <c r="P2271" t="s">
        <v>12843</v>
      </c>
    </row>
    <row r="2272" spans="1:16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  <c r="L2272" t="str">
        <f t="shared" si="40"/>
        <v>OK</v>
      </c>
      <c r="N2272">
        <v>2272</v>
      </c>
      <c r="O2272" t="s">
        <v>12843</v>
      </c>
      <c r="P2272" t="s">
        <v>12843</v>
      </c>
    </row>
    <row r="2273" spans="1:16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  <c r="L2273" t="str">
        <f t="shared" si="40"/>
        <v>OK</v>
      </c>
      <c r="N2273">
        <v>2273</v>
      </c>
      <c r="O2273" t="s">
        <v>12843</v>
      </c>
      <c r="P2273" t="s">
        <v>12843</v>
      </c>
    </row>
    <row r="2274" spans="1:16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L2274" t="str">
        <f t="shared" si="40"/>
        <v>OK</v>
      </c>
      <c r="N2274">
        <v>2274</v>
      </c>
      <c r="O2274" t="s">
        <v>12843</v>
      </c>
      <c r="P2274" t="s">
        <v>12843</v>
      </c>
    </row>
    <row r="2275" spans="1:16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  <c r="L2275" t="str">
        <f t="shared" si="40"/>
        <v>OK</v>
      </c>
      <c r="N2275">
        <v>2275</v>
      </c>
      <c r="O2275" t="s">
        <v>12843</v>
      </c>
      <c r="P2275" t="s">
        <v>12843</v>
      </c>
    </row>
    <row r="2276" spans="1:16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L2276" t="str">
        <f t="shared" si="40"/>
        <v>OK</v>
      </c>
      <c r="N2276">
        <v>2276</v>
      </c>
      <c r="O2276" t="s">
        <v>12843</v>
      </c>
      <c r="P2276" t="s">
        <v>12843</v>
      </c>
    </row>
    <row r="2277" spans="1:16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L2277" t="str">
        <f t="shared" si="40"/>
        <v>OK</v>
      </c>
      <c r="N2277">
        <v>2277</v>
      </c>
      <c r="O2277" t="s">
        <v>12843</v>
      </c>
      <c r="P2277" t="s">
        <v>12843</v>
      </c>
    </row>
    <row r="2278" spans="1:16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  <c r="L2278" t="str">
        <f t="shared" si="40"/>
        <v>OK</v>
      </c>
      <c r="N2278">
        <v>2278</v>
      </c>
      <c r="O2278" t="s">
        <v>12843</v>
      </c>
      <c r="P2278" t="s">
        <v>12843</v>
      </c>
    </row>
    <row r="2279" spans="1:16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  <c r="L2279" t="str">
        <f t="shared" si="40"/>
        <v>OK</v>
      </c>
      <c r="N2279">
        <v>2279</v>
      </c>
      <c r="O2279" t="s">
        <v>12843</v>
      </c>
      <c r="P2279" t="s">
        <v>12843</v>
      </c>
    </row>
    <row r="2280" spans="1:16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L2280" t="str">
        <f t="shared" si="40"/>
        <v>OK</v>
      </c>
      <c r="N2280">
        <v>2280</v>
      </c>
      <c r="O2280" t="s">
        <v>12843</v>
      </c>
      <c r="P2280" t="s">
        <v>12843</v>
      </c>
    </row>
    <row r="2281" spans="1:16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  <c r="L2281" t="str">
        <f t="shared" si="40"/>
        <v>OK</v>
      </c>
      <c r="N2281">
        <v>2281</v>
      </c>
      <c r="O2281" t="s">
        <v>12843</v>
      </c>
      <c r="P2281" t="s">
        <v>12843</v>
      </c>
    </row>
    <row r="2282" spans="1:16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  <c r="L2282" t="str">
        <f t="shared" si="40"/>
        <v>OK</v>
      </c>
      <c r="N2282">
        <v>2282</v>
      </c>
      <c r="O2282" t="s">
        <v>12843</v>
      </c>
      <c r="P2282" t="s">
        <v>12843</v>
      </c>
    </row>
    <row r="2283" spans="1:16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  <c r="L2283" t="str">
        <f t="shared" si="40"/>
        <v>OK</v>
      </c>
      <c r="N2283">
        <v>2283</v>
      </c>
      <c r="O2283" t="s">
        <v>12843</v>
      </c>
      <c r="P2283" t="s">
        <v>12843</v>
      </c>
    </row>
    <row r="2284" spans="1:16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  <c r="L2284" t="str">
        <f t="shared" si="40"/>
        <v>OK</v>
      </c>
      <c r="N2284">
        <v>2284</v>
      </c>
      <c r="O2284" t="s">
        <v>12843</v>
      </c>
      <c r="P2284" t="s">
        <v>12843</v>
      </c>
    </row>
    <row r="2285" spans="1:16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  <c r="L2285" t="str">
        <f t="shared" si="40"/>
        <v>OK</v>
      </c>
      <c r="N2285">
        <v>2285</v>
      </c>
      <c r="O2285" t="s">
        <v>12843</v>
      </c>
      <c r="P2285" t="s">
        <v>12843</v>
      </c>
    </row>
    <row r="2286" spans="1:16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L2286" t="str">
        <f t="shared" si="40"/>
        <v>OK</v>
      </c>
      <c r="N2286">
        <v>2286</v>
      </c>
      <c r="O2286" t="s">
        <v>12843</v>
      </c>
      <c r="P2286" t="s">
        <v>12843</v>
      </c>
    </row>
    <row r="2287" spans="1:16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L2287" t="str">
        <f t="shared" si="40"/>
        <v>OK</v>
      </c>
      <c r="N2287">
        <v>2287</v>
      </c>
      <c r="O2287" t="s">
        <v>12843</v>
      </c>
      <c r="P2287" t="s">
        <v>12843</v>
      </c>
    </row>
    <row r="2288" spans="1:16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  <c r="L2288" t="str">
        <f t="shared" si="40"/>
        <v>OK</v>
      </c>
      <c r="N2288">
        <v>2288</v>
      </c>
      <c r="O2288" t="s">
        <v>12843</v>
      </c>
      <c r="P2288" t="s">
        <v>12843</v>
      </c>
    </row>
    <row r="2289" spans="1:16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  <c r="L2289" t="str">
        <f t="shared" si="40"/>
        <v>OK</v>
      </c>
      <c r="N2289">
        <v>2289</v>
      </c>
      <c r="O2289" t="s">
        <v>12843</v>
      </c>
      <c r="P2289" t="s">
        <v>12843</v>
      </c>
    </row>
    <row r="2290" spans="1:16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  <c r="L2290" t="str">
        <f t="shared" si="40"/>
        <v>OK</v>
      </c>
      <c r="N2290">
        <v>2290</v>
      </c>
      <c r="O2290" t="s">
        <v>12843</v>
      </c>
      <c r="P2290" t="s">
        <v>12843</v>
      </c>
    </row>
    <row r="2291" spans="1:16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  <c r="L2291" t="str">
        <f t="shared" si="40"/>
        <v>OK</v>
      </c>
      <c r="N2291">
        <v>2291</v>
      </c>
      <c r="O2291" t="s">
        <v>12843</v>
      </c>
      <c r="P2291" t="s">
        <v>12843</v>
      </c>
    </row>
    <row r="2292" spans="1:16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  <c r="L2292" t="str">
        <f t="shared" si="40"/>
        <v>OK</v>
      </c>
      <c r="N2292">
        <v>2292</v>
      </c>
      <c r="O2292" t="s">
        <v>12843</v>
      </c>
      <c r="P2292" t="s">
        <v>12843</v>
      </c>
    </row>
    <row r="2293" spans="1:16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  <c r="L2293" t="str">
        <f t="shared" si="40"/>
        <v>OK</v>
      </c>
      <c r="N2293">
        <v>2293</v>
      </c>
      <c r="O2293" t="s">
        <v>12843</v>
      </c>
      <c r="P2293" t="s">
        <v>12843</v>
      </c>
    </row>
    <row r="2294" spans="1:16" x14ac:dyDescent="0.3">
      <c r="A2294" t="s">
        <v>2539</v>
      </c>
      <c r="B2294" t="s">
        <v>116</v>
      </c>
      <c r="C2294" t="s">
        <v>66</v>
      </c>
      <c r="D2294" t="str">
        <f>_xlfn.XLOOKUP(E2294,Lookup_PPU!K:K,Lookup_PPU!J:J, "NOT FOUND")</f>
        <v>Item_22_EHE</v>
      </c>
      <c r="E2294">
        <f>G2294/F2294</f>
        <v>36.5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  <c r="L2294" t="str">
        <f t="shared" si="40"/>
        <v>OK</v>
      </c>
      <c r="N2294">
        <v>2294</v>
      </c>
      <c r="O2294" t="s">
        <v>12844</v>
      </c>
      <c r="P2294" t="s">
        <v>12844</v>
      </c>
    </row>
    <row r="2295" spans="1:16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L2295" t="str">
        <f t="shared" si="40"/>
        <v>OK</v>
      </c>
      <c r="N2295">
        <v>2295</v>
      </c>
      <c r="O2295" t="s">
        <v>12843</v>
      </c>
      <c r="P2295" t="s">
        <v>12843</v>
      </c>
    </row>
    <row r="2296" spans="1:16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L2296" t="str">
        <f t="shared" si="40"/>
        <v>OK</v>
      </c>
      <c r="N2296">
        <v>2296</v>
      </c>
      <c r="O2296" t="s">
        <v>12843</v>
      </c>
      <c r="P2296" t="s">
        <v>12843</v>
      </c>
    </row>
    <row r="2297" spans="1:16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  <c r="L2297" t="str">
        <f t="shared" si="40"/>
        <v>OK</v>
      </c>
      <c r="N2297">
        <v>2297</v>
      </c>
      <c r="O2297" t="s">
        <v>12843</v>
      </c>
      <c r="P2297" t="s">
        <v>12843</v>
      </c>
    </row>
    <row r="2298" spans="1:16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  <c r="L2298" t="str">
        <f t="shared" si="40"/>
        <v>OK</v>
      </c>
      <c r="N2298">
        <v>2298</v>
      </c>
      <c r="O2298" t="s">
        <v>12843</v>
      </c>
      <c r="P2298" t="s">
        <v>12843</v>
      </c>
    </row>
    <row r="2299" spans="1:16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L2299" t="str">
        <f t="shared" si="40"/>
        <v>OK</v>
      </c>
      <c r="N2299">
        <v>2299</v>
      </c>
      <c r="O2299" t="s">
        <v>12843</v>
      </c>
      <c r="P2299" t="s">
        <v>12843</v>
      </c>
    </row>
    <row r="2300" spans="1:16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  <c r="L2300" t="str">
        <f t="shared" si="40"/>
        <v>OK</v>
      </c>
      <c r="N2300">
        <v>2300</v>
      </c>
      <c r="O2300" t="s">
        <v>12843</v>
      </c>
      <c r="P2300" t="s">
        <v>12843</v>
      </c>
    </row>
    <row r="2301" spans="1:16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  <c r="L2301" t="str">
        <f t="shared" si="40"/>
        <v>OK</v>
      </c>
      <c r="N2301">
        <v>2301</v>
      </c>
      <c r="O2301" t="s">
        <v>12843</v>
      </c>
      <c r="P2301" t="s">
        <v>12843</v>
      </c>
    </row>
    <row r="2302" spans="1:16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  <c r="L2302" t="str">
        <f t="shared" si="40"/>
        <v>OK</v>
      </c>
      <c r="N2302">
        <v>2302</v>
      </c>
      <c r="O2302" t="s">
        <v>12843</v>
      </c>
      <c r="P2302" t="s">
        <v>12843</v>
      </c>
    </row>
    <row r="2303" spans="1:16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  <c r="L2303" t="str">
        <f t="shared" si="40"/>
        <v>OK</v>
      </c>
      <c r="N2303">
        <v>2303</v>
      </c>
      <c r="O2303" t="s">
        <v>12843</v>
      </c>
      <c r="P2303" t="s">
        <v>12843</v>
      </c>
    </row>
    <row r="2304" spans="1:16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L2304" t="str">
        <f t="shared" si="40"/>
        <v>OK</v>
      </c>
      <c r="N2304">
        <v>2304</v>
      </c>
      <c r="O2304" t="s">
        <v>12843</v>
      </c>
      <c r="P2304" t="s">
        <v>12843</v>
      </c>
    </row>
    <row r="2305" spans="1:16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L2305" t="str">
        <f t="shared" si="40"/>
        <v>OK</v>
      </c>
      <c r="N2305">
        <v>2305</v>
      </c>
      <c r="O2305" t="s">
        <v>12843</v>
      </c>
      <c r="P2305" t="s">
        <v>12843</v>
      </c>
    </row>
    <row r="2306" spans="1:16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  <c r="L2306" t="str">
        <f t="shared" si="40"/>
        <v>OK</v>
      </c>
      <c r="N2306">
        <v>2306</v>
      </c>
      <c r="O2306" t="s">
        <v>12843</v>
      </c>
      <c r="P2306" t="s">
        <v>12843</v>
      </c>
    </row>
    <row r="2307" spans="1:16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  <c r="L2307" t="str">
        <f t="shared" ref="L2307:L2370" si="41">IF(OR(F2307="",G2307=""),"skip",IF(ROUND(E2307*F2307,2)=ROUND(G2307,2),"OK","MISMATCH"))</f>
        <v>OK</v>
      </c>
      <c r="N2307">
        <v>2307</v>
      </c>
      <c r="O2307" t="s">
        <v>12843</v>
      </c>
      <c r="P2307" t="s">
        <v>12843</v>
      </c>
    </row>
    <row r="2308" spans="1:16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  <c r="L2308" t="str">
        <f t="shared" si="41"/>
        <v>OK</v>
      </c>
      <c r="N2308">
        <v>2308</v>
      </c>
      <c r="O2308" t="s">
        <v>12843</v>
      </c>
      <c r="P2308" t="s">
        <v>12843</v>
      </c>
    </row>
    <row r="2309" spans="1:16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L2309" t="str">
        <f t="shared" si="41"/>
        <v>OK</v>
      </c>
      <c r="N2309">
        <v>2309</v>
      </c>
      <c r="O2309" t="s">
        <v>12843</v>
      </c>
      <c r="P2309" t="s">
        <v>12843</v>
      </c>
    </row>
    <row r="2310" spans="1:16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L2310" t="str">
        <f t="shared" si="41"/>
        <v>OK</v>
      </c>
      <c r="N2310">
        <v>2310</v>
      </c>
      <c r="O2310" t="s">
        <v>12843</v>
      </c>
      <c r="P2310" t="s">
        <v>12843</v>
      </c>
    </row>
    <row r="2311" spans="1:16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L2311" t="str">
        <f t="shared" si="41"/>
        <v>OK</v>
      </c>
      <c r="N2311">
        <v>2311</v>
      </c>
      <c r="O2311" t="s">
        <v>12843</v>
      </c>
      <c r="P2311" t="s">
        <v>12843</v>
      </c>
    </row>
    <row r="2312" spans="1:16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  <c r="L2312" t="str">
        <f t="shared" si="41"/>
        <v>OK</v>
      </c>
      <c r="N2312">
        <v>2312</v>
      </c>
      <c r="O2312" t="s">
        <v>12843</v>
      </c>
      <c r="P2312" t="s">
        <v>12843</v>
      </c>
    </row>
    <row r="2313" spans="1:16" x14ac:dyDescent="0.3">
      <c r="A2313" t="s">
        <v>2558</v>
      </c>
      <c r="B2313" t="s">
        <v>40</v>
      </c>
      <c r="C2313" t="s">
        <v>66</v>
      </c>
      <c r="D2313" t="str">
        <f>_xlfn.XLOOKUP(E2313,Lookup_PPU!K:K,Lookup_PPU!J:J, "NOT FOUND")</f>
        <v>Item_5_EHE</v>
      </c>
      <c r="E2313">
        <f>G2313/F2313</f>
        <v>11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L2313" t="str">
        <f t="shared" si="41"/>
        <v>OK</v>
      </c>
      <c r="N2313">
        <v>2313</v>
      </c>
      <c r="O2313" t="s">
        <v>12844</v>
      </c>
      <c r="P2313" t="s">
        <v>12844</v>
      </c>
    </row>
    <row r="2314" spans="1:16" x14ac:dyDescent="0.3">
      <c r="A2314" t="s">
        <v>2559</v>
      </c>
      <c r="B2314" t="s">
        <v>113</v>
      </c>
      <c r="C2314" t="s">
        <v>130</v>
      </c>
      <c r="D2314" t="str">
        <f>_xlfn.XLOOKUP(E2314,Lookup_PPU!H:H,Lookup_PPU!G:G,"NOT FOUND")</f>
        <v>Item_12_CEA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  <c r="L2314" t="str">
        <f t="shared" si="41"/>
        <v>skip</v>
      </c>
      <c r="N2314">
        <v>2314</v>
      </c>
      <c r="O2314" t="s">
        <v>12844</v>
      </c>
      <c r="P2314" t="s">
        <v>12843</v>
      </c>
    </row>
    <row r="2315" spans="1:16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  <c r="L2315" t="str">
        <f t="shared" si="41"/>
        <v>OK</v>
      </c>
      <c r="N2315">
        <v>2315</v>
      </c>
      <c r="O2315" t="s">
        <v>12843</v>
      </c>
      <c r="P2315" t="s">
        <v>12843</v>
      </c>
    </row>
    <row r="2316" spans="1:16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  <c r="L2316" t="str">
        <f t="shared" si="41"/>
        <v>OK</v>
      </c>
      <c r="N2316">
        <v>2316</v>
      </c>
      <c r="O2316" t="s">
        <v>12843</v>
      </c>
      <c r="P2316" t="s">
        <v>12843</v>
      </c>
    </row>
    <row r="2317" spans="1:16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L2317" t="str">
        <f t="shared" si="41"/>
        <v>OK</v>
      </c>
      <c r="N2317">
        <v>2317</v>
      </c>
      <c r="O2317" t="s">
        <v>12843</v>
      </c>
      <c r="P2317" t="s">
        <v>12843</v>
      </c>
    </row>
    <row r="2318" spans="1:16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L2318" t="str">
        <f t="shared" si="41"/>
        <v>OK</v>
      </c>
      <c r="N2318">
        <v>2318</v>
      </c>
      <c r="O2318" t="s">
        <v>12843</v>
      </c>
      <c r="P2318" t="s">
        <v>12843</v>
      </c>
    </row>
    <row r="2319" spans="1:16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  <c r="L2319" t="str">
        <f t="shared" si="41"/>
        <v>OK</v>
      </c>
      <c r="N2319">
        <v>2319</v>
      </c>
      <c r="O2319" t="s">
        <v>12843</v>
      </c>
      <c r="P2319" t="s">
        <v>12843</v>
      </c>
    </row>
    <row r="2320" spans="1:16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L2320" t="str">
        <f t="shared" si="41"/>
        <v>OK</v>
      </c>
      <c r="N2320">
        <v>2320</v>
      </c>
      <c r="O2320" t="s">
        <v>12843</v>
      </c>
      <c r="P2320" t="s">
        <v>12843</v>
      </c>
    </row>
    <row r="2321" spans="1:16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  <c r="L2321" t="str">
        <f t="shared" si="41"/>
        <v>OK</v>
      </c>
      <c r="N2321">
        <v>2321</v>
      </c>
      <c r="O2321" t="s">
        <v>12843</v>
      </c>
      <c r="P2321" t="s">
        <v>12843</v>
      </c>
    </row>
    <row r="2322" spans="1:16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  <c r="L2322" t="str">
        <f t="shared" si="41"/>
        <v>OK</v>
      </c>
      <c r="N2322">
        <v>2322</v>
      </c>
      <c r="O2322" t="s">
        <v>12843</v>
      </c>
      <c r="P2322" t="s">
        <v>12843</v>
      </c>
    </row>
    <row r="2323" spans="1:16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  <c r="L2323" t="str">
        <f t="shared" si="41"/>
        <v>OK</v>
      </c>
      <c r="N2323">
        <v>2323</v>
      </c>
      <c r="O2323" t="s">
        <v>12843</v>
      </c>
      <c r="P2323" t="s">
        <v>12843</v>
      </c>
    </row>
    <row r="2324" spans="1:16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  <c r="L2324" t="str">
        <f t="shared" si="41"/>
        <v>OK</v>
      </c>
      <c r="N2324">
        <v>2324</v>
      </c>
      <c r="O2324" t="s">
        <v>12843</v>
      </c>
      <c r="P2324" t="s">
        <v>12843</v>
      </c>
    </row>
    <row r="2325" spans="1:16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  <c r="L2325" t="str">
        <f t="shared" si="41"/>
        <v>OK</v>
      </c>
      <c r="N2325">
        <v>2325</v>
      </c>
      <c r="O2325" t="s">
        <v>12843</v>
      </c>
      <c r="P2325" t="s">
        <v>12843</v>
      </c>
    </row>
    <row r="2326" spans="1:16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  <c r="L2326" t="str">
        <f t="shared" si="41"/>
        <v>OK</v>
      </c>
      <c r="N2326">
        <v>2326</v>
      </c>
      <c r="O2326" t="s">
        <v>12843</v>
      </c>
      <c r="P2326" t="s">
        <v>12843</v>
      </c>
    </row>
    <row r="2327" spans="1:16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  <c r="L2327" t="str">
        <f t="shared" si="41"/>
        <v>OK</v>
      </c>
      <c r="N2327">
        <v>2327</v>
      </c>
      <c r="O2327" t="s">
        <v>12843</v>
      </c>
      <c r="P2327" t="s">
        <v>12843</v>
      </c>
    </row>
    <row r="2328" spans="1:16" x14ac:dyDescent="0.3">
      <c r="A2328" t="s">
        <v>2573</v>
      </c>
      <c r="B2328" t="s">
        <v>116</v>
      </c>
      <c r="C2328" t="s">
        <v>66</v>
      </c>
      <c r="D2328" t="str">
        <f>_xlfn.XLOOKUP(E2328,Lookup_PPU!K:K,Lookup_PPU!J:J, "NOT FOUND")</f>
        <v>Item_21_EHE</v>
      </c>
      <c r="E2328">
        <f>G2328/F2328</f>
        <v>35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L2328" t="str">
        <f t="shared" si="41"/>
        <v>OK</v>
      </c>
      <c r="N2328">
        <v>2328</v>
      </c>
      <c r="O2328" t="s">
        <v>12844</v>
      </c>
      <c r="P2328" t="s">
        <v>12844</v>
      </c>
    </row>
    <row r="2329" spans="1:16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L2329" t="str">
        <f t="shared" si="41"/>
        <v>OK</v>
      </c>
      <c r="N2329">
        <v>2329</v>
      </c>
      <c r="O2329" t="s">
        <v>12843</v>
      </c>
      <c r="P2329" t="s">
        <v>12843</v>
      </c>
    </row>
    <row r="2330" spans="1:16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  <c r="L2330" t="str">
        <f t="shared" si="41"/>
        <v>OK</v>
      </c>
      <c r="N2330">
        <v>2330</v>
      </c>
      <c r="O2330" t="s">
        <v>12843</v>
      </c>
      <c r="P2330" t="s">
        <v>12843</v>
      </c>
    </row>
    <row r="2331" spans="1:16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L2331" t="str">
        <f t="shared" si="41"/>
        <v>OK</v>
      </c>
      <c r="N2331">
        <v>2331</v>
      </c>
      <c r="O2331" t="s">
        <v>12843</v>
      </c>
      <c r="P2331" t="s">
        <v>12843</v>
      </c>
    </row>
    <row r="2332" spans="1:16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L2332" t="str">
        <f t="shared" si="41"/>
        <v>OK</v>
      </c>
      <c r="N2332">
        <v>2332</v>
      </c>
      <c r="O2332" t="s">
        <v>12843</v>
      </c>
      <c r="P2332" t="s">
        <v>12843</v>
      </c>
    </row>
    <row r="2333" spans="1:16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L2333" t="str">
        <f t="shared" si="41"/>
        <v>OK</v>
      </c>
      <c r="N2333">
        <v>2333</v>
      </c>
      <c r="O2333" t="s">
        <v>12843</v>
      </c>
      <c r="P2333" t="s">
        <v>12843</v>
      </c>
    </row>
    <row r="2334" spans="1:16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L2334" t="str">
        <f t="shared" si="41"/>
        <v>OK</v>
      </c>
      <c r="N2334">
        <v>2334</v>
      </c>
      <c r="O2334" t="s">
        <v>12843</v>
      </c>
      <c r="P2334" t="s">
        <v>12843</v>
      </c>
    </row>
    <row r="2335" spans="1:16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  <c r="L2335" t="str">
        <f t="shared" si="41"/>
        <v>OK</v>
      </c>
      <c r="N2335">
        <v>2335</v>
      </c>
      <c r="O2335" t="s">
        <v>12843</v>
      </c>
      <c r="P2335" t="s">
        <v>12843</v>
      </c>
    </row>
    <row r="2336" spans="1:16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  <c r="L2336" t="str">
        <f t="shared" si="41"/>
        <v>OK</v>
      </c>
      <c r="N2336">
        <v>2336</v>
      </c>
      <c r="O2336" t="s">
        <v>12843</v>
      </c>
      <c r="P2336" t="s">
        <v>12843</v>
      </c>
    </row>
    <row r="2337" spans="1:16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  <c r="L2337" t="str">
        <f t="shared" si="41"/>
        <v>OK</v>
      </c>
      <c r="N2337">
        <v>2337</v>
      </c>
      <c r="O2337" t="s">
        <v>12843</v>
      </c>
      <c r="P2337" t="s">
        <v>12843</v>
      </c>
    </row>
    <row r="2338" spans="1:16" x14ac:dyDescent="0.3">
      <c r="A2338" t="s">
        <v>2583</v>
      </c>
      <c r="B2338" t="s">
        <v>123</v>
      </c>
      <c r="C2338" t="s">
        <v>28</v>
      </c>
      <c r="D2338" t="str">
        <f>_xlfn.XLOOKUP(E2338,Lookup_PPU!B:B,Lookup_PPU!A:A, "NOT FOUND")</f>
        <v>Item_4_BEV</v>
      </c>
      <c r="E2338">
        <f>G2338/F2338</f>
        <v>9.5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  <c r="L2338" t="str">
        <f t="shared" si="41"/>
        <v>OK</v>
      </c>
      <c r="N2338">
        <v>2338</v>
      </c>
      <c r="O2338" t="s">
        <v>12844</v>
      </c>
      <c r="P2338" t="s">
        <v>12844</v>
      </c>
    </row>
    <row r="2339" spans="1:16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  <c r="L2339" t="str">
        <f t="shared" si="41"/>
        <v>OK</v>
      </c>
      <c r="N2339">
        <v>2339</v>
      </c>
      <c r="O2339" t="s">
        <v>12843</v>
      </c>
      <c r="P2339" t="s">
        <v>12843</v>
      </c>
    </row>
    <row r="2340" spans="1:16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L2340" t="str">
        <f t="shared" si="41"/>
        <v>OK</v>
      </c>
      <c r="N2340">
        <v>2340</v>
      </c>
      <c r="O2340" t="s">
        <v>12843</v>
      </c>
      <c r="P2340" t="s">
        <v>12843</v>
      </c>
    </row>
    <row r="2341" spans="1:16" x14ac:dyDescent="0.3">
      <c r="A2341" t="s">
        <v>2586</v>
      </c>
      <c r="B2341" t="s">
        <v>100</v>
      </c>
      <c r="C2341" t="s">
        <v>130</v>
      </c>
      <c r="D2341" t="str">
        <f>_xlfn.XLOOKUP(E2341,Lookup_PPU!H:H,Lookup_PPU!G:G,"NOT FOUND")</f>
        <v>Item_8_CEA</v>
      </c>
      <c r="E2341">
        <f>G2341/F2341</f>
        <v>15.5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  <c r="L2341" t="str">
        <f t="shared" si="41"/>
        <v>OK</v>
      </c>
      <c r="N2341">
        <v>2341</v>
      </c>
      <c r="O2341" t="s">
        <v>12844</v>
      </c>
      <c r="P2341" t="s">
        <v>12844</v>
      </c>
    </row>
    <row r="2342" spans="1:16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L2342" t="str">
        <f t="shared" si="41"/>
        <v>OK</v>
      </c>
      <c r="N2342">
        <v>2342</v>
      </c>
      <c r="O2342" t="s">
        <v>12843</v>
      </c>
      <c r="P2342" t="s">
        <v>12843</v>
      </c>
    </row>
    <row r="2343" spans="1:16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  <c r="L2343" t="str">
        <f t="shared" si="41"/>
        <v>OK</v>
      </c>
      <c r="N2343">
        <v>2343</v>
      </c>
      <c r="O2343" t="s">
        <v>12843</v>
      </c>
      <c r="P2343" t="s">
        <v>12843</v>
      </c>
    </row>
    <row r="2344" spans="1:16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L2344" t="str">
        <f t="shared" si="41"/>
        <v>OK</v>
      </c>
      <c r="N2344">
        <v>2344</v>
      </c>
      <c r="O2344" t="s">
        <v>12843</v>
      </c>
      <c r="P2344" t="s">
        <v>12843</v>
      </c>
    </row>
    <row r="2345" spans="1:16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L2345" t="str">
        <f t="shared" si="41"/>
        <v>OK</v>
      </c>
      <c r="N2345">
        <v>2345</v>
      </c>
      <c r="O2345" t="s">
        <v>12843</v>
      </c>
      <c r="P2345" t="s">
        <v>12843</v>
      </c>
    </row>
    <row r="2346" spans="1:16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L2346" t="str">
        <f t="shared" si="41"/>
        <v>OK</v>
      </c>
      <c r="N2346">
        <v>2346</v>
      </c>
      <c r="O2346" t="s">
        <v>12843</v>
      </c>
      <c r="P2346" t="s">
        <v>12843</v>
      </c>
    </row>
    <row r="2347" spans="1:16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L2347" t="str">
        <f t="shared" si="41"/>
        <v>OK</v>
      </c>
      <c r="N2347">
        <v>2347</v>
      </c>
      <c r="O2347" t="s">
        <v>12843</v>
      </c>
      <c r="P2347" t="s">
        <v>12843</v>
      </c>
    </row>
    <row r="2348" spans="1:16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  <c r="L2348" t="str">
        <f t="shared" si="41"/>
        <v>OK</v>
      </c>
      <c r="N2348">
        <v>2348</v>
      </c>
      <c r="O2348" t="s">
        <v>12843</v>
      </c>
      <c r="P2348" t="s">
        <v>12843</v>
      </c>
    </row>
    <row r="2349" spans="1:16" x14ac:dyDescent="0.3">
      <c r="A2349" t="s">
        <v>2594</v>
      </c>
      <c r="B2349" t="s">
        <v>80</v>
      </c>
      <c r="C2349" t="s">
        <v>130</v>
      </c>
      <c r="D2349" t="str">
        <f>_xlfn.XLOOKUP(E2349,Lookup_PPU!H:H,Lookup_PPU!G:G,"NOT FOUND")</f>
        <v>Item_16_CEA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  <c r="L2349" t="str">
        <f t="shared" si="41"/>
        <v>skip</v>
      </c>
      <c r="N2349">
        <v>2349</v>
      </c>
      <c r="O2349" t="s">
        <v>12844</v>
      </c>
      <c r="P2349" t="s">
        <v>12843</v>
      </c>
    </row>
    <row r="2350" spans="1:16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  <c r="L2350" t="str">
        <f t="shared" si="41"/>
        <v>OK</v>
      </c>
      <c r="N2350">
        <v>2350</v>
      </c>
      <c r="O2350" t="s">
        <v>12843</v>
      </c>
      <c r="P2350" t="s">
        <v>12843</v>
      </c>
    </row>
    <row r="2351" spans="1:16" x14ac:dyDescent="0.3">
      <c r="A2351" t="s">
        <v>2596</v>
      </c>
      <c r="B2351" t="s">
        <v>168</v>
      </c>
      <c r="C2351" t="s">
        <v>13</v>
      </c>
      <c r="D2351" t="str">
        <f>_xlfn.XLOOKUP(E2351,Lookup_PPU!W:W,Lookup_PPU!V:V,"NOT FOUND")</f>
        <v>Item_14_PAT</v>
      </c>
      <c r="E2351">
        <f>G2351/F2351</f>
        <v>24.5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  <c r="L2351" t="str">
        <f t="shared" si="41"/>
        <v>OK</v>
      </c>
      <c r="N2351">
        <v>2351</v>
      </c>
      <c r="O2351" t="s">
        <v>12844</v>
      </c>
      <c r="P2351" t="s">
        <v>12844</v>
      </c>
    </row>
    <row r="2352" spans="1:16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  <c r="L2352" t="str">
        <f t="shared" si="41"/>
        <v>OK</v>
      </c>
      <c r="N2352">
        <v>2352</v>
      </c>
      <c r="O2352" t="s">
        <v>12843</v>
      </c>
      <c r="P2352" t="s">
        <v>12843</v>
      </c>
    </row>
    <row r="2353" spans="1:16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  <c r="L2353" t="str">
        <f t="shared" si="41"/>
        <v>OK</v>
      </c>
      <c r="N2353">
        <v>2353</v>
      </c>
      <c r="O2353" t="s">
        <v>12843</v>
      </c>
      <c r="P2353" t="s">
        <v>12843</v>
      </c>
    </row>
    <row r="2354" spans="1:16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  <c r="L2354" t="str">
        <f t="shared" si="41"/>
        <v>OK</v>
      </c>
      <c r="N2354">
        <v>2354</v>
      </c>
      <c r="O2354" t="s">
        <v>12843</v>
      </c>
      <c r="P2354" t="s">
        <v>12843</v>
      </c>
    </row>
    <row r="2355" spans="1:16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  <c r="L2355" t="str">
        <f t="shared" si="41"/>
        <v>OK</v>
      </c>
      <c r="N2355">
        <v>2355</v>
      </c>
      <c r="O2355" t="s">
        <v>12843</v>
      </c>
      <c r="P2355" t="s">
        <v>12843</v>
      </c>
    </row>
    <row r="2356" spans="1:16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L2356" t="str">
        <f t="shared" si="41"/>
        <v>OK</v>
      </c>
      <c r="N2356">
        <v>2356</v>
      </c>
      <c r="O2356" t="s">
        <v>12843</v>
      </c>
      <c r="P2356" t="s">
        <v>12843</v>
      </c>
    </row>
    <row r="2357" spans="1:16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L2357" t="str">
        <f t="shared" si="41"/>
        <v>OK</v>
      </c>
      <c r="N2357">
        <v>2357</v>
      </c>
      <c r="O2357" t="s">
        <v>12843</v>
      </c>
      <c r="P2357" t="s">
        <v>12843</v>
      </c>
    </row>
    <row r="2358" spans="1:16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  <c r="L2358" t="str">
        <f t="shared" si="41"/>
        <v>OK</v>
      </c>
      <c r="N2358">
        <v>2358</v>
      </c>
      <c r="O2358" t="s">
        <v>12843</v>
      </c>
      <c r="P2358" t="s">
        <v>12843</v>
      </c>
    </row>
    <row r="2359" spans="1:16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  <c r="L2359" t="str">
        <f t="shared" si="41"/>
        <v>OK</v>
      </c>
      <c r="N2359">
        <v>2359</v>
      </c>
      <c r="O2359" t="s">
        <v>12843</v>
      </c>
      <c r="P2359" t="s">
        <v>12843</v>
      </c>
    </row>
    <row r="2360" spans="1:16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  <c r="L2360" t="str">
        <f t="shared" si="41"/>
        <v>OK</v>
      </c>
      <c r="N2360">
        <v>2360</v>
      </c>
      <c r="O2360" t="s">
        <v>12843</v>
      </c>
      <c r="P2360" t="s">
        <v>12843</v>
      </c>
    </row>
    <row r="2361" spans="1:16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  <c r="L2361" t="str">
        <f t="shared" si="41"/>
        <v>OK</v>
      </c>
      <c r="N2361">
        <v>2361</v>
      </c>
      <c r="O2361" t="s">
        <v>12843</v>
      </c>
      <c r="P2361" t="s">
        <v>12843</v>
      </c>
    </row>
    <row r="2362" spans="1:16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L2362" t="str">
        <f t="shared" si="41"/>
        <v>OK</v>
      </c>
      <c r="N2362">
        <v>2362</v>
      </c>
      <c r="O2362" t="s">
        <v>12843</v>
      </c>
      <c r="P2362" t="s">
        <v>12843</v>
      </c>
    </row>
    <row r="2363" spans="1:16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  <c r="L2363" t="str">
        <f t="shared" si="41"/>
        <v>OK</v>
      </c>
      <c r="N2363">
        <v>2363</v>
      </c>
      <c r="O2363" t="s">
        <v>12843</v>
      </c>
      <c r="P2363" t="s">
        <v>12843</v>
      </c>
    </row>
    <row r="2364" spans="1:16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  <c r="L2364" t="str">
        <f t="shared" si="41"/>
        <v>OK</v>
      </c>
      <c r="N2364">
        <v>2364</v>
      </c>
      <c r="O2364" t="s">
        <v>12843</v>
      </c>
      <c r="P2364" t="s">
        <v>12843</v>
      </c>
    </row>
    <row r="2365" spans="1:16" x14ac:dyDescent="0.3">
      <c r="A2365" t="s">
        <v>2610</v>
      </c>
      <c r="B2365" t="s">
        <v>69</v>
      </c>
      <c r="C2365" t="s">
        <v>130</v>
      </c>
      <c r="D2365" t="str">
        <f>_xlfn.XLOOKUP(E2365,Lookup_PPU!H:H,Lookup_PPU!G:G,"NOT FOUND")</f>
        <v>Item_23_CEA</v>
      </c>
      <c r="E2365">
        <f>G2365/F2365</f>
        <v>38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L2365" t="str">
        <f t="shared" si="41"/>
        <v>OK</v>
      </c>
      <c r="N2365">
        <v>2365</v>
      </c>
      <c r="O2365" t="s">
        <v>12844</v>
      </c>
      <c r="P2365" t="s">
        <v>12844</v>
      </c>
    </row>
    <row r="2366" spans="1:16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  <c r="L2366" t="str">
        <f t="shared" si="41"/>
        <v>OK</v>
      </c>
      <c r="N2366">
        <v>2366</v>
      </c>
      <c r="O2366" t="s">
        <v>12843</v>
      </c>
      <c r="P2366" t="s">
        <v>12843</v>
      </c>
    </row>
    <row r="2367" spans="1:16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  <c r="L2367" t="str">
        <f t="shared" si="41"/>
        <v>OK</v>
      </c>
      <c r="N2367">
        <v>2367</v>
      </c>
      <c r="O2367" t="s">
        <v>12843</v>
      </c>
      <c r="P2367" t="s">
        <v>12843</v>
      </c>
    </row>
    <row r="2368" spans="1:16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  <c r="L2368" t="str">
        <f t="shared" si="41"/>
        <v>OK</v>
      </c>
      <c r="N2368">
        <v>2368</v>
      </c>
      <c r="O2368" t="s">
        <v>12843</v>
      </c>
      <c r="P2368" t="s">
        <v>12843</v>
      </c>
    </row>
    <row r="2369" spans="1:16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  <c r="L2369" t="str">
        <f t="shared" si="41"/>
        <v>OK</v>
      </c>
      <c r="N2369">
        <v>2369</v>
      </c>
      <c r="O2369" t="s">
        <v>12843</v>
      </c>
      <c r="P2369" t="s">
        <v>12843</v>
      </c>
    </row>
    <row r="2370" spans="1:16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  <c r="L2370" t="str">
        <f t="shared" si="41"/>
        <v>OK</v>
      </c>
      <c r="N2370">
        <v>2370</v>
      </c>
      <c r="O2370" t="s">
        <v>12843</v>
      </c>
      <c r="P2370" t="s">
        <v>12843</v>
      </c>
    </row>
    <row r="2371" spans="1:16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L2371" t="str">
        <f t="shared" ref="L2371:L2434" si="42">IF(OR(F2371="",G2371=""),"skip",IF(ROUND(E2371*F2371,2)=ROUND(G2371,2),"OK","MISMATCH"))</f>
        <v>OK</v>
      </c>
      <c r="N2371">
        <v>2371</v>
      </c>
      <c r="O2371" t="s">
        <v>12843</v>
      </c>
      <c r="P2371" t="s">
        <v>12843</v>
      </c>
    </row>
    <row r="2372" spans="1:16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L2372" t="str">
        <f t="shared" si="42"/>
        <v>OK</v>
      </c>
      <c r="N2372">
        <v>2372</v>
      </c>
      <c r="O2372" t="s">
        <v>12843</v>
      </c>
      <c r="P2372" t="s">
        <v>12843</v>
      </c>
    </row>
    <row r="2373" spans="1:16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  <c r="L2373" t="str">
        <f t="shared" si="42"/>
        <v>OK</v>
      </c>
      <c r="N2373">
        <v>2373</v>
      </c>
      <c r="O2373" t="s">
        <v>12843</v>
      </c>
      <c r="P2373" t="s">
        <v>12843</v>
      </c>
    </row>
    <row r="2374" spans="1:16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L2374" t="str">
        <f t="shared" si="42"/>
        <v>OK</v>
      </c>
      <c r="N2374">
        <v>2374</v>
      </c>
      <c r="O2374" t="s">
        <v>12843</v>
      </c>
      <c r="P2374" t="s">
        <v>12843</v>
      </c>
    </row>
    <row r="2375" spans="1:16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  <c r="L2375" t="str">
        <f t="shared" si="42"/>
        <v>OK</v>
      </c>
      <c r="N2375">
        <v>2375</v>
      </c>
      <c r="O2375" t="s">
        <v>12843</v>
      </c>
      <c r="P2375" t="s">
        <v>12843</v>
      </c>
    </row>
    <row r="2376" spans="1:16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  <c r="L2376" t="str">
        <f t="shared" si="42"/>
        <v>OK</v>
      </c>
      <c r="N2376">
        <v>2376</v>
      </c>
      <c r="O2376" t="s">
        <v>12843</v>
      </c>
      <c r="P2376" t="s">
        <v>12843</v>
      </c>
    </row>
    <row r="2377" spans="1:16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  <c r="L2377" t="str">
        <f t="shared" si="42"/>
        <v>OK</v>
      </c>
      <c r="N2377">
        <v>2377</v>
      </c>
      <c r="O2377" t="s">
        <v>12843</v>
      </c>
      <c r="P2377" t="s">
        <v>12843</v>
      </c>
    </row>
    <row r="2378" spans="1:16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L2378" t="str">
        <f t="shared" si="42"/>
        <v>OK</v>
      </c>
      <c r="N2378">
        <v>2378</v>
      </c>
      <c r="O2378" t="s">
        <v>12843</v>
      </c>
      <c r="P2378" t="s">
        <v>12843</v>
      </c>
    </row>
    <row r="2379" spans="1:16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L2379" t="str">
        <f t="shared" si="42"/>
        <v>OK</v>
      </c>
      <c r="N2379">
        <v>2379</v>
      </c>
      <c r="O2379" t="s">
        <v>12843</v>
      </c>
      <c r="P2379" t="s">
        <v>12843</v>
      </c>
    </row>
    <row r="2380" spans="1:16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  <c r="L2380" t="str">
        <f t="shared" si="42"/>
        <v>OK</v>
      </c>
      <c r="N2380">
        <v>2380</v>
      </c>
      <c r="O2380" t="s">
        <v>12843</v>
      </c>
      <c r="P2380" t="s">
        <v>12843</v>
      </c>
    </row>
    <row r="2381" spans="1:16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  <c r="L2381" t="str">
        <f t="shared" si="42"/>
        <v>OK</v>
      </c>
      <c r="N2381">
        <v>2381</v>
      </c>
      <c r="O2381" t="s">
        <v>12843</v>
      </c>
      <c r="P2381" t="s">
        <v>12843</v>
      </c>
    </row>
    <row r="2382" spans="1:16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L2382" t="str">
        <f t="shared" si="42"/>
        <v>OK</v>
      </c>
      <c r="N2382">
        <v>2382</v>
      </c>
      <c r="O2382" t="s">
        <v>12843</v>
      </c>
      <c r="P2382" t="s">
        <v>12843</v>
      </c>
    </row>
    <row r="2383" spans="1:16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L2383" t="str">
        <f t="shared" si="42"/>
        <v>OK</v>
      </c>
      <c r="N2383">
        <v>2383</v>
      </c>
      <c r="O2383" t="s">
        <v>12843</v>
      </c>
      <c r="P2383" t="s">
        <v>12843</v>
      </c>
    </row>
    <row r="2384" spans="1:16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  <c r="L2384" t="str">
        <f t="shared" si="42"/>
        <v>OK</v>
      </c>
      <c r="N2384">
        <v>2384</v>
      </c>
      <c r="O2384" t="s">
        <v>12843</v>
      </c>
      <c r="P2384" t="s">
        <v>12843</v>
      </c>
    </row>
    <row r="2385" spans="1:16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  <c r="L2385" t="str">
        <f t="shared" si="42"/>
        <v>OK</v>
      </c>
      <c r="N2385">
        <v>2385</v>
      </c>
      <c r="O2385" t="s">
        <v>12843</v>
      </c>
      <c r="P2385" t="s">
        <v>12843</v>
      </c>
    </row>
    <row r="2386" spans="1:16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  <c r="L2386" t="str">
        <f t="shared" si="42"/>
        <v>OK</v>
      </c>
      <c r="N2386">
        <v>2386</v>
      </c>
      <c r="O2386" t="s">
        <v>12843</v>
      </c>
      <c r="P2386" t="s">
        <v>12843</v>
      </c>
    </row>
    <row r="2387" spans="1:16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L2387" t="str">
        <f t="shared" si="42"/>
        <v>OK</v>
      </c>
      <c r="N2387">
        <v>2387</v>
      </c>
      <c r="O2387" t="s">
        <v>12843</v>
      </c>
      <c r="P2387" t="s">
        <v>12843</v>
      </c>
    </row>
    <row r="2388" spans="1:16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L2388" t="str">
        <f t="shared" si="42"/>
        <v>OK</v>
      </c>
      <c r="N2388">
        <v>2388</v>
      </c>
      <c r="O2388" t="s">
        <v>12843</v>
      </c>
      <c r="P2388" t="s">
        <v>12843</v>
      </c>
    </row>
    <row r="2389" spans="1:16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  <c r="L2389" t="str">
        <f t="shared" si="42"/>
        <v>OK</v>
      </c>
      <c r="N2389">
        <v>2389</v>
      </c>
      <c r="O2389" t="s">
        <v>12843</v>
      </c>
      <c r="P2389" t="s">
        <v>12843</v>
      </c>
    </row>
    <row r="2390" spans="1:16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  <c r="L2390" t="str">
        <f t="shared" si="42"/>
        <v>OK</v>
      </c>
      <c r="N2390">
        <v>2390</v>
      </c>
      <c r="O2390" t="s">
        <v>12843</v>
      </c>
      <c r="P2390" t="s">
        <v>12843</v>
      </c>
    </row>
    <row r="2391" spans="1:16" x14ac:dyDescent="0.3">
      <c r="A2391" t="s">
        <v>2636</v>
      </c>
      <c r="B2391" t="s">
        <v>27</v>
      </c>
      <c r="C2391" t="s">
        <v>32</v>
      </c>
      <c r="D2391" t="str">
        <f>_xlfn.XLOOKUP(E2391,Lookup_PPU!N:N,Lookup_PPU!M:M, "NOT FOUND")</f>
        <v>Item_22_FOOD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  <c r="L2391" t="str">
        <f t="shared" si="42"/>
        <v>skip</v>
      </c>
      <c r="N2391">
        <v>2391</v>
      </c>
      <c r="O2391" t="s">
        <v>12844</v>
      </c>
      <c r="P2391" t="s">
        <v>12843</v>
      </c>
    </row>
    <row r="2392" spans="1:16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  <c r="L2392" t="str">
        <f t="shared" si="42"/>
        <v>OK</v>
      </c>
      <c r="N2392">
        <v>2392</v>
      </c>
      <c r="O2392" t="s">
        <v>12843</v>
      </c>
      <c r="P2392" t="s">
        <v>12843</v>
      </c>
    </row>
    <row r="2393" spans="1:16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  <c r="L2393" t="str">
        <f t="shared" si="42"/>
        <v>OK</v>
      </c>
      <c r="N2393">
        <v>2393</v>
      </c>
      <c r="O2393" t="s">
        <v>12843</v>
      </c>
      <c r="P2393" t="s">
        <v>12843</v>
      </c>
    </row>
    <row r="2394" spans="1:16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  <c r="L2394" t="str">
        <f t="shared" si="42"/>
        <v>OK</v>
      </c>
      <c r="N2394">
        <v>2394</v>
      </c>
      <c r="O2394" t="s">
        <v>12843</v>
      </c>
      <c r="P2394" t="s">
        <v>12843</v>
      </c>
    </row>
    <row r="2395" spans="1:16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  <c r="L2395" t="str">
        <f t="shared" si="42"/>
        <v>OK</v>
      </c>
      <c r="N2395">
        <v>2395</v>
      </c>
      <c r="O2395" t="s">
        <v>12843</v>
      </c>
      <c r="P2395" t="s">
        <v>12843</v>
      </c>
    </row>
    <row r="2396" spans="1:16" x14ac:dyDescent="0.3">
      <c r="A2396" t="s">
        <v>2641</v>
      </c>
      <c r="B2396" t="s">
        <v>31</v>
      </c>
      <c r="C2396" t="s">
        <v>28</v>
      </c>
      <c r="D2396" t="str">
        <f>_xlfn.XLOOKUP(E2396,Lookup_PPU!B:B,Lookup_PPU!A:A, "NOT FOUND")</f>
        <v>Item_17_BEV</v>
      </c>
      <c r="E2396">
        <v>29</v>
      </c>
      <c r="H2396" t="s">
        <v>48</v>
      </c>
      <c r="I2396" t="s">
        <v>38</v>
      </c>
      <c r="J2396" s="1">
        <v>45469</v>
      </c>
      <c r="L2396" t="str">
        <f t="shared" si="42"/>
        <v>skip</v>
      </c>
      <c r="N2396">
        <v>2396</v>
      </c>
      <c r="O2396" t="s">
        <v>12844</v>
      </c>
      <c r="P2396" t="s">
        <v>12843</v>
      </c>
    </row>
    <row r="2397" spans="1:16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L2397" t="str">
        <f t="shared" si="42"/>
        <v>OK</v>
      </c>
      <c r="N2397">
        <v>2397</v>
      </c>
      <c r="O2397" t="s">
        <v>12843</v>
      </c>
      <c r="P2397" t="s">
        <v>12843</v>
      </c>
    </row>
    <row r="2398" spans="1:16" x14ac:dyDescent="0.3">
      <c r="A2398" t="s">
        <v>2643</v>
      </c>
      <c r="B2398" t="s">
        <v>31</v>
      </c>
      <c r="C2398" t="s">
        <v>19</v>
      </c>
      <c r="D2398" t="str">
        <f>_xlfn.XLOOKUP(E2398,Lookup_PPU!T:T,Lookup_PPU!S:S, "NOT FOUND")</f>
        <v>Item_11_MILK</v>
      </c>
      <c r="E2398">
        <f>G2398/F2398</f>
        <v>20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  <c r="L2398" t="str">
        <f t="shared" si="42"/>
        <v>OK</v>
      </c>
      <c r="N2398">
        <v>2398</v>
      </c>
      <c r="O2398" t="s">
        <v>12844</v>
      </c>
      <c r="P2398" t="s">
        <v>12844</v>
      </c>
    </row>
    <row r="2399" spans="1:16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  <c r="L2399" t="str">
        <f t="shared" si="42"/>
        <v>OK</v>
      </c>
      <c r="N2399">
        <v>2399</v>
      </c>
      <c r="O2399" t="s">
        <v>12843</v>
      </c>
      <c r="P2399" t="s">
        <v>12843</v>
      </c>
    </row>
    <row r="2400" spans="1:16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L2400" t="str">
        <f t="shared" si="42"/>
        <v>OK</v>
      </c>
      <c r="N2400">
        <v>2400</v>
      </c>
      <c r="O2400" t="s">
        <v>12843</v>
      </c>
      <c r="P2400" t="s">
        <v>12843</v>
      </c>
    </row>
    <row r="2401" spans="1:16" x14ac:dyDescent="0.3">
      <c r="A2401" t="s">
        <v>2646</v>
      </c>
      <c r="B2401" t="s">
        <v>74</v>
      </c>
      <c r="C2401" t="s">
        <v>66</v>
      </c>
      <c r="D2401" t="str">
        <f>_xlfn.XLOOKUP(E2401,Lookup_PPU!K:K,Lookup_PPU!J:J, "NOT FOUND")</f>
        <v>Item_23_EHE</v>
      </c>
      <c r="E2401">
        <v>38</v>
      </c>
      <c r="H2401" t="s">
        <v>25</v>
      </c>
      <c r="I2401" t="s">
        <v>16</v>
      </c>
      <c r="J2401" s="1">
        <v>45336</v>
      </c>
      <c r="L2401" t="str">
        <f t="shared" si="42"/>
        <v>skip</v>
      </c>
      <c r="N2401">
        <v>2401</v>
      </c>
      <c r="O2401" t="s">
        <v>12844</v>
      </c>
      <c r="P2401" t="s">
        <v>12843</v>
      </c>
    </row>
    <row r="2402" spans="1:16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  <c r="L2402" t="str">
        <f t="shared" si="42"/>
        <v>OK</v>
      </c>
      <c r="N2402">
        <v>2402</v>
      </c>
      <c r="O2402" t="s">
        <v>12843</v>
      </c>
      <c r="P2402" t="s">
        <v>12843</v>
      </c>
    </row>
    <row r="2403" spans="1:16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  <c r="L2403" t="str">
        <f t="shared" si="42"/>
        <v>OK</v>
      </c>
      <c r="N2403">
        <v>2403</v>
      </c>
      <c r="O2403" t="s">
        <v>12843</v>
      </c>
      <c r="P2403" t="s">
        <v>12843</v>
      </c>
    </row>
    <row r="2404" spans="1:16" x14ac:dyDescent="0.3">
      <c r="A2404" t="s">
        <v>2649</v>
      </c>
      <c r="B2404" t="s">
        <v>12</v>
      </c>
      <c r="C2404" t="s">
        <v>32</v>
      </c>
      <c r="D2404" t="str">
        <f>_xlfn.XLOOKUP(E2404,Lookup_PPU!N:N,Lookup_PPU!M:M, "NOT FOUND")</f>
        <v>Item_14_FOOD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  <c r="L2404" t="str">
        <f t="shared" si="42"/>
        <v>skip</v>
      </c>
      <c r="N2404">
        <v>2404</v>
      </c>
      <c r="O2404" t="s">
        <v>12844</v>
      </c>
      <c r="P2404" t="s">
        <v>12843</v>
      </c>
    </row>
    <row r="2405" spans="1:16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  <c r="L2405" t="str">
        <f t="shared" si="42"/>
        <v>OK</v>
      </c>
      <c r="N2405">
        <v>2405</v>
      </c>
      <c r="O2405" t="s">
        <v>12843</v>
      </c>
      <c r="P2405" t="s">
        <v>12843</v>
      </c>
    </row>
    <row r="2406" spans="1:16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  <c r="L2406" t="str">
        <f t="shared" si="42"/>
        <v>OK</v>
      </c>
      <c r="N2406">
        <v>2406</v>
      </c>
      <c r="O2406" t="s">
        <v>12843</v>
      </c>
      <c r="P2406" t="s">
        <v>12843</v>
      </c>
    </row>
    <row r="2407" spans="1:16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L2407" t="str">
        <f t="shared" si="42"/>
        <v>OK</v>
      </c>
      <c r="N2407">
        <v>2407</v>
      </c>
      <c r="O2407" t="s">
        <v>12843</v>
      </c>
      <c r="P2407" t="s">
        <v>12843</v>
      </c>
    </row>
    <row r="2408" spans="1:16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  <c r="L2408" t="str">
        <f t="shared" si="42"/>
        <v>OK</v>
      </c>
      <c r="N2408">
        <v>2408</v>
      </c>
      <c r="O2408" t="s">
        <v>12843</v>
      </c>
      <c r="P2408" t="s">
        <v>12843</v>
      </c>
    </row>
    <row r="2409" spans="1:16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  <c r="L2409" t="str">
        <f t="shared" si="42"/>
        <v>OK</v>
      </c>
      <c r="N2409">
        <v>2409</v>
      </c>
      <c r="O2409" t="s">
        <v>12843</v>
      </c>
      <c r="P2409" t="s">
        <v>12843</v>
      </c>
    </row>
    <row r="2410" spans="1:16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  <c r="L2410" t="str">
        <f t="shared" si="42"/>
        <v>OK</v>
      </c>
      <c r="N2410">
        <v>2410</v>
      </c>
      <c r="O2410" t="s">
        <v>12843</v>
      </c>
      <c r="P2410" t="s">
        <v>12843</v>
      </c>
    </row>
    <row r="2411" spans="1:16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  <c r="L2411" t="str">
        <f t="shared" si="42"/>
        <v>OK</v>
      </c>
      <c r="N2411">
        <v>2411</v>
      </c>
      <c r="O2411" t="s">
        <v>12843</v>
      </c>
      <c r="P2411" t="s">
        <v>12843</v>
      </c>
    </row>
    <row r="2412" spans="1:16" x14ac:dyDescent="0.3">
      <c r="A2412" t="s">
        <v>2657</v>
      </c>
      <c r="B2412" t="s">
        <v>65</v>
      </c>
      <c r="C2412" t="s">
        <v>23</v>
      </c>
      <c r="D2412" t="str">
        <f>_xlfn.XLOOKUP(E2412,Lookup_PPU!E:E,Lookup_PPU!D:D)</f>
        <v>Item_22_BUT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  <c r="L2412" t="str">
        <f t="shared" si="42"/>
        <v>skip</v>
      </c>
      <c r="N2412">
        <v>2412</v>
      </c>
      <c r="O2412" t="s">
        <v>12844</v>
      </c>
      <c r="P2412" t="s">
        <v>12843</v>
      </c>
    </row>
    <row r="2413" spans="1:16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L2413" t="str">
        <f t="shared" si="42"/>
        <v>OK</v>
      </c>
      <c r="N2413">
        <v>2413</v>
      </c>
      <c r="O2413" t="s">
        <v>12843</v>
      </c>
      <c r="P2413" t="s">
        <v>12843</v>
      </c>
    </row>
    <row r="2414" spans="1:16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L2414" t="str">
        <f t="shared" si="42"/>
        <v>OK</v>
      </c>
      <c r="N2414">
        <v>2414</v>
      </c>
      <c r="O2414" t="s">
        <v>12843</v>
      </c>
      <c r="P2414" t="s">
        <v>12843</v>
      </c>
    </row>
    <row r="2415" spans="1:16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  <c r="L2415" t="str">
        <f t="shared" si="42"/>
        <v>OK</v>
      </c>
      <c r="N2415">
        <v>2415</v>
      </c>
      <c r="O2415" t="s">
        <v>12843</v>
      </c>
      <c r="P2415" t="s">
        <v>12843</v>
      </c>
    </row>
    <row r="2416" spans="1:16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  <c r="L2416" t="str">
        <f t="shared" si="42"/>
        <v>OK</v>
      </c>
      <c r="N2416">
        <v>2416</v>
      </c>
      <c r="O2416" t="s">
        <v>12843</v>
      </c>
      <c r="P2416" t="s">
        <v>12843</v>
      </c>
    </row>
    <row r="2417" spans="1:16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L2417" t="str">
        <f t="shared" si="42"/>
        <v>OK</v>
      </c>
      <c r="N2417">
        <v>2417</v>
      </c>
      <c r="O2417" t="s">
        <v>12843</v>
      </c>
      <c r="P2417" t="s">
        <v>12843</v>
      </c>
    </row>
    <row r="2418" spans="1:16" x14ac:dyDescent="0.3">
      <c r="A2418" t="s">
        <v>2663</v>
      </c>
      <c r="B2418" t="s">
        <v>80</v>
      </c>
      <c r="C2418" t="s">
        <v>19</v>
      </c>
      <c r="D2418" t="str">
        <f>_xlfn.XLOOKUP(E2418,Lookup_PPU!T:T,Lookup_PPU!S:S, "NOT FOUND")</f>
        <v>Item_1_MILK</v>
      </c>
      <c r="E2418">
        <f>G2418/F2418</f>
        <v>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  <c r="L2418" t="str">
        <f t="shared" si="42"/>
        <v>OK</v>
      </c>
      <c r="N2418">
        <v>2418</v>
      </c>
      <c r="O2418" t="s">
        <v>12844</v>
      </c>
      <c r="P2418" t="s">
        <v>12844</v>
      </c>
    </row>
    <row r="2419" spans="1:16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  <c r="L2419" t="str">
        <f t="shared" si="42"/>
        <v>OK</v>
      </c>
      <c r="N2419">
        <v>2419</v>
      </c>
      <c r="O2419" t="s">
        <v>12843</v>
      </c>
      <c r="P2419" t="s">
        <v>12843</v>
      </c>
    </row>
    <row r="2420" spans="1:16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  <c r="L2420" t="str">
        <f t="shared" si="42"/>
        <v>OK</v>
      </c>
      <c r="N2420">
        <v>2420</v>
      </c>
      <c r="O2420" t="s">
        <v>12843</v>
      </c>
      <c r="P2420" t="s">
        <v>12843</v>
      </c>
    </row>
    <row r="2421" spans="1:16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  <c r="L2421" t="str">
        <f t="shared" si="42"/>
        <v>OK</v>
      </c>
      <c r="N2421">
        <v>2421</v>
      </c>
      <c r="O2421" t="s">
        <v>12843</v>
      </c>
      <c r="P2421" t="s">
        <v>12843</v>
      </c>
    </row>
    <row r="2422" spans="1:16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  <c r="L2422" t="str">
        <f t="shared" si="42"/>
        <v>OK</v>
      </c>
      <c r="N2422">
        <v>2422</v>
      </c>
      <c r="O2422" t="s">
        <v>12843</v>
      </c>
      <c r="P2422" t="s">
        <v>12843</v>
      </c>
    </row>
    <row r="2423" spans="1:16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  <c r="L2423" t="str">
        <f t="shared" si="42"/>
        <v>OK</v>
      </c>
      <c r="N2423">
        <v>2423</v>
      </c>
      <c r="O2423" t="s">
        <v>12843</v>
      </c>
      <c r="P2423" t="s">
        <v>12843</v>
      </c>
    </row>
    <row r="2424" spans="1:16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L2424" t="str">
        <f t="shared" si="42"/>
        <v>OK</v>
      </c>
      <c r="N2424">
        <v>2424</v>
      </c>
      <c r="O2424" t="s">
        <v>12843</v>
      </c>
      <c r="P2424" t="s">
        <v>12843</v>
      </c>
    </row>
    <row r="2425" spans="1:16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L2425" t="str">
        <f t="shared" si="42"/>
        <v>OK</v>
      </c>
      <c r="N2425">
        <v>2425</v>
      </c>
      <c r="O2425" t="s">
        <v>12843</v>
      </c>
      <c r="P2425" t="s">
        <v>12843</v>
      </c>
    </row>
    <row r="2426" spans="1:16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  <c r="L2426" t="str">
        <f t="shared" si="42"/>
        <v>OK</v>
      </c>
      <c r="N2426">
        <v>2426</v>
      </c>
      <c r="O2426" t="s">
        <v>12843</v>
      </c>
      <c r="P2426" t="s">
        <v>12843</v>
      </c>
    </row>
    <row r="2427" spans="1:16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  <c r="L2427" t="str">
        <f t="shared" si="42"/>
        <v>OK</v>
      </c>
      <c r="N2427">
        <v>2427</v>
      </c>
      <c r="O2427" t="s">
        <v>12843</v>
      </c>
      <c r="P2427" t="s">
        <v>12843</v>
      </c>
    </row>
    <row r="2428" spans="1:16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  <c r="L2428" t="str">
        <f t="shared" si="42"/>
        <v>OK</v>
      </c>
      <c r="N2428">
        <v>2428</v>
      </c>
      <c r="O2428" t="s">
        <v>12843</v>
      </c>
      <c r="P2428" t="s">
        <v>12843</v>
      </c>
    </row>
    <row r="2429" spans="1:16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  <c r="L2429" t="str">
        <f t="shared" si="42"/>
        <v>OK</v>
      </c>
      <c r="N2429">
        <v>2429</v>
      </c>
      <c r="O2429" t="s">
        <v>12843</v>
      </c>
      <c r="P2429" t="s">
        <v>12843</v>
      </c>
    </row>
    <row r="2430" spans="1:16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  <c r="L2430" t="str">
        <f t="shared" si="42"/>
        <v>OK</v>
      </c>
      <c r="N2430">
        <v>2430</v>
      </c>
      <c r="O2430" t="s">
        <v>12843</v>
      </c>
      <c r="P2430" t="s">
        <v>12843</v>
      </c>
    </row>
    <row r="2431" spans="1:16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L2431" t="str">
        <f t="shared" si="42"/>
        <v>OK</v>
      </c>
      <c r="N2431">
        <v>2431</v>
      </c>
      <c r="O2431" t="s">
        <v>12843</v>
      </c>
      <c r="P2431" t="s">
        <v>12843</v>
      </c>
    </row>
    <row r="2432" spans="1:16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  <c r="L2432" t="str">
        <f t="shared" si="42"/>
        <v>OK</v>
      </c>
      <c r="N2432">
        <v>2432</v>
      </c>
      <c r="O2432" t="s">
        <v>12843</v>
      </c>
      <c r="P2432" t="s">
        <v>12843</v>
      </c>
    </row>
    <row r="2433" spans="1:16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  <c r="L2433" t="str">
        <f t="shared" si="42"/>
        <v>OK</v>
      </c>
      <c r="N2433">
        <v>2433</v>
      </c>
      <c r="O2433" t="s">
        <v>12843</v>
      </c>
      <c r="P2433" t="s">
        <v>12843</v>
      </c>
    </row>
    <row r="2434" spans="1:16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  <c r="L2434" t="str">
        <f t="shared" si="42"/>
        <v>OK</v>
      </c>
      <c r="N2434">
        <v>2434</v>
      </c>
      <c r="O2434" t="s">
        <v>12843</v>
      </c>
      <c r="P2434" t="s">
        <v>12843</v>
      </c>
    </row>
    <row r="2435" spans="1:16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L2435" t="str">
        <f t="shared" ref="L2435:L2498" si="43">IF(OR(F2435="",G2435=""),"skip",IF(ROUND(E2435*F2435,2)=ROUND(G2435,2),"OK","MISMATCH"))</f>
        <v>OK</v>
      </c>
      <c r="N2435">
        <v>2435</v>
      </c>
      <c r="O2435" t="s">
        <v>12843</v>
      </c>
      <c r="P2435" t="s">
        <v>12843</v>
      </c>
    </row>
    <row r="2436" spans="1:16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  <c r="L2436" t="str">
        <f t="shared" si="43"/>
        <v>OK</v>
      </c>
      <c r="N2436">
        <v>2436</v>
      </c>
      <c r="O2436" t="s">
        <v>12843</v>
      </c>
      <c r="P2436" t="s">
        <v>12843</v>
      </c>
    </row>
    <row r="2437" spans="1:16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  <c r="L2437" t="str">
        <f t="shared" si="43"/>
        <v>OK</v>
      </c>
      <c r="N2437">
        <v>2437</v>
      </c>
      <c r="O2437" t="s">
        <v>12843</v>
      </c>
      <c r="P2437" t="s">
        <v>12843</v>
      </c>
    </row>
    <row r="2438" spans="1:16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L2438" t="str">
        <f t="shared" si="43"/>
        <v>OK</v>
      </c>
      <c r="N2438">
        <v>2438</v>
      </c>
      <c r="O2438" t="s">
        <v>12843</v>
      </c>
      <c r="P2438" t="s">
        <v>12843</v>
      </c>
    </row>
    <row r="2439" spans="1:16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L2439" t="str">
        <f t="shared" si="43"/>
        <v>OK</v>
      </c>
      <c r="N2439">
        <v>2439</v>
      </c>
      <c r="O2439" t="s">
        <v>12843</v>
      </c>
      <c r="P2439" t="s">
        <v>12843</v>
      </c>
    </row>
    <row r="2440" spans="1:16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L2440" t="str">
        <f t="shared" si="43"/>
        <v>OK</v>
      </c>
      <c r="N2440">
        <v>2440</v>
      </c>
      <c r="O2440" t="s">
        <v>12843</v>
      </c>
      <c r="P2440" t="s">
        <v>12843</v>
      </c>
    </row>
    <row r="2441" spans="1:16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  <c r="L2441" t="str">
        <f t="shared" si="43"/>
        <v>OK</v>
      </c>
      <c r="N2441">
        <v>2441</v>
      </c>
      <c r="O2441" t="s">
        <v>12843</v>
      </c>
      <c r="P2441" t="s">
        <v>12843</v>
      </c>
    </row>
    <row r="2442" spans="1:16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  <c r="L2442" t="str">
        <f t="shared" si="43"/>
        <v>OK</v>
      </c>
      <c r="N2442">
        <v>2442</v>
      </c>
      <c r="O2442" t="s">
        <v>12843</v>
      </c>
      <c r="P2442" t="s">
        <v>12843</v>
      </c>
    </row>
    <row r="2443" spans="1:16" x14ac:dyDescent="0.3">
      <c r="A2443" t="s">
        <v>2688</v>
      </c>
      <c r="B2443" t="s">
        <v>40</v>
      </c>
      <c r="C2443" t="s">
        <v>13</v>
      </c>
      <c r="D2443" t="str">
        <f>_xlfn.XLOOKUP(E2443,Lookup_PPU!W:W,Lookup_PPU!V:V,"NOT FOUND")</f>
        <v>Item_2_PAT</v>
      </c>
      <c r="E2443">
        <v>6.5</v>
      </c>
      <c r="H2443" t="s">
        <v>15</v>
      </c>
      <c r="I2443" t="s">
        <v>16</v>
      </c>
      <c r="J2443" s="1">
        <v>44813</v>
      </c>
      <c r="L2443" t="str">
        <f t="shared" si="43"/>
        <v>skip</v>
      </c>
      <c r="N2443">
        <v>2443</v>
      </c>
      <c r="O2443" t="s">
        <v>12844</v>
      </c>
      <c r="P2443" t="s">
        <v>12843</v>
      </c>
    </row>
    <row r="2444" spans="1:16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  <c r="L2444" t="str">
        <f t="shared" si="43"/>
        <v>OK</v>
      </c>
      <c r="N2444">
        <v>2444</v>
      </c>
      <c r="O2444" t="s">
        <v>12843</v>
      </c>
      <c r="P2444" t="s">
        <v>12843</v>
      </c>
    </row>
    <row r="2445" spans="1:16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L2445" t="str">
        <f t="shared" si="43"/>
        <v>OK</v>
      </c>
      <c r="N2445">
        <v>2445</v>
      </c>
      <c r="O2445" t="s">
        <v>12843</v>
      </c>
      <c r="P2445" t="s">
        <v>12843</v>
      </c>
    </row>
    <row r="2446" spans="1:16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  <c r="L2446" t="str">
        <f t="shared" si="43"/>
        <v>OK</v>
      </c>
      <c r="N2446">
        <v>2446</v>
      </c>
      <c r="O2446" t="s">
        <v>12843</v>
      </c>
      <c r="P2446" t="s">
        <v>12843</v>
      </c>
    </row>
    <row r="2447" spans="1:16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  <c r="L2447" t="str">
        <f t="shared" si="43"/>
        <v>OK</v>
      </c>
      <c r="N2447">
        <v>2447</v>
      </c>
      <c r="O2447" t="s">
        <v>12843</v>
      </c>
      <c r="P2447" t="s">
        <v>12843</v>
      </c>
    </row>
    <row r="2448" spans="1:16" x14ac:dyDescent="0.3">
      <c r="A2448" t="s">
        <v>2693</v>
      </c>
      <c r="B2448" t="s">
        <v>18</v>
      </c>
      <c r="C2448" t="s">
        <v>66</v>
      </c>
      <c r="D2448" t="str">
        <f>_xlfn.XLOOKUP(E2448,Lookup_PPU!K:K,Lookup_PPU!J:J, "NOT FOUND")</f>
        <v>Item_15_EHE</v>
      </c>
      <c r="E2448">
        <v>26</v>
      </c>
      <c r="H2448" t="s">
        <v>15</v>
      </c>
      <c r="I2448" t="s">
        <v>38</v>
      </c>
      <c r="J2448" s="1">
        <v>45356</v>
      </c>
      <c r="L2448" t="str">
        <f t="shared" si="43"/>
        <v>skip</v>
      </c>
      <c r="N2448">
        <v>2448</v>
      </c>
      <c r="O2448" t="s">
        <v>12844</v>
      </c>
      <c r="P2448" t="s">
        <v>12843</v>
      </c>
    </row>
    <row r="2449" spans="1:16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  <c r="L2449" t="str">
        <f t="shared" si="43"/>
        <v>OK</v>
      </c>
      <c r="N2449">
        <v>2449</v>
      </c>
      <c r="O2449" t="s">
        <v>12843</v>
      </c>
      <c r="P2449" t="s">
        <v>12843</v>
      </c>
    </row>
    <row r="2450" spans="1:16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  <c r="L2450" t="str">
        <f t="shared" si="43"/>
        <v>OK</v>
      </c>
      <c r="N2450">
        <v>2450</v>
      </c>
      <c r="O2450" t="s">
        <v>12843</v>
      </c>
      <c r="P2450" t="s">
        <v>12843</v>
      </c>
    </row>
    <row r="2451" spans="1:16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L2451" t="str">
        <f t="shared" si="43"/>
        <v>OK</v>
      </c>
      <c r="N2451">
        <v>2451</v>
      </c>
      <c r="O2451" t="s">
        <v>12843</v>
      </c>
      <c r="P2451" t="s">
        <v>12843</v>
      </c>
    </row>
    <row r="2452" spans="1:16" x14ac:dyDescent="0.3">
      <c r="A2452" t="s">
        <v>2697</v>
      </c>
      <c r="B2452" t="s">
        <v>43</v>
      </c>
      <c r="C2452" t="s">
        <v>32</v>
      </c>
      <c r="D2452" t="str">
        <f>_xlfn.XLOOKUP(E2452,Lookup_PPU!N:N,Lookup_PPU!M:M, "NOT FOUND")</f>
        <v>Item_25_FOOD</v>
      </c>
      <c r="E2452">
        <f>G2452/F2452</f>
        <v>41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  <c r="L2452" t="str">
        <f t="shared" si="43"/>
        <v>OK</v>
      </c>
      <c r="N2452">
        <v>2452</v>
      </c>
      <c r="O2452" t="s">
        <v>12844</v>
      </c>
      <c r="P2452" t="s">
        <v>12844</v>
      </c>
    </row>
    <row r="2453" spans="1:16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L2453" t="str">
        <f t="shared" si="43"/>
        <v>OK</v>
      </c>
      <c r="N2453">
        <v>2453</v>
      </c>
      <c r="O2453" t="s">
        <v>12843</v>
      </c>
      <c r="P2453" t="s">
        <v>12843</v>
      </c>
    </row>
    <row r="2454" spans="1:16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L2454" t="str">
        <f t="shared" si="43"/>
        <v>OK</v>
      </c>
      <c r="N2454">
        <v>2454</v>
      </c>
      <c r="O2454" t="s">
        <v>12843</v>
      </c>
      <c r="P2454" t="s">
        <v>12843</v>
      </c>
    </row>
    <row r="2455" spans="1:16" x14ac:dyDescent="0.3">
      <c r="A2455" t="s">
        <v>2700</v>
      </c>
      <c r="B2455" t="s">
        <v>113</v>
      </c>
      <c r="C2455" t="s">
        <v>23</v>
      </c>
      <c r="D2455" t="str">
        <f>_xlfn.XLOOKUP(E2455,Lookup_PPU!E:E,Lookup_PPU!D:D)</f>
        <v>Item_4_BUT</v>
      </c>
      <c r="E2455">
        <v>9.5</v>
      </c>
      <c r="H2455" t="s">
        <v>25</v>
      </c>
      <c r="I2455" t="s">
        <v>38</v>
      </c>
      <c r="J2455" s="1">
        <v>44577</v>
      </c>
      <c r="L2455" t="str">
        <f t="shared" si="43"/>
        <v>skip</v>
      </c>
      <c r="N2455">
        <v>2455</v>
      </c>
      <c r="O2455" t="s">
        <v>12844</v>
      </c>
      <c r="P2455" t="s">
        <v>12843</v>
      </c>
    </row>
    <row r="2456" spans="1:16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  <c r="L2456" t="str">
        <f t="shared" si="43"/>
        <v>OK</v>
      </c>
      <c r="N2456">
        <v>2456</v>
      </c>
      <c r="O2456" t="s">
        <v>12843</v>
      </c>
      <c r="P2456" t="s">
        <v>12843</v>
      </c>
    </row>
    <row r="2457" spans="1:16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  <c r="L2457" t="str">
        <f t="shared" si="43"/>
        <v>OK</v>
      </c>
      <c r="N2457">
        <v>2457</v>
      </c>
      <c r="O2457" t="s">
        <v>12843</v>
      </c>
      <c r="P2457" t="s">
        <v>12843</v>
      </c>
    </row>
    <row r="2458" spans="1:16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  <c r="L2458" t="str">
        <f t="shared" si="43"/>
        <v>OK</v>
      </c>
      <c r="N2458">
        <v>2458</v>
      </c>
      <c r="O2458" t="s">
        <v>12843</v>
      </c>
      <c r="P2458" t="s">
        <v>12843</v>
      </c>
    </row>
    <row r="2459" spans="1:16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  <c r="L2459" t="str">
        <f t="shared" si="43"/>
        <v>OK</v>
      </c>
      <c r="N2459">
        <v>2459</v>
      </c>
      <c r="O2459" t="s">
        <v>12843</v>
      </c>
      <c r="P2459" t="s">
        <v>12843</v>
      </c>
    </row>
    <row r="2460" spans="1:16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L2460" t="str">
        <f t="shared" si="43"/>
        <v>OK</v>
      </c>
      <c r="N2460">
        <v>2460</v>
      </c>
      <c r="O2460" t="s">
        <v>12843</v>
      </c>
      <c r="P2460" t="s">
        <v>12843</v>
      </c>
    </row>
    <row r="2461" spans="1:16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  <c r="L2461" t="str">
        <f t="shared" si="43"/>
        <v>OK</v>
      </c>
      <c r="N2461">
        <v>2461</v>
      </c>
      <c r="O2461" t="s">
        <v>12843</v>
      </c>
      <c r="P2461" t="s">
        <v>12843</v>
      </c>
    </row>
    <row r="2462" spans="1:16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L2462" t="str">
        <f t="shared" si="43"/>
        <v>OK</v>
      </c>
      <c r="N2462">
        <v>2462</v>
      </c>
      <c r="O2462" t="s">
        <v>12843</v>
      </c>
      <c r="P2462" t="s">
        <v>12843</v>
      </c>
    </row>
    <row r="2463" spans="1:16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  <c r="L2463" t="str">
        <f t="shared" si="43"/>
        <v>OK</v>
      </c>
      <c r="N2463">
        <v>2463</v>
      </c>
      <c r="O2463" t="s">
        <v>12843</v>
      </c>
      <c r="P2463" t="s">
        <v>12843</v>
      </c>
    </row>
    <row r="2464" spans="1:16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L2464" t="str">
        <f t="shared" si="43"/>
        <v>OK</v>
      </c>
      <c r="N2464">
        <v>2464</v>
      </c>
      <c r="O2464" t="s">
        <v>12843</v>
      </c>
      <c r="P2464" t="s">
        <v>12843</v>
      </c>
    </row>
    <row r="2465" spans="1:16" x14ac:dyDescent="0.3">
      <c r="A2465" t="s">
        <v>2710</v>
      </c>
      <c r="B2465" t="s">
        <v>116</v>
      </c>
      <c r="C2465" t="s">
        <v>130</v>
      </c>
      <c r="D2465" t="str">
        <f>_xlfn.XLOOKUP(E2465,Lookup_PPU!H:H,Lookup_PPU!G:G,"NOT FOUND")</f>
        <v>Item_23_CEA</v>
      </c>
      <c r="E2465">
        <f>G2465/F2465</f>
        <v>38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  <c r="L2465" t="str">
        <f t="shared" si="43"/>
        <v>OK</v>
      </c>
      <c r="N2465">
        <v>2465</v>
      </c>
      <c r="O2465" t="s">
        <v>12844</v>
      </c>
      <c r="P2465" t="s">
        <v>12844</v>
      </c>
    </row>
    <row r="2466" spans="1:16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  <c r="L2466" t="str">
        <f t="shared" si="43"/>
        <v>OK</v>
      </c>
      <c r="N2466">
        <v>2466</v>
      </c>
      <c r="O2466" t="s">
        <v>12843</v>
      </c>
      <c r="P2466" t="s">
        <v>12843</v>
      </c>
    </row>
    <row r="2467" spans="1:16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  <c r="L2467" t="str">
        <f t="shared" si="43"/>
        <v>OK</v>
      </c>
      <c r="N2467">
        <v>2467</v>
      </c>
      <c r="O2467" t="s">
        <v>12843</v>
      </c>
      <c r="P2467" t="s">
        <v>12843</v>
      </c>
    </row>
    <row r="2468" spans="1:16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  <c r="L2468" t="str">
        <f t="shared" si="43"/>
        <v>OK</v>
      </c>
      <c r="N2468">
        <v>2468</v>
      </c>
      <c r="O2468" t="s">
        <v>12843</v>
      </c>
      <c r="P2468" t="s">
        <v>12843</v>
      </c>
    </row>
    <row r="2469" spans="1:16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  <c r="L2469" t="str">
        <f t="shared" si="43"/>
        <v>OK</v>
      </c>
      <c r="N2469">
        <v>2469</v>
      </c>
      <c r="O2469" t="s">
        <v>12843</v>
      </c>
      <c r="P2469" t="s">
        <v>12843</v>
      </c>
    </row>
    <row r="2470" spans="1:16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L2470" t="str">
        <f t="shared" si="43"/>
        <v>OK</v>
      </c>
      <c r="N2470">
        <v>2470</v>
      </c>
      <c r="O2470" t="s">
        <v>12843</v>
      </c>
      <c r="P2470" t="s">
        <v>12843</v>
      </c>
    </row>
    <row r="2471" spans="1:16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L2471" t="str">
        <f t="shared" si="43"/>
        <v>OK</v>
      </c>
      <c r="N2471">
        <v>2471</v>
      </c>
      <c r="O2471" t="s">
        <v>12843</v>
      </c>
      <c r="P2471" t="s">
        <v>12843</v>
      </c>
    </row>
    <row r="2472" spans="1:16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L2472" t="str">
        <f t="shared" si="43"/>
        <v>OK</v>
      </c>
      <c r="N2472">
        <v>2472</v>
      </c>
      <c r="O2472" t="s">
        <v>12843</v>
      </c>
      <c r="P2472" t="s">
        <v>12843</v>
      </c>
    </row>
    <row r="2473" spans="1:16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  <c r="L2473" t="str">
        <f t="shared" si="43"/>
        <v>OK</v>
      </c>
      <c r="N2473">
        <v>2473</v>
      </c>
      <c r="O2473" t="s">
        <v>12843</v>
      </c>
      <c r="P2473" t="s">
        <v>12843</v>
      </c>
    </row>
    <row r="2474" spans="1:16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L2474" t="str">
        <f t="shared" si="43"/>
        <v>OK</v>
      </c>
      <c r="N2474">
        <v>2474</v>
      </c>
      <c r="O2474" t="s">
        <v>12843</v>
      </c>
      <c r="P2474" t="s">
        <v>12843</v>
      </c>
    </row>
    <row r="2475" spans="1:16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  <c r="L2475" t="str">
        <f t="shared" si="43"/>
        <v>OK</v>
      </c>
      <c r="N2475">
        <v>2475</v>
      </c>
      <c r="O2475" t="s">
        <v>12843</v>
      </c>
      <c r="P2475" t="s">
        <v>12843</v>
      </c>
    </row>
    <row r="2476" spans="1:16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  <c r="L2476" t="str">
        <f t="shared" si="43"/>
        <v>OK</v>
      </c>
      <c r="N2476">
        <v>2476</v>
      </c>
      <c r="O2476" t="s">
        <v>12843</v>
      </c>
      <c r="P2476" t="s">
        <v>12843</v>
      </c>
    </row>
    <row r="2477" spans="1:16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L2477" t="str">
        <f t="shared" si="43"/>
        <v>OK</v>
      </c>
      <c r="N2477">
        <v>2477</v>
      </c>
      <c r="O2477" t="s">
        <v>12843</v>
      </c>
      <c r="P2477" t="s">
        <v>12843</v>
      </c>
    </row>
    <row r="2478" spans="1:16" x14ac:dyDescent="0.3">
      <c r="A2478" t="s">
        <v>2723</v>
      </c>
      <c r="B2478" t="s">
        <v>123</v>
      </c>
      <c r="C2478" t="s">
        <v>41</v>
      </c>
      <c r="D2478" t="str">
        <f>_xlfn.XLOOKUP(E2478,Lookup_PPU!Q:Q,Lookup_PPU!P:P, "NOT FOUND")</f>
        <v>Item_23_FUR</v>
      </c>
      <c r="E2478">
        <f>G2478/F2478</f>
        <v>38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  <c r="L2478" t="str">
        <f t="shared" si="43"/>
        <v>OK</v>
      </c>
      <c r="N2478">
        <v>2478</v>
      </c>
      <c r="O2478" t="s">
        <v>12844</v>
      </c>
      <c r="P2478" t="s">
        <v>12844</v>
      </c>
    </row>
    <row r="2479" spans="1:16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L2479" t="str">
        <f t="shared" si="43"/>
        <v>OK</v>
      </c>
      <c r="N2479">
        <v>2479</v>
      </c>
      <c r="O2479" t="s">
        <v>12843</v>
      </c>
      <c r="P2479" t="s">
        <v>12843</v>
      </c>
    </row>
    <row r="2480" spans="1:16" x14ac:dyDescent="0.3">
      <c r="A2480" t="s">
        <v>2725</v>
      </c>
      <c r="B2480" t="s">
        <v>80</v>
      </c>
      <c r="C2480" t="s">
        <v>66</v>
      </c>
      <c r="D2480" t="str">
        <f>_xlfn.XLOOKUP(E2480,Lookup_PPU!K:K,Lookup_PPU!J:J, "NOT FOUND")</f>
        <v>Item_6_EHE</v>
      </c>
      <c r="E2480">
        <v>12.5</v>
      </c>
      <c r="H2480" t="s">
        <v>48</v>
      </c>
      <c r="I2480" t="s">
        <v>16</v>
      </c>
      <c r="J2480" s="1">
        <v>45630</v>
      </c>
      <c r="L2480" t="str">
        <f t="shared" si="43"/>
        <v>skip</v>
      </c>
      <c r="N2480">
        <v>2480</v>
      </c>
      <c r="O2480" t="s">
        <v>12844</v>
      </c>
      <c r="P2480" t="s">
        <v>12843</v>
      </c>
    </row>
    <row r="2481" spans="1:16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  <c r="L2481" t="str">
        <f t="shared" si="43"/>
        <v>OK</v>
      </c>
      <c r="N2481">
        <v>2481</v>
      </c>
      <c r="O2481" t="s">
        <v>12843</v>
      </c>
      <c r="P2481" t="s">
        <v>12843</v>
      </c>
    </row>
    <row r="2482" spans="1:16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  <c r="L2482" t="str">
        <f t="shared" si="43"/>
        <v>OK</v>
      </c>
      <c r="N2482">
        <v>2482</v>
      </c>
      <c r="O2482" t="s">
        <v>12843</v>
      </c>
      <c r="P2482" t="s">
        <v>12843</v>
      </c>
    </row>
    <row r="2483" spans="1:16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  <c r="L2483" t="str">
        <f t="shared" si="43"/>
        <v>OK</v>
      </c>
      <c r="N2483">
        <v>2483</v>
      </c>
      <c r="O2483" t="s">
        <v>12843</v>
      </c>
      <c r="P2483" t="s">
        <v>12843</v>
      </c>
    </row>
    <row r="2484" spans="1:16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  <c r="L2484" t="str">
        <f t="shared" si="43"/>
        <v>OK</v>
      </c>
      <c r="N2484">
        <v>2484</v>
      </c>
      <c r="O2484" t="s">
        <v>12843</v>
      </c>
      <c r="P2484" t="s">
        <v>12843</v>
      </c>
    </row>
    <row r="2485" spans="1:16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  <c r="L2485" t="str">
        <f t="shared" si="43"/>
        <v>OK</v>
      </c>
      <c r="N2485">
        <v>2485</v>
      </c>
      <c r="O2485" t="s">
        <v>12843</v>
      </c>
      <c r="P2485" t="s">
        <v>12843</v>
      </c>
    </row>
    <row r="2486" spans="1:16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  <c r="L2486" t="str">
        <f t="shared" si="43"/>
        <v>OK</v>
      </c>
      <c r="N2486">
        <v>2486</v>
      </c>
      <c r="O2486" t="s">
        <v>12843</v>
      </c>
      <c r="P2486" t="s">
        <v>12843</v>
      </c>
    </row>
    <row r="2487" spans="1:16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  <c r="L2487" t="str">
        <f t="shared" si="43"/>
        <v>OK</v>
      </c>
      <c r="N2487">
        <v>2487</v>
      </c>
      <c r="O2487" t="s">
        <v>12843</v>
      </c>
      <c r="P2487" t="s">
        <v>12843</v>
      </c>
    </row>
    <row r="2488" spans="1:16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L2488" t="str">
        <f t="shared" si="43"/>
        <v>OK</v>
      </c>
      <c r="N2488">
        <v>2488</v>
      </c>
      <c r="O2488" t="s">
        <v>12843</v>
      </c>
      <c r="P2488" t="s">
        <v>12843</v>
      </c>
    </row>
    <row r="2489" spans="1:16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L2489" t="str">
        <f t="shared" si="43"/>
        <v>OK</v>
      </c>
      <c r="N2489">
        <v>2489</v>
      </c>
      <c r="O2489" t="s">
        <v>12843</v>
      </c>
      <c r="P2489" t="s">
        <v>12843</v>
      </c>
    </row>
    <row r="2490" spans="1:16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  <c r="L2490" t="str">
        <f t="shared" si="43"/>
        <v>OK</v>
      </c>
      <c r="N2490">
        <v>2490</v>
      </c>
      <c r="O2490" t="s">
        <v>12843</v>
      </c>
      <c r="P2490" t="s">
        <v>12843</v>
      </c>
    </row>
    <row r="2491" spans="1:16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  <c r="L2491" t="str">
        <f t="shared" si="43"/>
        <v>OK</v>
      </c>
      <c r="N2491">
        <v>2491</v>
      </c>
      <c r="O2491" t="s">
        <v>12843</v>
      </c>
      <c r="P2491" t="s">
        <v>12843</v>
      </c>
    </row>
    <row r="2492" spans="1:16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L2492" t="str">
        <f t="shared" si="43"/>
        <v>OK</v>
      </c>
      <c r="N2492">
        <v>2492</v>
      </c>
      <c r="O2492" t="s">
        <v>12843</v>
      </c>
      <c r="P2492" t="s">
        <v>12843</v>
      </c>
    </row>
    <row r="2493" spans="1:16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L2493" t="str">
        <f t="shared" si="43"/>
        <v>OK</v>
      </c>
      <c r="N2493">
        <v>2493</v>
      </c>
      <c r="O2493" t="s">
        <v>12843</v>
      </c>
      <c r="P2493" t="s">
        <v>12843</v>
      </c>
    </row>
    <row r="2494" spans="1:16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  <c r="L2494" t="str">
        <f t="shared" si="43"/>
        <v>OK</v>
      </c>
      <c r="N2494">
        <v>2494</v>
      </c>
      <c r="O2494" t="s">
        <v>12843</v>
      </c>
      <c r="P2494" t="s">
        <v>12843</v>
      </c>
    </row>
    <row r="2495" spans="1:16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L2495" t="str">
        <f t="shared" si="43"/>
        <v>OK</v>
      </c>
      <c r="N2495">
        <v>2495</v>
      </c>
      <c r="O2495" t="s">
        <v>12843</v>
      </c>
      <c r="P2495" t="s">
        <v>12843</v>
      </c>
    </row>
    <row r="2496" spans="1:16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  <c r="L2496" t="str">
        <f t="shared" si="43"/>
        <v>OK</v>
      </c>
      <c r="N2496">
        <v>2496</v>
      </c>
      <c r="O2496" t="s">
        <v>12843</v>
      </c>
      <c r="P2496" t="s">
        <v>12843</v>
      </c>
    </row>
    <row r="2497" spans="1:16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  <c r="L2497" t="str">
        <f t="shared" si="43"/>
        <v>OK</v>
      </c>
      <c r="N2497">
        <v>2497</v>
      </c>
      <c r="O2497" t="s">
        <v>12843</v>
      </c>
      <c r="P2497" t="s">
        <v>12843</v>
      </c>
    </row>
    <row r="2498" spans="1:16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L2498" t="str">
        <f t="shared" si="43"/>
        <v>OK</v>
      </c>
      <c r="N2498">
        <v>2498</v>
      </c>
      <c r="O2498" t="s">
        <v>12843</v>
      </c>
      <c r="P2498" t="s">
        <v>12843</v>
      </c>
    </row>
    <row r="2499" spans="1:16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  <c r="L2499" t="str">
        <f t="shared" ref="L2499:L2562" si="44">IF(OR(F2499="",G2499=""),"skip",IF(ROUND(E2499*F2499,2)=ROUND(G2499,2),"OK","MISMATCH"))</f>
        <v>OK</v>
      </c>
      <c r="N2499">
        <v>2499</v>
      </c>
      <c r="O2499" t="s">
        <v>12843</v>
      </c>
      <c r="P2499" t="s">
        <v>12843</v>
      </c>
    </row>
    <row r="2500" spans="1:16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  <c r="L2500" t="str">
        <f t="shared" si="44"/>
        <v>OK</v>
      </c>
      <c r="N2500">
        <v>2500</v>
      </c>
      <c r="O2500" t="s">
        <v>12843</v>
      </c>
      <c r="P2500" t="s">
        <v>12843</v>
      </c>
    </row>
    <row r="2501" spans="1:16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  <c r="L2501" t="str">
        <f t="shared" si="44"/>
        <v>OK</v>
      </c>
      <c r="N2501">
        <v>2501</v>
      </c>
      <c r="O2501" t="s">
        <v>12843</v>
      </c>
      <c r="P2501" t="s">
        <v>12843</v>
      </c>
    </row>
    <row r="2502" spans="1:16" x14ac:dyDescent="0.3">
      <c r="A2502" t="s">
        <v>2747</v>
      </c>
      <c r="B2502" t="s">
        <v>63</v>
      </c>
      <c r="C2502" t="s">
        <v>28</v>
      </c>
      <c r="D2502" t="str">
        <f>_xlfn.XLOOKUP(E2502,Lookup_PPU!B:B,Lookup_PPU!A:A, "NOT FOUND")</f>
        <v>Item_16_BEV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  <c r="L2502" t="str">
        <f t="shared" si="44"/>
        <v>skip</v>
      </c>
      <c r="N2502">
        <v>2502</v>
      </c>
      <c r="O2502" t="s">
        <v>12844</v>
      </c>
      <c r="P2502" t="s">
        <v>12843</v>
      </c>
    </row>
    <row r="2503" spans="1:16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L2503" t="str">
        <f t="shared" si="44"/>
        <v>OK</v>
      </c>
      <c r="N2503">
        <v>2503</v>
      </c>
      <c r="O2503" t="s">
        <v>12843</v>
      </c>
      <c r="P2503" t="s">
        <v>12843</v>
      </c>
    </row>
    <row r="2504" spans="1:16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L2504" t="str">
        <f t="shared" si="44"/>
        <v>OK</v>
      </c>
      <c r="N2504">
        <v>2504</v>
      </c>
      <c r="O2504" t="s">
        <v>12843</v>
      </c>
      <c r="P2504" t="s">
        <v>12843</v>
      </c>
    </row>
    <row r="2505" spans="1:16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  <c r="L2505" t="str">
        <f t="shared" si="44"/>
        <v>OK</v>
      </c>
      <c r="N2505">
        <v>2505</v>
      </c>
      <c r="O2505" t="s">
        <v>12843</v>
      </c>
      <c r="P2505" t="s">
        <v>12843</v>
      </c>
    </row>
    <row r="2506" spans="1:16" x14ac:dyDescent="0.3">
      <c r="A2506" t="s">
        <v>2751</v>
      </c>
      <c r="B2506" t="s">
        <v>40</v>
      </c>
      <c r="C2506" t="s">
        <v>28</v>
      </c>
      <c r="D2506" t="str">
        <f>_xlfn.XLOOKUP(E2506,Lookup_PPU!B:B,Lookup_PPU!A:A, "NOT FOUND")</f>
        <v>Item_3_BEV</v>
      </c>
      <c r="E2506">
        <f>G2506/F2506</f>
        <v>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  <c r="L2506" t="str">
        <f t="shared" si="44"/>
        <v>OK</v>
      </c>
      <c r="N2506">
        <v>2506</v>
      </c>
      <c r="O2506" t="s">
        <v>12844</v>
      </c>
      <c r="P2506" t="s">
        <v>12844</v>
      </c>
    </row>
    <row r="2507" spans="1:16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L2507" t="str">
        <f t="shared" si="44"/>
        <v>OK</v>
      </c>
      <c r="N2507">
        <v>2507</v>
      </c>
      <c r="O2507" t="s">
        <v>12843</v>
      </c>
      <c r="P2507" t="s">
        <v>12843</v>
      </c>
    </row>
    <row r="2508" spans="1:16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  <c r="L2508" t="str">
        <f t="shared" si="44"/>
        <v>OK</v>
      </c>
      <c r="N2508">
        <v>2508</v>
      </c>
      <c r="O2508" t="s">
        <v>12843</v>
      </c>
      <c r="P2508" t="s">
        <v>12843</v>
      </c>
    </row>
    <row r="2509" spans="1:16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L2509" t="str">
        <f t="shared" si="44"/>
        <v>OK</v>
      </c>
      <c r="N2509">
        <v>2509</v>
      </c>
      <c r="O2509" t="s">
        <v>12843</v>
      </c>
      <c r="P2509" t="s">
        <v>12843</v>
      </c>
    </row>
    <row r="2510" spans="1:16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  <c r="L2510" t="str">
        <f t="shared" si="44"/>
        <v>OK</v>
      </c>
      <c r="N2510">
        <v>2510</v>
      </c>
      <c r="O2510" t="s">
        <v>12843</v>
      </c>
      <c r="P2510" t="s">
        <v>12843</v>
      </c>
    </row>
    <row r="2511" spans="1:16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L2511" t="str">
        <f t="shared" si="44"/>
        <v>OK</v>
      </c>
      <c r="N2511">
        <v>2511</v>
      </c>
      <c r="O2511" t="s">
        <v>12843</v>
      </c>
      <c r="P2511" t="s">
        <v>12843</v>
      </c>
    </row>
    <row r="2512" spans="1:16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  <c r="L2512" t="str">
        <f t="shared" si="44"/>
        <v>OK</v>
      </c>
      <c r="N2512">
        <v>2512</v>
      </c>
      <c r="O2512" t="s">
        <v>12843</v>
      </c>
      <c r="P2512" t="s">
        <v>12843</v>
      </c>
    </row>
    <row r="2513" spans="1:16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  <c r="L2513" t="str">
        <f t="shared" si="44"/>
        <v>OK</v>
      </c>
      <c r="N2513">
        <v>2513</v>
      </c>
      <c r="O2513" t="s">
        <v>12843</v>
      </c>
      <c r="P2513" t="s">
        <v>12843</v>
      </c>
    </row>
    <row r="2514" spans="1:16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  <c r="L2514" t="str">
        <f t="shared" si="44"/>
        <v>OK</v>
      </c>
      <c r="N2514">
        <v>2514</v>
      </c>
      <c r="O2514" t="s">
        <v>12843</v>
      </c>
      <c r="P2514" t="s">
        <v>12843</v>
      </c>
    </row>
    <row r="2515" spans="1:16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L2515" t="str">
        <f t="shared" si="44"/>
        <v>OK</v>
      </c>
      <c r="N2515">
        <v>2515</v>
      </c>
      <c r="O2515" t="s">
        <v>12843</v>
      </c>
      <c r="P2515" t="s">
        <v>12843</v>
      </c>
    </row>
    <row r="2516" spans="1:16" x14ac:dyDescent="0.3">
      <c r="A2516" t="s">
        <v>2761</v>
      </c>
      <c r="B2516" t="s">
        <v>69</v>
      </c>
      <c r="C2516" t="s">
        <v>28</v>
      </c>
      <c r="D2516" t="str">
        <f>_xlfn.XLOOKUP(E2516,Lookup_PPU!B:B,Lookup_PPU!A:A, "NOT FOUND")</f>
        <v>Item_11_BEV</v>
      </c>
      <c r="E2516">
        <f>G2516/F2516</f>
        <v>20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L2516" t="str">
        <f t="shared" si="44"/>
        <v>OK</v>
      </c>
      <c r="N2516">
        <v>2516</v>
      </c>
      <c r="O2516" t="s">
        <v>12844</v>
      </c>
      <c r="P2516" t="s">
        <v>12844</v>
      </c>
    </row>
    <row r="2517" spans="1:16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  <c r="L2517" t="str">
        <f t="shared" si="44"/>
        <v>OK</v>
      </c>
      <c r="N2517">
        <v>2517</v>
      </c>
      <c r="O2517" t="s">
        <v>12843</v>
      </c>
      <c r="P2517" t="s">
        <v>12843</v>
      </c>
    </row>
    <row r="2518" spans="1:16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L2518" t="str">
        <f t="shared" si="44"/>
        <v>OK</v>
      </c>
      <c r="N2518">
        <v>2518</v>
      </c>
      <c r="O2518" t="s">
        <v>12843</v>
      </c>
      <c r="P2518" t="s">
        <v>12843</v>
      </c>
    </row>
    <row r="2519" spans="1:16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  <c r="L2519" t="str">
        <f t="shared" si="44"/>
        <v>OK</v>
      </c>
      <c r="N2519">
        <v>2519</v>
      </c>
      <c r="O2519" t="s">
        <v>12843</v>
      </c>
      <c r="P2519" t="s">
        <v>12843</v>
      </c>
    </row>
    <row r="2520" spans="1:16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  <c r="L2520" t="str">
        <f t="shared" si="44"/>
        <v>OK</v>
      </c>
      <c r="N2520">
        <v>2520</v>
      </c>
      <c r="O2520" t="s">
        <v>12843</v>
      </c>
      <c r="P2520" t="s">
        <v>12843</v>
      </c>
    </row>
    <row r="2521" spans="1:16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  <c r="L2521" t="str">
        <f t="shared" si="44"/>
        <v>OK</v>
      </c>
      <c r="N2521">
        <v>2521</v>
      </c>
      <c r="O2521" t="s">
        <v>12843</v>
      </c>
      <c r="P2521" t="s">
        <v>12843</v>
      </c>
    </row>
    <row r="2522" spans="1:16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  <c r="L2522" t="str">
        <f t="shared" si="44"/>
        <v>OK</v>
      </c>
      <c r="N2522">
        <v>2522</v>
      </c>
      <c r="O2522" t="s">
        <v>12843</v>
      </c>
      <c r="P2522" t="s">
        <v>12843</v>
      </c>
    </row>
    <row r="2523" spans="1:16" x14ac:dyDescent="0.3">
      <c r="A2523" t="s">
        <v>2768</v>
      </c>
      <c r="B2523" t="s">
        <v>113</v>
      </c>
      <c r="C2523" t="s">
        <v>32</v>
      </c>
      <c r="D2523" t="str">
        <f>_xlfn.XLOOKUP(E2523,Lookup_PPU!N:N,Lookup_PPU!M:M, "NOT FOUND")</f>
        <v>Item_5_FOOD</v>
      </c>
      <c r="E2523">
        <f>G2523/F2523</f>
        <v>11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L2523" t="str">
        <f t="shared" si="44"/>
        <v>OK</v>
      </c>
      <c r="N2523">
        <v>2523</v>
      </c>
      <c r="O2523" t="s">
        <v>12844</v>
      </c>
      <c r="P2523" t="s">
        <v>12844</v>
      </c>
    </row>
    <row r="2524" spans="1:16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  <c r="L2524" t="str">
        <f t="shared" si="44"/>
        <v>OK</v>
      </c>
      <c r="N2524">
        <v>2524</v>
      </c>
      <c r="O2524" t="s">
        <v>12843</v>
      </c>
      <c r="P2524" t="s">
        <v>12843</v>
      </c>
    </row>
    <row r="2525" spans="1:16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  <c r="L2525" t="str">
        <f t="shared" si="44"/>
        <v>OK</v>
      </c>
      <c r="N2525">
        <v>2525</v>
      </c>
      <c r="O2525" t="s">
        <v>12843</v>
      </c>
      <c r="P2525" t="s">
        <v>12843</v>
      </c>
    </row>
    <row r="2526" spans="1:16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  <c r="L2526" t="str">
        <f t="shared" si="44"/>
        <v>OK</v>
      </c>
      <c r="N2526">
        <v>2526</v>
      </c>
      <c r="O2526" t="s">
        <v>12843</v>
      </c>
      <c r="P2526" t="s">
        <v>12843</v>
      </c>
    </row>
    <row r="2527" spans="1:16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L2527" t="str">
        <f t="shared" si="44"/>
        <v>OK</v>
      </c>
      <c r="N2527">
        <v>2527</v>
      </c>
      <c r="O2527" t="s">
        <v>12843</v>
      </c>
      <c r="P2527" t="s">
        <v>12843</v>
      </c>
    </row>
    <row r="2528" spans="1:16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L2528" t="str">
        <f t="shared" si="44"/>
        <v>OK</v>
      </c>
      <c r="N2528">
        <v>2528</v>
      </c>
      <c r="O2528" t="s">
        <v>12843</v>
      </c>
      <c r="P2528" t="s">
        <v>12843</v>
      </c>
    </row>
    <row r="2529" spans="1:16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  <c r="L2529" t="str">
        <f t="shared" si="44"/>
        <v>OK</v>
      </c>
      <c r="N2529">
        <v>2529</v>
      </c>
      <c r="O2529" t="s">
        <v>12843</v>
      </c>
      <c r="P2529" t="s">
        <v>12843</v>
      </c>
    </row>
    <row r="2530" spans="1:16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L2530" t="str">
        <f t="shared" si="44"/>
        <v>OK</v>
      </c>
      <c r="N2530">
        <v>2530</v>
      </c>
      <c r="O2530" t="s">
        <v>12843</v>
      </c>
      <c r="P2530" t="s">
        <v>12843</v>
      </c>
    </row>
    <row r="2531" spans="1:16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  <c r="L2531" t="str">
        <f t="shared" si="44"/>
        <v>OK</v>
      </c>
      <c r="N2531">
        <v>2531</v>
      </c>
      <c r="O2531" t="s">
        <v>12843</v>
      </c>
      <c r="P2531" t="s">
        <v>12843</v>
      </c>
    </row>
    <row r="2532" spans="1:16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L2532" t="str">
        <f t="shared" si="44"/>
        <v>OK</v>
      </c>
      <c r="N2532">
        <v>2532</v>
      </c>
      <c r="O2532" t="s">
        <v>12843</v>
      </c>
      <c r="P2532" t="s">
        <v>12843</v>
      </c>
    </row>
    <row r="2533" spans="1:16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L2533" t="str">
        <f t="shared" si="44"/>
        <v>OK</v>
      </c>
      <c r="N2533">
        <v>2533</v>
      </c>
      <c r="O2533" t="s">
        <v>12843</v>
      </c>
      <c r="P2533" t="s">
        <v>12843</v>
      </c>
    </row>
    <row r="2534" spans="1:16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  <c r="L2534" t="str">
        <f t="shared" si="44"/>
        <v>OK</v>
      </c>
      <c r="N2534">
        <v>2534</v>
      </c>
      <c r="O2534" t="s">
        <v>12843</v>
      </c>
      <c r="P2534" t="s">
        <v>12843</v>
      </c>
    </row>
    <row r="2535" spans="1:16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  <c r="L2535" t="str">
        <f t="shared" si="44"/>
        <v>OK</v>
      </c>
      <c r="N2535">
        <v>2535</v>
      </c>
      <c r="O2535" t="s">
        <v>12843</v>
      </c>
      <c r="P2535" t="s">
        <v>12843</v>
      </c>
    </row>
    <row r="2536" spans="1:16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  <c r="L2536" t="str">
        <f t="shared" si="44"/>
        <v>OK</v>
      </c>
      <c r="N2536">
        <v>2536</v>
      </c>
      <c r="O2536" t="s">
        <v>12843</v>
      </c>
      <c r="P2536" t="s">
        <v>12843</v>
      </c>
    </row>
    <row r="2537" spans="1:16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  <c r="L2537" t="str">
        <f t="shared" si="44"/>
        <v>OK</v>
      </c>
      <c r="N2537">
        <v>2537</v>
      </c>
      <c r="O2537" t="s">
        <v>12843</v>
      </c>
      <c r="P2537" t="s">
        <v>12843</v>
      </c>
    </row>
    <row r="2538" spans="1:16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  <c r="L2538" t="str">
        <f t="shared" si="44"/>
        <v>OK</v>
      </c>
      <c r="N2538">
        <v>2538</v>
      </c>
      <c r="O2538" t="s">
        <v>12843</v>
      </c>
      <c r="P2538" t="s">
        <v>12843</v>
      </c>
    </row>
    <row r="2539" spans="1:16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  <c r="L2539" t="str">
        <f t="shared" si="44"/>
        <v>OK</v>
      </c>
      <c r="N2539">
        <v>2539</v>
      </c>
      <c r="O2539" t="s">
        <v>12843</v>
      </c>
      <c r="P2539" t="s">
        <v>12843</v>
      </c>
    </row>
    <row r="2540" spans="1:16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L2540" t="str">
        <f t="shared" si="44"/>
        <v>OK</v>
      </c>
      <c r="N2540">
        <v>2540</v>
      </c>
      <c r="O2540" t="s">
        <v>12843</v>
      </c>
      <c r="P2540" t="s">
        <v>12843</v>
      </c>
    </row>
    <row r="2541" spans="1:16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  <c r="L2541" t="str">
        <f t="shared" si="44"/>
        <v>OK</v>
      </c>
      <c r="N2541">
        <v>2541</v>
      </c>
      <c r="O2541" t="s">
        <v>12843</v>
      </c>
      <c r="P2541" t="s">
        <v>12843</v>
      </c>
    </row>
    <row r="2542" spans="1:16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  <c r="L2542" t="str">
        <f t="shared" si="44"/>
        <v>OK</v>
      </c>
      <c r="N2542">
        <v>2542</v>
      </c>
      <c r="O2542" t="s">
        <v>12843</v>
      </c>
      <c r="P2542" t="s">
        <v>12843</v>
      </c>
    </row>
    <row r="2543" spans="1:16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  <c r="L2543" t="str">
        <f t="shared" si="44"/>
        <v>OK</v>
      </c>
      <c r="N2543">
        <v>2543</v>
      </c>
      <c r="O2543" t="s">
        <v>12843</v>
      </c>
      <c r="P2543" t="s">
        <v>12843</v>
      </c>
    </row>
    <row r="2544" spans="1:16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  <c r="L2544" t="str">
        <f t="shared" si="44"/>
        <v>OK</v>
      </c>
      <c r="N2544">
        <v>2544</v>
      </c>
      <c r="O2544" t="s">
        <v>12843</v>
      </c>
      <c r="P2544" t="s">
        <v>12843</v>
      </c>
    </row>
    <row r="2545" spans="1:16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  <c r="L2545" t="str">
        <f t="shared" si="44"/>
        <v>OK</v>
      </c>
      <c r="N2545">
        <v>2545</v>
      </c>
      <c r="O2545" t="s">
        <v>12843</v>
      </c>
      <c r="P2545" t="s">
        <v>12843</v>
      </c>
    </row>
    <row r="2546" spans="1:16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  <c r="L2546" t="str">
        <f t="shared" si="44"/>
        <v>OK</v>
      </c>
      <c r="N2546">
        <v>2546</v>
      </c>
      <c r="O2546" t="s">
        <v>12843</v>
      </c>
      <c r="P2546" t="s">
        <v>12843</v>
      </c>
    </row>
    <row r="2547" spans="1:16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L2547" t="str">
        <f t="shared" si="44"/>
        <v>OK</v>
      </c>
      <c r="N2547">
        <v>2547</v>
      </c>
      <c r="O2547" t="s">
        <v>12843</v>
      </c>
      <c r="P2547" t="s">
        <v>12843</v>
      </c>
    </row>
    <row r="2548" spans="1:16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  <c r="L2548" t="str">
        <f t="shared" si="44"/>
        <v>OK</v>
      </c>
      <c r="N2548">
        <v>2548</v>
      </c>
      <c r="O2548" t="s">
        <v>12843</v>
      </c>
      <c r="P2548" t="s">
        <v>12843</v>
      </c>
    </row>
    <row r="2549" spans="1:16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L2549" t="str">
        <f t="shared" si="44"/>
        <v>OK</v>
      </c>
      <c r="N2549">
        <v>2549</v>
      </c>
      <c r="O2549" t="s">
        <v>12843</v>
      </c>
      <c r="P2549" t="s">
        <v>12843</v>
      </c>
    </row>
    <row r="2550" spans="1:16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  <c r="L2550" t="str">
        <f t="shared" si="44"/>
        <v>OK</v>
      </c>
      <c r="N2550">
        <v>2550</v>
      </c>
      <c r="O2550" t="s">
        <v>12843</v>
      </c>
      <c r="P2550" t="s">
        <v>12843</v>
      </c>
    </row>
    <row r="2551" spans="1:16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  <c r="L2551" t="str">
        <f t="shared" si="44"/>
        <v>OK</v>
      </c>
      <c r="N2551">
        <v>2551</v>
      </c>
      <c r="O2551" t="s">
        <v>12843</v>
      </c>
      <c r="P2551" t="s">
        <v>12843</v>
      </c>
    </row>
    <row r="2552" spans="1:16" x14ac:dyDescent="0.3">
      <c r="A2552" t="s">
        <v>2797</v>
      </c>
      <c r="B2552" t="s">
        <v>46</v>
      </c>
      <c r="C2552" t="s">
        <v>41</v>
      </c>
      <c r="D2552" t="str">
        <f>_xlfn.XLOOKUP(E2552,Lookup_PPU!Q:Q,Lookup_PPU!P:P, "NOT FOUND")</f>
        <v>Item_11_FUR</v>
      </c>
      <c r="E2552">
        <v>20</v>
      </c>
      <c r="H2552" t="s">
        <v>15</v>
      </c>
      <c r="I2552" t="s">
        <v>38</v>
      </c>
      <c r="J2552" s="1">
        <v>45104</v>
      </c>
      <c r="L2552" t="str">
        <f t="shared" si="44"/>
        <v>skip</v>
      </c>
      <c r="N2552">
        <v>2552</v>
      </c>
      <c r="O2552" t="s">
        <v>12844</v>
      </c>
      <c r="P2552" t="s">
        <v>12843</v>
      </c>
    </row>
    <row r="2553" spans="1:16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  <c r="L2553" t="str">
        <f t="shared" si="44"/>
        <v>OK</v>
      </c>
      <c r="N2553">
        <v>2553</v>
      </c>
      <c r="O2553" t="s">
        <v>12843</v>
      </c>
      <c r="P2553" t="s">
        <v>12843</v>
      </c>
    </row>
    <row r="2554" spans="1:16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  <c r="L2554" t="str">
        <f t="shared" si="44"/>
        <v>OK</v>
      </c>
      <c r="N2554">
        <v>2554</v>
      </c>
      <c r="O2554" t="s">
        <v>12843</v>
      </c>
      <c r="P2554" t="s">
        <v>12843</v>
      </c>
    </row>
    <row r="2555" spans="1:16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  <c r="L2555" t="str">
        <f t="shared" si="44"/>
        <v>OK</v>
      </c>
      <c r="N2555">
        <v>2555</v>
      </c>
      <c r="O2555" t="s">
        <v>12843</v>
      </c>
      <c r="P2555" t="s">
        <v>12843</v>
      </c>
    </row>
    <row r="2556" spans="1:16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L2556" t="str">
        <f t="shared" si="44"/>
        <v>OK</v>
      </c>
      <c r="N2556">
        <v>2556</v>
      </c>
      <c r="O2556" t="s">
        <v>12843</v>
      </c>
      <c r="P2556" t="s">
        <v>12843</v>
      </c>
    </row>
    <row r="2557" spans="1:16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  <c r="L2557" t="str">
        <f t="shared" si="44"/>
        <v>OK</v>
      </c>
      <c r="N2557">
        <v>2557</v>
      </c>
      <c r="O2557" t="s">
        <v>12843</v>
      </c>
      <c r="P2557" t="s">
        <v>12843</v>
      </c>
    </row>
    <row r="2558" spans="1:16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  <c r="L2558" t="str">
        <f t="shared" si="44"/>
        <v>OK</v>
      </c>
      <c r="N2558">
        <v>2558</v>
      </c>
      <c r="O2558" t="s">
        <v>12843</v>
      </c>
      <c r="P2558" t="s">
        <v>12843</v>
      </c>
    </row>
    <row r="2559" spans="1:16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L2559" t="str">
        <f t="shared" si="44"/>
        <v>OK</v>
      </c>
      <c r="N2559">
        <v>2559</v>
      </c>
      <c r="O2559" t="s">
        <v>12843</v>
      </c>
      <c r="P2559" t="s">
        <v>12843</v>
      </c>
    </row>
    <row r="2560" spans="1:16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L2560" t="str">
        <f t="shared" si="44"/>
        <v>OK</v>
      </c>
      <c r="N2560">
        <v>2560</v>
      </c>
      <c r="O2560" t="s">
        <v>12843</v>
      </c>
      <c r="P2560" t="s">
        <v>12843</v>
      </c>
    </row>
    <row r="2561" spans="1:16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L2561" t="str">
        <f t="shared" si="44"/>
        <v>OK</v>
      </c>
      <c r="N2561">
        <v>2561</v>
      </c>
      <c r="O2561" t="s">
        <v>12843</v>
      </c>
      <c r="P2561" t="s">
        <v>12843</v>
      </c>
    </row>
    <row r="2562" spans="1:16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  <c r="L2562" t="str">
        <f t="shared" si="44"/>
        <v>OK</v>
      </c>
      <c r="N2562">
        <v>2562</v>
      </c>
      <c r="O2562" t="s">
        <v>12843</v>
      </c>
      <c r="P2562" t="s">
        <v>12843</v>
      </c>
    </row>
    <row r="2563" spans="1:16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  <c r="L2563" t="str">
        <f t="shared" ref="L2563:L2626" si="45">IF(OR(F2563="",G2563=""),"skip",IF(ROUND(E2563*F2563,2)=ROUND(G2563,2),"OK","MISMATCH"))</f>
        <v>OK</v>
      </c>
      <c r="N2563">
        <v>2563</v>
      </c>
      <c r="O2563" t="s">
        <v>12843</v>
      </c>
      <c r="P2563" t="s">
        <v>12843</v>
      </c>
    </row>
    <row r="2564" spans="1:16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  <c r="L2564" t="str">
        <f t="shared" si="45"/>
        <v>OK</v>
      </c>
      <c r="N2564">
        <v>2564</v>
      </c>
      <c r="O2564" t="s">
        <v>12843</v>
      </c>
      <c r="P2564" t="s">
        <v>12843</v>
      </c>
    </row>
    <row r="2565" spans="1:16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L2565" t="str">
        <f t="shared" si="45"/>
        <v>OK</v>
      </c>
      <c r="N2565">
        <v>2565</v>
      </c>
      <c r="O2565" t="s">
        <v>12843</v>
      </c>
      <c r="P2565" t="s">
        <v>12843</v>
      </c>
    </row>
    <row r="2566" spans="1:16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L2566" t="str">
        <f t="shared" si="45"/>
        <v>OK</v>
      </c>
      <c r="N2566">
        <v>2566</v>
      </c>
      <c r="O2566" t="s">
        <v>12843</v>
      </c>
      <c r="P2566" t="s">
        <v>12843</v>
      </c>
    </row>
    <row r="2567" spans="1:16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L2567" t="str">
        <f t="shared" si="45"/>
        <v>OK</v>
      </c>
      <c r="N2567">
        <v>2567</v>
      </c>
      <c r="O2567" t="s">
        <v>12843</v>
      </c>
      <c r="P2567" t="s">
        <v>12843</v>
      </c>
    </row>
    <row r="2568" spans="1:16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  <c r="L2568" t="str">
        <f t="shared" si="45"/>
        <v>OK</v>
      </c>
      <c r="N2568">
        <v>2568</v>
      </c>
      <c r="O2568" t="s">
        <v>12843</v>
      </c>
      <c r="P2568" t="s">
        <v>12843</v>
      </c>
    </row>
    <row r="2569" spans="1:16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L2569" t="str">
        <f t="shared" si="45"/>
        <v>OK</v>
      </c>
      <c r="N2569">
        <v>2569</v>
      </c>
      <c r="O2569" t="s">
        <v>12843</v>
      </c>
      <c r="P2569" t="s">
        <v>12843</v>
      </c>
    </row>
    <row r="2570" spans="1:16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L2570" t="str">
        <f t="shared" si="45"/>
        <v>OK</v>
      </c>
      <c r="N2570">
        <v>2570</v>
      </c>
      <c r="O2570" t="s">
        <v>12843</v>
      </c>
      <c r="P2570" t="s">
        <v>12843</v>
      </c>
    </row>
    <row r="2571" spans="1:16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  <c r="L2571" t="str">
        <f t="shared" si="45"/>
        <v>OK</v>
      </c>
      <c r="N2571">
        <v>2571</v>
      </c>
      <c r="O2571" t="s">
        <v>12843</v>
      </c>
      <c r="P2571" t="s">
        <v>12843</v>
      </c>
    </row>
    <row r="2572" spans="1:16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  <c r="L2572" t="str">
        <f t="shared" si="45"/>
        <v>OK</v>
      </c>
      <c r="N2572">
        <v>2572</v>
      </c>
      <c r="O2572" t="s">
        <v>12843</v>
      </c>
      <c r="P2572" t="s">
        <v>12843</v>
      </c>
    </row>
    <row r="2573" spans="1:16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  <c r="L2573" t="str">
        <f t="shared" si="45"/>
        <v>OK</v>
      </c>
      <c r="N2573">
        <v>2573</v>
      </c>
      <c r="O2573" t="s">
        <v>12843</v>
      </c>
      <c r="P2573" t="s">
        <v>12843</v>
      </c>
    </row>
    <row r="2574" spans="1:16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L2574" t="str">
        <f t="shared" si="45"/>
        <v>OK</v>
      </c>
      <c r="N2574">
        <v>2574</v>
      </c>
      <c r="O2574" t="s">
        <v>12843</v>
      </c>
      <c r="P2574" t="s">
        <v>12843</v>
      </c>
    </row>
    <row r="2575" spans="1:16" x14ac:dyDescent="0.3">
      <c r="A2575" t="s">
        <v>2820</v>
      </c>
      <c r="B2575" t="s">
        <v>36</v>
      </c>
      <c r="C2575" t="s">
        <v>13</v>
      </c>
      <c r="D2575" t="str">
        <f>_xlfn.XLOOKUP(E2575,Lookup_PPU!W:W,Lookup_PPU!V:V,"NOT FOUND")</f>
        <v>Item_23_PAT</v>
      </c>
      <c r="E2575">
        <f>G2575/F2575</f>
        <v>38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L2575" t="str">
        <f t="shared" si="45"/>
        <v>OK</v>
      </c>
      <c r="N2575">
        <v>2575</v>
      </c>
      <c r="O2575" t="s">
        <v>12844</v>
      </c>
      <c r="P2575" t="s">
        <v>12844</v>
      </c>
    </row>
    <row r="2576" spans="1:16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L2576" t="str">
        <f t="shared" si="45"/>
        <v>OK</v>
      </c>
      <c r="N2576">
        <v>2576</v>
      </c>
      <c r="O2576" t="s">
        <v>12843</v>
      </c>
      <c r="P2576" t="s">
        <v>12843</v>
      </c>
    </row>
    <row r="2577" spans="1:16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  <c r="L2577" t="str">
        <f t="shared" si="45"/>
        <v>OK</v>
      </c>
      <c r="N2577">
        <v>2577</v>
      </c>
      <c r="O2577" t="s">
        <v>12843</v>
      </c>
      <c r="P2577" t="s">
        <v>12843</v>
      </c>
    </row>
    <row r="2578" spans="1:16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  <c r="L2578" t="str">
        <f t="shared" si="45"/>
        <v>OK</v>
      </c>
      <c r="N2578">
        <v>2578</v>
      </c>
      <c r="O2578" t="s">
        <v>12843</v>
      </c>
      <c r="P2578" t="s">
        <v>12843</v>
      </c>
    </row>
    <row r="2579" spans="1:16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  <c r="L2579" t="str">
        <f t="shared" si="45"/>
        <v>OK</v>
      </c>
      <c r="N2579">
        <v>2579</v>
      </c>
      <c r="O2579" t="s">
        <v>12843</v>
      </c>
      <c r="P2579" t="s">
        <v>12843</v>
      </c>
    </row>
    <row r="2580" spans="1:16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L2580" t="str">
        <f t="shared" si="45"/>
        <v>OK</v>
      </c>
      <c r="N2580">
        <v>2580</v>
      </c>
      <c r="O2580" t="s">
        <v>12843</v>
      </c>
      <c r="P2580" t="s">
        <v>12843</v>
      </c>
    </row>
    <row r="2581" spans="1:16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  <c r="L2581" t="str">
        <f t="shared" si="45"/>
        <v>OK</v>
      </c>
      <c r="N2581">
        <v>2581</v>
      </c>
      <c r="O2581" t="s">
        <v>12843</v>
      </c>
      <c r="P2581" t="s">
        <v>12843</v>
      </c>
    </row>
    <row r="2582" spans="1:16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L2582" t="str">
        <f t="shared" si="45"/>
        <v>OK</v>
      </c>
      <c r="N2582">
        <v>2582</v>
      </c>
      <c r="O2582" t="s">
        <v>12843</v>
      </c>
      <c r="P2582" t="s">
        <v>12843</v>
      </c>
    </row>
    <row r="2583" spans="1:16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  <c r="L2583" t="str">
        <f t="shared" si="45"/>
        <v>OK</v>
      </c>
      <c r="N2583">
        <v>2583</v>
      </c>
      <c r="O2583" t="s">
        <v>12843</v>
      </c>
      <c r="P2583" t="s">
        <v>12843</v>
      </c>
    </row>
    <row r="2584" spans="1:16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L2584" t="str">
        <f t="shared" si="45"/>
        <v>OK</v>
      </c>
      <c r="N2584">
        <v>2584</v>
      </c>
      <c r="O2584" t="s">
        <v>12843</v>
      </c>
      <c r="P2584" t="s">
        <v>12843</v>
      </c>
    </row>
    <row r="2585" spans="1:16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  <c r="L2585" t="str">
        <f t="shared" si="45"/>
        <v>OK</v>
      </c>
      <c r="N2585">
        <v>2585</v>
      </c>
      <c r="O2585" t="s">
        <v>12843</v>
      </c>
      <c r="P2585" t="s">
        <v>12843</v>
      </c>
    </row>
    <row r="2586" spans="1:16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L2586" t="str">
        <f t="shared" si="45"/>
        <v>OK</v>
      </c>
      <c r="N2586">
        <v>2586</v>
      </c>
      <c r="O2586" t="s">
        <v>12843</v>
      </c>
      <c r="P2586" t="s">
        <v>12843</v>
      </c>
    </row>
    <row r="2587" spans="1:16" x14ac:dyDescent="0.3">
      <c r="A2587" t="s">
        <v>2832</v>
      </c>
      <c r="B2587" t="s">
        <v>40</v>
      </c>
      <c r="C2587" t="s">
        <v>130</v>
      </c>
      <c r="D2587" t="str">
        <f>_xlfn.XLOOKUP(E2587,Lookup_PPU!H:H,Lookup_PPU!G:G,"NOT FOUND")</f>
        <v>Item_12_CEA</v>
      </c>
      <c r="E2587">
        <v>21.5</v>
      </c>
      <c r="H2587" t="s">
        <v>25</v>
      </c>
      <c r="I2587" t="s">
        <v>16</v>
      </c>
      <c r="J2587" s="1">
        <v>44944</v>
      </c>
      <c r="L2587" t="str">
        <f t="shared" si="45"/>
        <v>skip</v>
      </c>
      <c r="N2587">
        <v>2587</v>
      </c>
      <c r="O2587" t="s">
        <v>12844</v>
      </c>
      <c r="P2587" t="s">
        <v>12843</v>
      </c>
    </row>
    <row r="2588" spans="1:16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  <c r="L2588" t="str">
        <f t="shared" si="45"/>
        <v>OK</v>
      </c>
      <c r="N2588">
        <v>2588</v>
      </c>
      <c r="O2588" t="s">
        <v>12843</v>
      </c>
      <c r="P2588" t="s">
        <v>12843</v>
      </c>
    </row>
    <row r="2589" spans="1:16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L2589" t="str">
        <f t="shared" si="45"/>
        <v>OK</v>
      </c>
      <c r="N2589">
        <v>2589</v>
      </c>
      <c r="O2589" t="s">
        <v>12843</v>
      </c>
      <c r="P2589" t="s">
        <v>12843</v>
      </c>
    </row>
    <row r="2590" spans="1:16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  <c r="L2590" t="str">
        <f t="shared" si="45"/>
        <v>OK</v>
      </c>
      <c r="N2590">
        <v>2590</v>
      </c>
      <c r="O2590" t="s">
        <v>12843</v>
      </c>
      <c r="P2590" t="s">
        <v>12843</v>
      </c>
    </row>
    <row r="2591" spans="1:16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  <c r="L2591" t="str">
        <f t="shared" si="45"/>
        <v>OK</v>
      </c>
      <c r="N2591">
        <v>2591</v>
      </c>
      <c r="O2591" t="s">
        <v>12843</v>
      </c>
      <c r="P2591" t="s">
        <v>12843</v>
      </c>
    </row>
    <row r="2592" spans="1:16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L2592" t="str">
        <f t="shared" si="45"/>
        <v>OK</v>
      </c>
      <c r="N2592">
        <v>2592</v>
      </c>
      <c r="O2592" t="s">
        <v>12843</v>
      </c>
      <c r="P2592" t="s">
        <v>12843</v>
      </c>
    </row>
    <row r="2593" spans="1:16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  <c r="L2593" t="str">
        <f t="shared" si="45"/>
        <v>OK</v>
      </c>
      <c r="N2593">
        <v>2593</v>
      </c>
      <c r="O2593" t="s">
        <v>12843</v>
      </c>
      <c r="P2593" t="s">
        <v>12843</v>
      </c>
    </row>
    <row r="2594" spans="1:16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  <c r="L2594" t="str">
        <f t="shared" si="45"/>
        <v>OK</v>
      </c>
      <c r="N2594">
        <v>2594</v>
      </c>
      <c r="O2594" t="s">
        <v>12843</v>
      </c>
      <c r="P2594" t="s">
        <v>12843</v>
      </c>
    </row>
    <row r="2595" spans="1:16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L2595" t="str">
        <f t="shared" si="45"/>
        <v>OK</v>
      </c>
      <c r="N2595">
        <v>2595</v>
      </c>
      <c r="O2595" t="s">
        <v>12843</v>
      </c>
      <c r="P2595" t="s">
        <v>12843</v>
      </c>
    </row>
    <row r="2596" spans="1:16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  <c r="L2596" t="str">
        <f t="shared" si="45"/>
        <v>OK</v>
      </c>
      <c r="N2596">
        <v>2596</v>
      </c>
      <c r="O2596" t="s">
        <v>12843</v>
      </c>
      <c r="P2596" t="s">
        <v>12843</v>
      </c>
    </row>
    <row r="2597" spans="1:16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L2597" t="str">
        <f t="shared" si="45"/>
        <v>OK</v>
      </c>
      <c r="N2597">
        <v>2597</v>
      </c>
      <c r="O2597" t="s">
        <v>12843</v>
      </c>
      <c r="P2597" t="s">
        <v>12843</v>
      </c>
    </row>
    <row r="2598" spans="1:16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  <c r="L2598" t="str">
        <f t="shared" si="45"/>
        <v>OK</v>
      </c>
      <c r="N2598">
        <v>2598</v>
      </c>
      <c r="O2598" t="s">
        <v>12843</v>
      </c>
      <c r="P2598" t="s">
        <v>12843</v>
      </c>
    </row>
    <row r="2599" spans="1:16" x14ac:dyDescent="0.3">
      <c r="A2599" t="s">
        <v>2845</v>
      </c>
      <c r="B2599" t="s">
        <v>12</v>
      </c>
      <c r="C2599" t="s">
        <v>23</v>
      </c>
      <c r="D2599" t="str">
        <f>_xlfn.XLOOKUP(E2599,Lookup_PPU!E:E,Lookup_PPU!D:D)</f>
        <v>Item_8_BUT</v>
      </c>
      <c r="E2599">
        <f>G2599/F2599</f>
        <v>15.5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L2599" t="str">
        <f t="shared" si="45"/>
        <v>OK</v>
      </c>
      <c r="N2599">
        <v>2599</v>
      </c>
      <c r="O2599" t="s">
        <v>12844</v>
      </c>
      <c r="P2599" t="s">
        <v>12844</v>
      </c>
    </row>
    <row r="2600" spans="1:16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  <c r="L2600" t="str">
        <f t="shared" si="45"/>
        <v>OK</v>
      </c>
      <c r="N2600">
        <v>2600</v>
      </c>
      <c r="O2600" t="s">
        <v>12843</v>
      </c>
      <c r="P2600" t="s">
        <v>12843</v>
      </c>
    </row>
    <row r="2601" spans="1:16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  <c r="L2601" t="str">
        <f t="shared" si="45"/>
        <v>OK</v>
      </c>
      <c r="N2601">
        <v>2601</v>
      </c>
      <c r="O2601" t="s">
        <v>12843</v>
      </c>
      <c r="P2601" t="s">
        <v>12843</v>
      </c>
    </row>
    <row r="2602" spans="1:16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  <c r="L2602" t="str">
        <f t="shared" si="45"/>
        <v>OK</v>
      </c>
      <c r="N2602">
        <v>2602</v>
      </c>
      <c r="O2602" t="s">
        <v>12843</v>
      </c>
      <c r="P2602" t="s">
        <v>12843</v>
      </c>
    </row>
    <row r="2603" spans="1:16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  <c r="L2603" t="str">
        <f t="shared" si="45"/>
        <v>OK</v>
      </c>
      <c r="N2603">
        <v>2603</v>
      </c>
      <c r="O2603" t="s">
        <v>12843</v>
      </c>
      <c r="P2603" t="s">
        <v>12843</v>
      </c>
    </row>
    <row r="2604" spans="1:16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  <c r="L2604" t="str">
        <f t="shared" si="45"/>
        <v>OK</v>
      </c>
      <c r="N2604">
        <v>2604</v>
      </c>
      <c r="O2604" t="s">
        <v>12843</v>
      </c>
      <c r="P2604" t="s">
        <v>12843</v>
      </c>
    </row>
    <row r="2605" spans="1:16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  <c r="L2605" t="str">
        <f t="shared" si="45"/>
        <v>OK</v>
      </c>
      <c r="N2605">
        <v>2605</v>
      </c>
      <c r="O2605" t="s">
        <v>12843</v>
      </c>
      <c r="P2605" t="s">
        <v>12843</v>
      </c>
    </row>
    <row r="2606" spans="1:16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  <c r="L2606" t="str">
        <f t="shared" si="45"/>
        <v>OK</v>
      </c>
      <c r="N2606">
        <v>2606</v>
      </c>
      <c r="O2606" t="s">
        <v>12843</v>
      </c>
      <c r="P2606" t="s">
        <v>12843</v>
      </c>
    </row>
    <row r="2607" spans="1:16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  <c r="L2607" t="str">
        <f t="shared" si="45"/>
        <v>OK</v>
      </c>
      <c r="N2607">
        <v>2607</v>
      </c>
      <c r="O2607" t="s">
        <v>12843</v>
      </c>
      <c r="P2607" t="s">
        <v>12843</v>
      </c>
    </row>
    <row r="2608" spans="1:16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  <c r="L2608" t="str">
        <f t="shared" si="45"/>
        <v>OK</v>
      </c>
      <c r="N2608">
        <v>2608</v>
      </c>
      <c r="O2608" t="s">
        <v>12843</v>
      </c>
      <c r="P2608" t="s">
        <v>12843</v>
      </c>
    </row>
    <row r="2609" spans="1:16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  <c r="L2609" t="str">
        <f t="shared" si="45"/>
        <v>OK</v>
      </c>
      <c r="N2609">
        <v>2609</v>
      </c>
      <c r="O2609" t="s">
        <v>12843</v>
      </c>
      <c r="P2609" t="s">
        <v>12843</v>
      </c>
    </row>
    <row r="2610" spans="1:16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L2610" t="str">
        <f t="shared" si="45"/>
        <v>OK</v>
      </c>
      <c r="N2610">
        <v>2610</v>
      </c>
      <c r="O2610" t="s">
        <v>12843</v>
      </c>
      <c r="P2610" t="s">
        <v>12843</v>
      </c>
    </row>
    <row r="2611" spans="1:16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L2611" t="str">
        <f t="shared" si="45"/>
        <v>OK</v>
      </c>
      <c r="N2611">
        <v>2611</v>
      </c>
      <c r="O2611" t="s">
        <v>12843</v>
      </c>
      <c r="P2611" t="s">
        <v>12843</v>
      </c>
    </row>
    <row r="2612" spans="1:16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L2612" t="str">
        <f t="shared" si="45"/>
        <v>OK</v>
      </c>
      <c r="N2612">
        <v>2612</v>
      </c>
      <c r="O2612" t="s">
        <v>12843</v>
      </c>
      <c r="P2612" t="s">
        <v>12843</v>
      </c>
    </row>
    <row r="2613" spans="1:16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L2613" t="str">
        <f t="shared" si="45"/>
        <v>OK</v>
      </c>
      <c r="N2613">
        <v>2613</v>
      </c>
      <c r="O2613" t="s">
        <v>12843</v>
      </c>
      <c r="P2613" t="s">
        <v>12843</v>
      </c>
    </row>
    <row r="2614" spans="1:16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  <c r="L2614" t="str">
        <f t="shared" si="45"/>
        <v>OK</v>
      </c>
      <c r="N2614">
        <v>2614</v>
      </c>
      <c r="O2614" t="s">
        <v>12843</v>
      </c>
      <c r="P2614" t="s">
        <v>12843</v>
      </c>
    </row>
    <row r="2615" spans="1:16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L2615" t="str">
        <f t="shared" si="45"/>
        <v>OK</v>
      </c>
      <c r="N2615">
        <v>2615</v>
      </c>
      <c r="O2615" t="s">
        <v>12843</v>
      </c>
      <c r="P2615" t="s">
        <v>12843</v>
      </c>
    </row>
    <row r="2616" spans="1:16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  <c r="L2616" t="str">
        <f t="shared" si="45"/>
        <v>OK</v>
      </c>
      <c r="N2616">
        <v>2616</v>
      </c>
      <c r="O2616" t="s">
        <v>12843</v>
      </c>
      <c r="P2616" t="s">
        <v>12843</v>
      </c>
    </row>
    <row r="2617" spans="1:16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L2617" t="str">
        <f t="shared" si="45"/>
        <v>OK</v>
      </c>
      <c r="N2617">
        <v>2617</v>
      </c>
      <c r="O2617" t="s">
        <v>12843</v>
      </c>
      <c r="P2617" t="s">
        <v>12843</v>
      </c>
    </row>
    <row r="2618" spans="1:16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  <c r="L2618" t="str">
        <f t="shared" si="45"/>
        <v>OK</v>
      </c>
      <c r="N2618">
        <v>2618</v>
      </c>
      <c r="O2618" t="s">
        <v>12843</v>
      </c>
      <c r="P2618" t="s">
        <v>12843</v>
      </c>
    </row>
    <row r="2619" spans="1:16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L2619" t="str">
        <f t="shared" si="45"/>
        <v>OK</v>
      </c>
      <c r="N2619">
        <v>2619</v>
      </c>
      <c r="O2619" t="s">
        <v>12843</v>
      </c>
      <c r="P2619" t="s">
        <v>12843</v>
      </c>
    </row>
    <row r="2620" spans="1:16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L2620" t="str">
        <f t="shared" si="45"/>
        <v>OK</v>
      </c>
      <c r="N2620">
        <v>2620</v>
      </c>
      <c r="O2620" t="s">
        <v>12843</v>
      </c>
      <c r="P2620" t="s">
        <v>12843</v>
      </c>
    </row>
    <row r="2621" spans="1:16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L2621" t="str">
        <f t="shared" si="45"/>
        <v>OK</v>
      </c>
      <c r="N2621">
        <v>2621</v>
      </c>
      <c r="O2621" t="s">
        <v>12843</v>
      </c>
      <c r="P2621" t="s">
        <v>12843</v>
      </c>
    </row>
    <row r="2622" spans="1:16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L2622" t="str">
        <f t="shared" si="45"/>
        <v>OK</v>
      </c>
      <c r="N2622">
        <v>2622</v>
      </c>
      <c r="O2622" t="s">
        <v>12843</v>
      </c>
      <c r="P2622" t="s">
        <v>12843</v>
      </c>
    </row>
    <row r="2623" spans="1:16" x14ac:dyDescent="0.3">
      <c r="A2623" t="s">
        <v>2869</v>
      </c>
      <c r="B2623" t="s">
        <v>55</v>
      </c>
      <c r="C2623" t="s">
        <v>32</v>
      </c>
      <c r="D2623" t="str">
        <f>_xlfn.XLOOKUP(E2623,Lookup_PPU!N:N,Lookup_PPU!M:M, "NOT FOUND")</f>
        <v>Item_20_FOOD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  <c r="L2623" t="str">
        <f t="shared" si="45"/>
        <v>skip</v>
      </c>
      <c r="N2623">
        <v>2623</v>
      </c>
      <c r="O2623" t="s">
        <v>12844</v>
      </c>
      <c r="P2623" t="s">
        <v>12843</v>
      </c>
    </row>
    <row r="2624" spans="1:16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  <c r="L2624" t="str">
        <f t="shared" si="45"/>
        <v>OK</v>
      </c>
      <c r="N2624">
        <v>2624</v>
      </c>
      <c r="O2624" t="s">
        <v>12843</v>
      </c>
      <c r="P2624" t="s">
        <v>12843</v>
      </c>
    </row>
    <row r="2625" spans="1:16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L2625" t="str">
        <f t="shared" si="45"/>
        <v>OK</v>
      </c>
      <c r="N2625">
        <v>2625</v>
      </c>
      <c r="O2625" t="s">
        <v>12843</v>
      </c>
      <c r="P2625" t="s">
        <v>12843</v>
      </c>
    </row>
    <row r="2626" spans="1:16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  <c r="L2626" t="str">
        <f t="shared" si="45"/>
        <v>OK</v>
      </c>
      <c r="N2626">
        <v>2626</v>
      </c>
      <c r="O2626" t="s">
        <v>12843</v>
      </c>
      <c r="P2626" t="s">
        <v>12843</v>
      </c>
    </row>
    <row r="2627" spans="1:16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L2627" t="str">
        <f t="shared" ref="L2627:L2690" si="46">IF(OR(F2627="",G2627=""),"skip",IF(ROUND(E2627*F2627,2)=ROUND(G2627,2),"OK","MISMATCH"))</f>
        <v>OK</v>
      </c>
      <c r="N2627">
        <v>2627</v>
      </c>
      <c r="O2627" t="s">
        <v>12843</v>
      </c>
      <c r="P2627" t="s">
        <v>12843</v>
      </c>
    </row>
    <row r="2628" spans="1:16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L2628" t="str">
        <f t="shared" si="46"/>
        <v>OK</v>
      </c>
      <c r="N2628">
        <v>2628</v>
      </c>
      <c r="O2628" t="s">
        <v>12843</v>
      </c>
      <c r="P2628" t="s">
        <v>12843</v>
      </c>
    </row>
    <row r="2629" spans="1:16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L2629" t="str">
        <f t="shared" si="46"/>
        <v>OK</v>
      </c>
      <c r="N2629">
        <v>2629</v>
      </c>
      <c r="O2629" t="s">
        <v>12843</v>
      </c>
      <c r="P2629" t="s">
        <v>12843</v>
      </c>
    </row>
    <row r="2630" spans="1:16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  <c r="L2630" t="str">
        <f t="shared" si="46"/>
        <v>OK</v>
      </c>
      <c r="N2630">
        <v>2630</v>
      </c>
      <c r="O2630" t="s">
        <v>12843</v>
      </c>
      <c r="P2630" t="s">
        <v>12843</v>
      </c>
    </row>
    <row r="2631" spans="1:16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L2631" t="str">
        <f t="shared" si="46"/>
        <v>OK</v>
      </c>
      <c r="N2631">
        <v>2631</v>
      </c>
      <c r="O2631" t="s">
        <v>12843</v>
      </c>
      <c r="P2631" t="s">
        <v>12843</v>
      </c>
    </row>
    <row r="2632" spans="1:16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  <c r="L2632" t="str">
        <f t="shared" si="46"/>
        <v>OK</v>
      </c>
      <c r="N2632">
        <v>2632</v>
      </c>
      <c r="O2632" t="s">
        <v>12843</v>
      </c>
      <c r="P2632" t="s">
        <v>12843</v>
      </c>
    </row>
    <row r="2633" spans="1:16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  <c r="L2633" t="str">
        <f t="shared" si="46"/>
        <v>OK</v>
      </c>
      <c r="N2633">
        <v>2633</v>
      </c>
      <c r="O2633" t="s">
        <v>12843</v>
      </c>
      <c r="P2633" t="s">
        <v>12843</v>
      </c>
    </row>
    <row r="2634" spans="1:16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  <c r="L2634" t="str">
        <f t="shared" si="46"/>
        <v>OK</v>
      </c>
      <c r="N2634">
        <v>2634</v>
      </c>
      <c r="O2634" t="s">
        <v>12843</v>
      </c>
      <c r="P2634" t="s">
        <v>12843</v>
      </c>
    </row>
    <row r="2635" spans="1:16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L2635" t="str">
        <f t="shared" si="46"/>
        <v>OK</v>
      </c>
      <c r="N2635">
        <v>2635</v>
      </c>
      <c r="O2635" t="s">
        <v>12843</v>
      </c>
      <c r="P2635" t="s">
        <v>12843</v>
      </c>
    </row>
    <row r="2636" spans="1:16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  <c r="L2636" t="str">
        <f t="shared" si="46"/>
        <v>OK</v>
      </c>
      <c r="N2636">
        <v>2636</v>
      </c>
      <c r="O2636" t="s">
        <v>12843</v>
      </c>
      <c r="P2636" t="s">
        <v>12843</v>
      </c>
    </row>
    <row r="2637" spans="1:16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L2637" t="str">
        <f t="shared" si="46"/>
        <v>OK</v>
      </c>
      <c r="N2637">
        <v>2637</v>
      </c>
      <c r="O2637" t="s">
        <v>12843</v>
      </c>
      <c r="P2637" t="s">
        <v>12843</v>
      </c>
    </row>
    <row r="2638" spans="1:16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  <c r="L2638" t="str">
        <f t="shared" si="46"/>
        <v>OK</v>
      </c>
      <c r="N2638">
        <v>2638</v>
      </c>
      <c r="O2638" t="s">
        <v>12843</v>
      </c>
      <c r="P2638" t="s">
        <v>12843</v>
      </c>
    </row>
    <row r="2639" spans="1:16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  <c r="L2639" t="str">
        <f t="shared" si="46"/>
        <v>OK</v>
      </c>
      <c r="N2639">
        <v>2639</v>
      </c>
      <c r="O2639" t="s">
        <v>12843</v>
      </c>
      <c r="P2639" t="s">
        <v>12843</v>
      </c>
    </row>
    <row r="2640" spans="1:16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  <c r="L2640" t="str">
        <f t="shared" si="46"/>
        <v>OK</v>
      </c>
      <c r="N2640">
        <v>2640</v>
      </c>
      <c r="O2640" t="s">
        <v>12843</v>
      </c>
      <c r="P2640" t="s">
        <v>12843</v>
      </c>
    </row>
    <row r="2641" spans="1:16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  <c r="L2641" t="str">
        <f t="shared" si="46"/>
        <v>OK</v>
      </c>
      <c r="N2641">
        <v>2641</v>
      </c>
      <c r="O2641" t="s">
        <v>12843</v>
      </c>
      <c r="P2641" t="s">
        <v>12843</v>
      </c>
    </row>
    <row r="2642" spans="1:16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  <c r="L2642" t="str">
        <f t="shared" si="46"/>
        <v>OK</v>
      </c>
      <c r="N2642">
        <v>2642</v>
      </c>
      <c r="O2642" t="s">
        <v>12843</v>
      </c>
      <c r="P2642" t="s">
        <v>12843</v>
      </c>
    </row>
    <row r="2643" spans="1:16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  <c r="L2643" t="str">
        <f t="shared" si="46"/>
        <v>OK</v>
      </c>
      <c r="N2643">
        <v>2643</v>
      </c>
      <c r="O2643" t="s">
        <v>12843</v>
      </c>
      <c r="P2643" t="s">
        <v>12843</v>
      </c>
    </row>
    <row r="2644" spans="1:16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L2644" t="str">
        <f t="shared" si="46"/>
        <v>OK</v>
      </c>
      <c r="N2644">
        <v>2644</v>
      </c>
      <c r="O2644" t="s">
        <v>12843</v>
      </c>
      <c r="P2644" t="s">
        <v>12843</v>
      </c>
    </row>
    <row r="2645" spans="1:16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  <c r="L2645" t="str">
        <f t="shared" si="46"/>
        <v>OK</v>
      </c>
      <c r="N2645">
        <v>2645</v>
      </c>
      <c r="O2645" t="s">
        <v>12843</v>
      </c>
      <c r="P2645" t="s">
        <v>12843</v>
      </c>
    </row>
    <row r="2646" spans="1:16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L2646" t="str">
        <f t="shared" si="46"/>
        <v>OK</v>
      </c>
      <c r="N2646">
        <v>2646</v>
      </c>
      <c r="O2646" t="s">
        <v>12843</v>
      </c>
      <c r="P2646" t="s">
        <v>12843</v>
      </c>
    </row>
    <row r="2647" spans="1:16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  <c r="L2647" t="str">
        <f t="shared" si="46"/>
        <v>OK</v>
      </c>
      <c r="N2647">
        <v>2647</v>
      </c>
      <c r="O2647" t="s">
        <v>12843</v>
      </c>
      <c r="P2647" t="s">
        <v>12843</v>
      </c>
    </row>
    <row r="2648" spans="1:16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  <c r="L2648" t="str">
        <f t="shared" si="46"/>
        <v>OK</v>
      </c>
      <c r="N2648">
        <v>2648</v>
      </c>
      <c r="O2648" t="s">
        <v>12843</v>
      </c>
      <c r="P2648" t="s">
        <v>12843</v>
      </c>
    </row>
    <row r="2649" spans="1:16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L2649" t="str">
        <f t="shared" si="46"/>
        <v>OK</v>
      </c>
      <c r="N2649">
        <v>2649</v>
      </c>
      <c r="O2649" t="s">
        <v>12843</v>
      </c>
      <c r="P2649" t="s">
        <v>12843</v>
      </c>
    </row>
    <row r="2650" spans="1:16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  <c r="L2650" t="str">
        <f t="shared" si="46"/>
        <v>OK</v>
      </c>
      <c r="N2650">
        <v>2650</v>
      </c>
      <c r="O2650" t="s">
        <v>12843</v>
      </c>
      <c r="P2650" t="s">
        <v>12843</v>
      </c>
    </row>
    <row r="2651" spans="1:16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L2651" t="str">
        <f t="shared" si="46"/>
        <v>OK</v>
      </c>
      <c r="N2651">
        <v>2651</v>
      </c>
      <c r="O2651" t="s">
        <v>12843</v>
      </c>
      <c r="P2651" t="s">
        <v>12843</v>
      </c>
    </row>
    <row r="2652" spans="1:16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  <c r="L2652" t="str">
        <f t="shared" si="46"/>
        <v>OK</v>
      </c>
      <c r="N2652">
        <v>2652</v>
      </c>
      <c r="O2652" t="s">
        <v>12843</v>
      </c>
      <c r="P2652" t="s">
        <v>12843</v>
      </c>
    </row>
    <row r="2653" spans="1:16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  <c r="L2653" t="str">
        <f t="shared" si="46"/>
        <v>OK</v>
      </c>
      <c r="N2653">
        <v>2653</v>
      </c>
      <c r="O2653" t="s">
        <v>12843</v>
      </c>
      <c r="P2653" t="s">
        <v>12843</v>
      </c>
    </row>
    <row r="2654" spans="1:16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L2654" t="str">
        <f t="shared" si="46"/>
        <v>OK</v>
      </c>
      <c r="N2654">
        <v>2654</v>
      </c>
      <c r="O2654" t="s">
        <v>12843</v>
      </c>
      <c r="P2654" t="s">
        <v>12843</v>
      </c>
    </row>
    <row r="2655" spans="1:16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  <c r="L2655" t="str">
        <f t="shared" si="46"/>
        <v>OK</v>
      </c>
      <c r="N2655">
        <v>2655</v>
      </c>
      <c r="O2655" t="s">
        <v>12843</v>
      </c>
      <c r="P2655" t="s">
        <v>12843</v>
      </c>
    </row>
    <row r="2656" spans="1:16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  <c r="L2656" t="str">
        <f t="shared" si="46"/>
        <v>OK</v>
      </c>
      <c r="N2656">
        <v>2656</v>
      </c>
      <c r="O2656" t="s">
        <v>12843</v>
      </c>
      <c r="P2656" t="s">
        <v>12843</v>
      </c>
    </row>
    <row r="2657" spans="1:16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L2657" t="str">
        <f t="shared" si="46"/>
        <v>OK</v>
      </c>
      <c r="N2657">
        <v>2657</v>
      </c>
      <c r="O2657" t="s">
        <v>12843</v>
      </c>
      <c r="P2657" t="s">
        <v>12843</v>
      </c>
    </row>
    <row r="2658" spans="1:16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  <c r="L2658" t="str">
        <f t="shared" si="46"/>
        <v>OK</v>
      </c>
      <c r="N2658">
        <v>2658</v>
      </c>
      <c r="O2658" t="s">
        <v>12843</v>
      </c>
      <c r="P2658" t="s">
        <v>12843</v>
      </c>
    </row>
    <row r="2659" spans="1:16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  <c r="L2659" t="str">
        <f t="shared" si="46"/>
        <v>OK</v>
      </c>
      <c r="N2659">
        <v>2659</v>
      </c>
      <c r="O2659" t="s">
        <v>12843</v>
      </c>
      <c r="P2659" t="s">
        <v>12843</v>
      </c>
    </row>
    <row r="2660" spans="1:16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L2660" t="str">
        <f t="shared" si="46"/>
        <v>OK</v>
      </c>
      <c r="N2660">
        <v>2660</v>
      </c>
      <c r="O2660" t="s">
        <v>12843</v>
      </c>
      <c r="P2660" t="s">
        <v>12843</v>
      </c>
    </row>
    <row r="2661" spans="1:16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L2661" t="str">
        <f t="shared" si="46"/>
        <v>OK</v>
      </c>
      <c r="N2661">
        <v>2661</v>
      </c>
      <c r="O2661" t="s">
        <v>12843</v>
      </c>
      <c r="P2661" t="s">
        <v>12843</v>
      </c>
    </row>
    <row r="2662" spans="1:16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L2662" t="str">
        <f t="shared" si="46"/>
        <v>OK</v>
      </c>
      <c r="N2662">
        <v>2662</v>
      </c>
      <c r="O2662" t="s">
        <v>12843</v>
      </c>
      <c r="P2662" t="s">
        <v>12843</v>
      </c>
    </row>
    <row r="2663" spans="1:16" x14ac:dyDescent="0.3">
      <c r="A2663" t="s">
        <v>2909</v>
      </c>
      <c r="B2663" t="s">
        <v>123</v>
      </c>
      <c r="C2663" t="s">
        <v>13</v>
      </c>
      <c r="D2663" t="str">
        <f>_xlfn.XLOOKUP(E2663,Lookup_PPU!W:W,Lookup_PPU!V:V,"NOT FOUND")</f>
        <v>Item_24_PAT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  <c r="L2663" t="str">
        <f t="shared" si="46"/>
        <v>skip</v>
      </c>
      <c r="N2663">
        <v>2663</v>
      </c>
      <c r="O2663" t="s">
        <v>12844</v>
      </c>
      <c r="P2663" t="s">
        <v>12843</v>
      </c>
    </row>
    <row r="2664" spans="1:16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  <c r="L2664" t="str">
        <f t="shared" si="46"/>
        <v>OK</v>
      </c>
      <c r="N2664">
        <v>2664</v>
      </c>
      <c r="O2664" t="s">
        <v>12843</v>
      </c>
      <c r="P2664" t="s">
        <v>12843</v>
      </c>
    </row>
    <row r="2665" spans="1:16" x14ac:dyDescent="0.3">
      <c r="A2665" t="s">
        <v>2911</v>
      </c>
      <c r="B2665" t="s">
        <v>27</v>
      </c>
      <c r="C2665" t="s">
        <v>23</v>
      </c>
      <c r="D2665" t="str">
        <f>_xlfn.XLOOKUP(E2665,Lookup_PPU!E:E,Lookup_PPU!D:D)</f>
        <v>Item_25_BUT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  <c r="L2665" t="str">
        <f t="shared" si="46"/>
        <v>skip</v>
      </c>
      <c r="N2665">
        <v>2665</v>
      </c>
      <c r="O2665" t="s">
        <v>12844</v>
      </c>
      <c r="P2665" t="s">
        <v>12843</v>
      </c>
    </row>
    <row r="2666" spans="1:16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L2666" t="str">
        <f t="shared" si="46"/>
        <v>OK</v>
      </c>
      <c r="N2666">
        <v>2666</v>
      </c>
      <c r="O2666" t="s">
        <v>12843</v>
      </c>
      <c r="P2666" t="s">
        <v>12843</v>
      </c>
    </row>
    <row r="2667" spans="1:16" x14ac:dyDescent="0.3">
      <c r="A2667" t="s">
        <v>2913</v>
      </c>
      <c r="B2667" t="s">
        <v>123</v>
      </c>
      <c r="C2667" t="s">
        <v>13</v>
      </c>
      <c r="D2667" t="str">
        <f>_xlfn.XLOOKUP(E2667,Lookup_PPU!W:W,Lookup_PPU!V:V,"NOT FOUND")</f>
        <v>Item_20_PAT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  <c r="L2667" t="str">
        <f t="shared" si="46"/>
        <v>skip</v>
      </c>
      <c r="N2667">
        <v>2667</v>
      </c>
      <c r="O2667" t="s">
        <v>12844</v>
      </c>
      <c r="P2667" t="s">
        <v>12843</v>
      </c>
    </row>
    <row r="2668" spans="1:16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L2668" t="str">
        <f t="shared" si="46"/>
        <v>OK</v>
      </c>
      <c r="N2668">
        <v>2668</v>
      </c>
      <c r="O2668" t="s">
        <v>12843</v>
      </c>
      <c r="P2668" t="s">
        <v>12843</v>
      </c>
    </row>
    <row r="2669" spans="1:16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  <c r="L2669" t="str">
        <f t="shared" si="46"/>
        <v>OK</v>
      </c>
      <c r="N2669">
        <v>2669</v>
      </c>
      <c r="O2669" t="s">
        <v>12843</v>
      </c>
      <c r="P2669" t="s">
        <v>12843</v>
      </c>
    </row>
    <row r="2670" spans="1:16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  <c r="L2670" t="str">
        <f t="shared" si="46"/>
        <v>OK</v>
      </c>
      <c r="N2670">
        <v>2670</v>
      </c>
      <c r="O2670" t="s">
        <v>12843</v>
      </c>
      <c r="P2670" t="s">
        <v>12843</v>
      </c>
    </row>
    <row r="2671" spans="1:16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  <c r="L2671" t="str">
        <f t="shared" si="46"/>
        <v>OK</v>
      </c>
      <c r="N2671">
        <v>2671</v>
      </c>
      <c r="O2671" t="s">
        <v>12843</v>
      </c>
      <c r="P2671" t="s">
        <v>12843</v>
      </c>
    </row>
    <row r="2672" spans="1:16" x14ac:dyDescent="0.3">
      <c r="A2672" t="s">
        <v>2918</v>
      </c>
      <c r="B2672" t="s">
        <v>123</v>
      </c>
      <c r="C2672" t="s">
        <v>23</v>
      </c>
      <c r="D2672" t="str">
        <f>_xlfn.XLOOKUP(E2672,Lookup_PPU!E:E,Lookup_PPU!D:D)</f>
        <v>Item_18_BUT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  <c r="L2672" t="str">
        <f t="shared" si="46"/>
        <v>skip</v>
      </c>
      <c r="N2672">
        <v>2672</v>
      </c>
      <c r="O2672" t="s">
        <v>12844</v>
      </c>
      <c r="P2672" t="s">
        <v>12843</v>
      </c>
    </row>
    <row r="2673" spans="1:16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  <c r="L2673" t="str">
        <f t="shared" si="46"/>
        <v>OK</v>
      </c>
      <c r="N2673">
        <v>2673</v>
      </c>
      <c r="O2673" t="s">
        <v>12843</v>
      </c>
      <c r="P2673" t="s">
        <v>12843</v>
      </c>
    </row>
    <row r="2674" spans="1:16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  <c r="L2674" t="str">
        <f t="shared" si="46"/>
        <v>OK</v>
      </c>
      <c r="N2674">
        <v>2674</v>
      </c>
      <c r="O2674" t="s">
        <v>12843</v>
      </c>
      <c r="P2674" t="s">
        <v>12843</v>
      </c>
    </row>
    <row r="2675" spans="1:16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L2675" t="str">
        <f t="shared" si="46"/>
        <v>OK</v>
      </c>
      <c r="N2675">
        <v>2675</v>
      </c>
      <c r="O2675" t="s">
        <v>12843</v>
      </c>
      <c r="P2675" t="s">
        <v>12843</v>
      </c>
    </row>
    <row r="2676" spans="1:16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L2676" t="str">
        <f t="shared" si="46"/>
        <v>OK</v>
      </c>
      <c r="N2676">
        <v>2676</v>
      </c>
      <c r="O2676" t="s">
        <v>12843</v>
      </c>
      <c r="P2676" t="s">
        <v>12843</v>
      </c>
    </row>
    <row r="2677" spans="1:16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  <c r="L2677" t="str">
        <f t="shared" si="46"/>
        <v>OK</v>
      </c>
      <c r="N2677">
        <v>2677</v>
      </c>
      <c r="O2677" t="s">
        <v>12843</v>
      </c>
      <c r="P2677" t="s">
        <v>12843</v>
      </c>
    </row>
    <row r="2678" spans="1:16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L2678" t="str">
        <f t="shared" si="46"/>
        <v>OK</v>
      </c>
      <c r="N2678">
        <v>2678</v>
      </c>
      <c r="O2678" t="s">
        <v>12843</v>
      </c>
      <c r="P2678" t="s">
        <v>12843</v>
      </c>
    </row>
    <row r="2679" spans="1:16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L2679" t="str">
        <f t="shared" si="46"/>
        <v>OK</v>
      </c>
      <c r="N2679">
        <v>2679</v>
      </c>
      <c r="O2679" t="s">
        <v>12843</v>
      </c>
      <c r="P2679" t="s">
        <v>12843</v>
      </c>
    </row>
    <row r="2680" spans="1:16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  <c r="L2680" t="str">
        <f t="shared" si="46"/>
        <v>OK</v>
      </c>
      <c r="N2680">
        <v>2680</v>
      </c>
      <c r="O2680" t="s">
        <v>12843</v>
      </c>
      <c r="P2680" t="s">
        <v>12843</v>
      </c>
    </row>
    <row r="2681" spans="1:16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  <c r="L2681" t="str">
        <f t="shared" si="46"/>
        <v>OK</v>
      </c>
      <c r="N2681">
        <v>2681</v>
      </c>
      <c r="O2681" t="s">
        <v>12843</v>
      </c>
      <c r="P2681" t="s">
        <v>12843</v>
      </c>
    </row>
    <row r="2682" spans="1:16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L2682" t="str">
        <f t="shared" si="46"/>
        <v>OK</v>
      </c>
      <c r="N2682">
        <v>2682</v>
      </c>
      <c r="O2682" t="s">
        <v>12843</v>
      </c>
      <c r="P2682" t="s">
        <v>12843</v>
      </c>
    </row>
    <row r="2683" spans="1:16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  <c r="L2683" t="str">
        <f t="shared" si="46"/>
        <v>OK</v>
      </c>
      <c r="N2683">
        <v>2683</v>
      </c>
      <c r="O2683" t="s">
        <v>12843</v>
      </c>
      <c r="P2683" t="s">
        <v>12843</v>
      </c>
    </row>
    <row r="2684" spans="1:16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  <c r="L2684" t="str">
        <f t="shared" si="46"/>
        <v>OK</v>
      </c>
      <c r="N2684">
        <v>2684</v>
      </c>
      <c r="O2684" t="s">
        <v>12843</v>
      </c>
      <c r="P2684" t="s">
        <v>12843</v>
      </c>
    </row>
    <row r="2685" spans="1:16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L2685" t="str">
        <f t="shared" si="46"/>
        <v>OK</v>
      </c>
      <c r="N2685">
        <v>2685</v>
      </c>
      <c r="O2685" t="s">
        <v>12843</v>
      </c>
      <c r="P2685" t="s">
        <v>12843</v>
      </c>
    </row>
    <row r="2686" spans="1:16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L2686" t="str">
        <f t="shared" si="46"/>
        <v>OK</v>
      </c>
      <c r="N2686">
        <v>2686</v>
      </c>
      <c r="O2686" t="s">
        <v>12843</v>
      </c>
      <c r="P2686" t="s">
        <v>12843</v>
      </c>
    </row>
    <row r="2687" spans="1:16" x14ac:dyDescent="0.3">
      <c r="A2687" t="s">
        <v>2933</v>
      </c>
      <c r="B2687" t="s">
        <v>12</v>
      </c>
      <c r="C2687" t="s">
        <v>130</v>
      </c>
      <c r="D2687" t="str">
        <f>_xlfn.XLOOKUP(E2687,Lookup_PPU!H:H,Lookup_PPU!G:G,"NOT FOUND")</f>
        <v>Item_14_CEA</v>
      </c>
      <c r="E2687">
        <f>G2687/F2687</f>
        <v>24.5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L2687" t="str">
        <f t="shared" si="46"/>
        <v>OK</v>
      </c>
      <c r="N2687">
        <v>2687</v>
      </c>
      <c r="O2687" t="s">
        <v>12844</v>
      </c>
      <c r="P2687" t="s">
        <v>12844</v>
      </c>
    </row>
    <row r="2688" spans="1:16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  <c r="L2688" t="str">
        <f t="shared" si="46"/>
        <v>OK</v>
      </c>
      <c r="N2688">
        <v>2688</v>
      </c>
      <c r="O2688" t="s">
        <v>12843</v>
      </c>
      <c r="P2688" t="s">
        <v>12843</v>
      </c>
    </row>
    <row r="2689" spans="1:16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  <c r="L2689" t="str">
        <f t="shared" si="46"/>
        <v>OK</v>
      </c>
      <c r="N2689">
        <v>2689</v>
      </c>
      <c r="O2689" t="s">
        <v>12843</v>
      </c>
      <c r="P2689" t="s">
        <v>12843</v>
      </c>
    </row>
    <row r="2690" spans="1:16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  <c r="L2690" t="str">
        <f t="shared" si="46"/>
        <v>OK</v>
      </c>
      <c r="N2690">
        <v>2690</v>
      </c>
      <c r="O2690" t="s">
        <v>12843</v>
      </c>
      <c r="P2690" t="s">
        <v>12843</v>
      </c>
    </row>
    <row r="2691" spans="1:16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  <c r="L2691" t="str">
        <f t="shared" ref="L2691:L2754" si="47">IF(OR(F2691="",G2691=""),"skip",IF(ROUND(E2691*F2691,2)=ROUND(G2691,2),"OK","MISMATCH"))</f>
        <v>OK</v>
      </c>
      <c r="N2691">
        <v>2691</v>
      </c>
      <c r="O2691" t="s">
        <v>12843</v>
      </c>
      <c r="P2691" t="s">
        <v>12843</v>
      </c>
    </row>
    <row r="2692" spans="1:16" x14ac:dyDescent="0.3">
      <c r="A2692" t="s">
        <v>2938</v>
      </c>
      <c r="B2692" t="s">
        <v>69</v>
      </c>
      <c r="C2692" t="s">
        <v>32</v>
      </c>
      <c r="D2692" t="str">
        <f>_xlfn.XLOOKUP(E2692,Lookup_PPU!N:N,Lookup_PPU!M:M, "NOT FOUND")</f>
        <v>Item_11_FOOD</v>
      </c>
      <c r="E2692">
        <f>G2692/F2692</f>
        <v>20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L2692" t="str">
        <f t="shared" si="47"/>
        <v>OK</v>
      </c>
      <c r="N2692">
        <v>2692</v>
      </c>
      <c r="O2692" t="s">
        <v>12844</v>
      </c>
      <c r="P2692" t="s">
        <v>12844</v>
      </c>
    </row>
    <row r="2693" spans="1:16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  <c r="L2693" t="str">
        <f t="shared" si="47"/>
        <v>OK</v>
      </c>
      <c r="N2693">
        <v>2693</v>
      </c>
      <c r="O2693" t="s">
        <v>12843</v>
      </c>
      <c r="P2693" t="s">
        <v>12843</v>
      </c>
    </row>
    <row r="2694" spans="1:16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L2694" t="str">
        <f t="shared" si="47"/>
        <v>OK</v>
      </c>
      <c r="N2694">
        <v>2694</v>
      </c>
      <c r="O2694" t="s">
        <v>12843</v>
      </c>
      <c r="P2694" t="s">
        <v>12843</v>
      </c>
    </row>
    <row r="2695" spans="1:16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  <c r="L2695" t="str">
        <f t="shared" si="47"/>
        <v>OK</v>
      </c>
      <c r="N2695">
        <v>2695</v>
      </c>
      <c r="O2695" t="s">
        <v>12843</v>
      </c>
      <c r="P2695" t="s">
        <v>12843</v>
      </c>
    </row>
    <row r="2696" spans="1:16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L2696" t="str">
        <f t="shared" si="47"/>
        <v>OK</v>
      </c>
      <c r="N2696">
        <v>2696</v>
      </c>
      <c r="O2696" t="s">
        <v>12843</v>
      </c>
      <c r="P2696" t="s">
        <v>12843</v>
      </c>
    </row>
    <row r="2697" spans="1:16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L2697" t="str">
        <f t="shared" si="47"/>
        <v>OK</v>
      </c>
      <c r="N2697">
        <v>2697</v>
      </c>
      <c r="O2697" t="s">
        <v>12843</v>
      </c>
      <c r="P2697" t="s">
        <v>12843</v>
      </c>
    </row>
    <row r="2698" spans="1:16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  <c r="L2698" t="str">
        <f t="shared" si="47"/>
        <v>OK</v>
      </c>
      <c r="N2698">
        <v>2698</v>
      </c>
      <c r="O2698" t="s">
        <v>12843</v>
      </c>
      <c r="P2698" t="s">
        <v>12843</v>
      </c>
    </row>
    <row r="2699" spans="1:16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L2699" t="str">
        <f t="shared" si="47"/>
        <v>OK</v>
      </c>
      <c r="N2699">
        <v>2699</v>
      </c>
      <c r="O2699" t="s">
        <v>12843</v>
      </c>
      <c r="P2699" t="s">
        <v>12843</v>
      </c>
    </row>
    <row r="2700" spans="1:16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L2700" t="str">
        <f t="shared" si="47"/>
        <v>OK</v>
      </c>
      <c r="N2700">
        <v>2700</v>
      </c>
      <c r="O2700" t="s">
        <v>12843</v>
      </c>
      <c r="P2700" t="s">
        <v>12843</v>
      </c>
    </row>
    <row r="2701" spans="1:16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L2701" t="str">
        <f t="shared" si="47"/>
        <v>OK</v>
      </c>
      <c r="N2701">
        <v>2701</v>
      </c>
      <c r="O2701" t="s">
        <v>12843</v>
      </c>
      <c r="P2701" t="s">
        <v>12843</v>
      </c>
    </row>
    <row r="2702" spans="1:16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L2702" t="str">
        <f t="shared" si="47"/>
        <v>OK</v>
      </c>
      <c r="N2702">
        <v>2702</v>
      </c>
      <c r="O2702" t="s">
        <v>12843</v>
      </c>
      <c r="P2702" t="s">
        <v>12843</v>
      </c>
    </row>
    <row r="2703" spans="1:16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  <c r="L2703" t="str">
        <f t="shared" si="47"/>
        <v>OK</v>
      </c>
      <c r="N2703">
        <v>2703</v>
      </c>
      <c r="O2703" t="s">
        <v>12843</v>
      </c>
      <c r="P2703" t="s">
        <v>12843</v>
      </c>
    </row>
    <row r="2704" spans="1:16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  <c r="L2704" t="str">
        <f t="shared" si="47"/>
        <v>OK</v>
      </c>
      <c r="N2704">
        <v>2704</v>
      </c>
      <c r="O2704" t="s">
        <v>12843</v>
      </c>
      <c r="P2704" t="s">
        <v>12843</v>
      </c>
    </row>
    <row r="2705" spans="1:16" x14ac:dyDescent="0.3">
      <c r="A2705" t="s">
        <v>2951</v>
      </c>
      <c r="B2705" t="s">
        <v>22</v>
      </c>
      <c r="C2705" t="s">
        <v>28</v>
      </c>
      <c r="D2705" t="str">
        <f>_xlfn.XLOOKUP(E2705,Lookup_PPU!B:B,Lookup_PPU!A:A, "NOT FOUND")</f>
        <v>Item_16_BEV</v>
      </c>
      <c r="E2705">
        <f>G2705/F2705</f>
        <v>27.5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  <c r="L2705" t="str">
        <f t="shared" si="47"/>
        <v>OK</v>
      </c>
      <c r="N2705">
        <v>2705</v>
      </c>
      <c r="O2705" t="s">
        <v>12844</v>
      </c>
      <c r="P2705" t="s">
        <v>12844</v>
      </c>
    </row>
    <row r="2706" spans="1:16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  <c r="L2706" t="str">
        <f t="shared" si="47"/>
        <v>OK</v>
      </c>
      <c r="N2706">
        <v>2706</v>
      </c>
      <c r="O2706" t="s">
        <v>12843</v>
      </c>
      <c r="P2706" t="s">
        <v>12843</v>
      </c>
    </row>
    <row r="2707" spans="1:16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  <c r="L2707" t="str">
        <f t="shared" si="47"/>
        <v>OK</v>
      </c>
      <c r="N2707">
        <v>2707</v>
      </c>
      <c r="O2707" t="s">
        <v>12843</v>
      </c>
      <c r="P2707" t="s">
        <v>12843</v>
      </c>
    </row>
    <row r="2708" spans="1:16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  <c r="L2708" t="str">
        <f t="shared" si="47"/>
        <v>OK</v>
      </c>
      <c r="N2708">
        <v>2708</v>
      </c>
      <c r="O2708" t="s">
        <v>12843</v>
      </c>
      <c r="P2708" t="s">
        <v>12843</v>
      </c>
    </row>
    <row r="2709" spans="1:16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L2709" t="str">
        <f t="shared" si="47"/>
        <v>OK</v>
      </c>
      <c r="N2709">
        <v>2709</v>
      </c>
      <c r="O2709" t="s">
        <v>12843</v>
      </c>
      <c r="P2709" t="s">
        <v>12843</v>
      </c>
    </row>
    <row r="2710" spans="1:16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  <c r="L2710" t="str">
        <f t="shared" si="47"/>
        <v>OK</v>
      </c>
      <c r="N2710">
        <v>2710</v>
      </c>
      <c r="O2710" t="s">
        <v>12843</v>
      </c>
      <c r="P2710" t="s">
        <v>12843</v>
      </c>
    </row>
    <row r="2711" spans="1:16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  <c r="L2711" t="str">
        <f t="shared" si="47"/>
        <v>OK</v>
      </c>
      <c r="N2711">
        <v>2711</v>
      </c>
      <c r="O2711" t="s">
        <v>12843</v>
      </c>
      <c r="P2711" t="s">
        <v>12843</v>
      </c>
    </row>
    <row r="2712" spans="1:16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  <c r="L2712" t="str">
        <f t="shared" si="47"/>
        <v>OK</v>
      </c>
      <c r="N2712">
        <v>2712</v>
      </c>
      <c r="O2712" t="s">
        <v>12843</v>
      </c>
      <c r="P2712" t="s">
        <v>12843</v>
      </c>
    </row>
    <row r="2713" spans="1:16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  <c r="L2713" t="str">
        <f t="shared" si="47"/>
        <v>OK</v>
      </c>
      <c r="N2713">
        <v>2713</v>
      </c>
      <c r="O2713" t="s">
        <v>12843</v>
      </c>
      <c r="P2713" t="s">
        <v>12843</v>
      </c>
    </row>
    <row r="2714" spans="1:16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  <c r="L2714" t="str">
        <f t="shared" si="47"/>
        <v>OK</v>
      </c>
      <c r="N2714">
        <v>2714</v>
      </c>
      <c r="O2714" t="s">
        <v>12843</v>
      </c>
      <c r="P2714" t="s">
        <v>12843</v>
      </c>
    </row>
    <row r="2715" spans="1:16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  <c r="L2715" t="str">
        <f t="shared" si="47"/>
        <v>OK</v>
      </c>
      <c r="N2715">
        <v>2715</v>
      </c>
      <c r="O2715" t="s">
        <v>12843</v>
      </c>
      <c r="P2715" t="s">
        <v>12843</v>
      </c>
    </row>
    <row r="2716" spans="1:16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  <c r="L2716" t="str">
        <f t="shared" si="47"/>
        <v>OK</v>
      </c>
      <c r="N2716">
        <v>2716</v>
      </c>
      <c r="O2716" t="s">
        <v>12843</v>
      </c>
      <c r="P2716" t="s">
        <v>12843</v>
      </c>
    </row>
    <row r="2717" spans="1:16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  <c r="L2717" t="str">
        <f t="shared" si="47"/>
        <v>OK</v>
      </c>
      <c r="N2717">
        <v>2717</v>
      </c>
      <c r="O2717" t="s">
        <v>12843</v>
      </c>
      <c r="P2717" t="s">
        <v>12843</v>
      </c>
    </row>
    <row r="2718" spans="1:16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  <c r="L2718" t="str">
        <f t="shared" si="47"/>
        <v>OK</v>
      </c>
      <c r="N2718">
        <v>2718</v>
      </c>
      <c r="O2718" t="s">
        <v>12843</v>
      </c>
      <c r="P2718" t="s">
        <v>12843</v>
      </c>
    </row>
    <row r="2719" spans="1:16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  <c r="L2719" t="str">
        <f t="shared" si="47"/>
        <v>OK</v>
      </c>
      <c r="N2719">
        <v>2719</v>
      </c>
      <c r="O2719" t="s">
        <v>12843</v>
      </c>
      <c r="P2719" t="s">
        <v>12843</v>
      </c>
    </row>
    <row r="2720" spans="1:16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L2720" t="str">
        <f t="shared" si="47"/>
        <v>OK</v>
      </c>
      <c r="N2720">
        <v>2720</v>
      </c>
      <c r="O2720" t="s">
        <v>12843</v>
      </c>
      <c r="P2720" t="s">
        <v>12843</v>
      </c>
    </row>
    <row r="2721" spans="1:16" x14ac:dyDescent="0.3">
      <c r="A2721" t="s">
        <v>2967</v>
      </c>
      <c r="B2721" t="s">
        <v>113</v>
      </c>
      <c r="C2721" t="s">
        <v>66</v>
      </c>
      <c r="D2721" t="str">
        <f>_xlfn.XLOOKUP(E2721,Lookup_PPU!K:K,Lookup_PPU!J:J, "NOT FOUND")</f>
        <v>Item_23_EHE</v>
      </c>
      <c r="E2721">
        <f>G2721/F2721</f>
        <v>38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  <c r="L2721" t="str">
        <f t="shared" si="47"/>
        <v>OK</v>
      </c>
      <c r="N2721">
        <v>2721</v>
      </c>
      <c r="O2721" t="s">
        <v>12844</v>
      </c>
      <c r="P2721" t="s">
        <v>12844</v>
      </c>
    </row>
    <row r="2722" spans="1:16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  <c r="L2722" t="str">
        <f t="shared" si="47"/>
        <v>OK</v>
      </c>
      <c r="N2722">
        <v>2722</v>
      </c>
      <c r="O2722" t="s">
        <v>12843</v>
      </c>
      <c r="P2722" t="s">
        <v>12843</v>
      </c>
    </row>
    <row r="2723" spans="1:16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  <c r="L2723" t="str">
        <f t="shared" si="47"/>
        <v>OK</v>
      </c>
      <c r="N2723">
        <v>2723</v>
      </c>
      <c r="O2723" t="s">
        <v>12843</v>
      </c>
      <c r="P2723" t="s">
        <v>12843</v>
      </c>
    </row>
    <row r="2724" spans="1:16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  <c r="L2724" t="str">
        <f t="shared" si="47"/>
        <v>OK</v>
      </c>
      <c r="N2724">
        <v>2724</v>
      </c>
      <c r="O2724" t="s">
        <v>12843</v>
      </c>
      <c r="P2724" t="s">
        <v>12843</v>
      </c>
    </row>
    <row r="2725" spans="1:16" x14ac:dyDescent="0.3">
      <c r="A2725" t="s">
        <v>2971</v>
      </c>
      <c r="B2725" t="s">
        <v>168</v>
      </c>
      <c r="C2725" t="s">
        <v>66</v>
      </c>
      <c r="D2725" t="str">
        <f>_xlfn.XLOOKUP(E2725,Lookup_PPU!K:K,Lookup_PPU!J:J, "NOT FOUND")</f>
        <v>Item_13_EHE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  <c r="L2725" t="str">
        <f t="shared" si="47"/>
        <v>skip</v>
      </c>
      <c r="N2725">
        <v>2725</v>
      </c>
      <c r="O2725" t="s">
        <v>12844</v>
      </c>
      <c r="P2725" t="s">
        <v>12843</v>
      </c>
    </row>
    <row r="2726" spans="1:16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  <c r="L2726" t="str">
        <f t="shared" si="47"/>
        <v>OK</v>
      </c>
      <c r="N2726">
        <v>2726</v>
      </c>
      <c r="O2726" t="s">
        <v>12843</v>
      </c>
      <c r="P2726" t="s">
        <v>12843</v>
      </c>
    </row>
    <row r="2727" spans="1:16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  <c r="L2727" t="str">
        <f t="shared" si="47"/>
        <v>OK</v>
      </c>
      <c r="N2727">
        <v>2727</v>
      </c>
      <c r="O2727" t="s">
        <v>12843</v>
      </c>
      <c r="P2727" t="s">
        <v>12843</v>
      </c>
    </row>
    <row r="2728" spans="1:16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  <c r="L2728" t="str">
        <f t="shared" si="47"/>
        <v>OK</v>
      </c>
      <c r="N2728">
        <v>2728</v>
      </c>
      <c r="O2728" t="s">
        <v>12843</v>
      </c>
      <c r="P2728" t="s">
        <v>12843</v>
      </c>
    </row>
    <row r="2729" spans="1:16" x14ac:dyDescent="0.3">
      <c r="A2729" t="s">
        <v>2975</v>
      </c>
      <c r="B2729" t="s">
        <v>74</v>
      </c>
      <c r="C2729" t="s">
        <v>19</v>
      </c>
      <c r="D2729" t="str">
        <f>_xlfn.XLOOKUP(E2729,Lookup_PPU!T:T,Lookup_PPU!S:S, "NOT FOUND")</f>
        <v>Item_24_MILK</v>
      </c>
      <c r="E2729">
        <f>G2729/F2729</f>
        <v>39.5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L2729" t="str">
        <f t="shared" si="47"/>
        <v>OK</v>
      </c>
      <c r="N2729">
        <v>2729</v>
      </c>
      <c r="O2729" t="s">
        <v>12844</v>
      </c>
      <c r="P2729" t="s">
        <v>12844</v>
      </c>
    </row>
    <row r="2730" spans="1:16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  <c r="L2730" t="str">
        <f t="shared" si="47"/>
        <v>OK</v>
      </c>
      <c r="N2730">
        <v>2730</v>
      </c>
      <c r="O2730" t="s">
        <v>12843</v>
      </c>
      <c r="P2730" t="s">
        <v>12843</v>
      </c>
    </row>
    <row r="2731" spans="1:16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  <c r="L2731" t="str">
        <f t="shared" si="47"/>
        <v>OK</v>
      </c>
      <c r="N2731">
        <v>2731</v>
      </c>
      <c r="O2731" t="s">
        <v>12843</v>
      </c>
      <c r="P2731" t="s">
        <v>12843</v>
      </c>
    </row>
    <row r="2732" spans="1:16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L2732" t="str">
        <f t="shared" si="47"/>
        <v>OK</v>
      </c>
      <c r="N2732">
        <v>2732</v>
      </c>
      <c r="O2732" t="s">
        <v>12843</v>
      </c>
      <c r="P2732" t="s">
        <v>12843</v>
      </c>
    </row>
    <row r="2733" spans="1:16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  <c r="L2733" t="str">
        <f t="shared" si="47"/>
        <v>OK</v>
      </c>
      <c r="N2733">
        <v>2733</v>
      </c>
      <c r="O2733" t="s">
        <v>12843</v>
      </c>
      <c r="P2733" t="s">
        <v>12843</v>
      </c>
    </row>
    <row r="2734" spans="1:16" x14ac:dyDescent="0.3">
      <c r="A2734" t="s">
        <v>2980</v>
      </c>
      <c r="B2734" t="s">
        <v>113</v>
      </c>
      <c r="C2734" t="s">
        <v>32</v>
      </c>
      <c r="D2734" t="str">
        <f>_xlfn.XLOOKUP(E2734,Lookup_PPU!N:N,Lookup_PPU!M:M, "NOT FOUND")</f>
        <v>Item_18_FOOD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  <c r="L2734" t="str">
        <f t="shared" si="47"/>
        <v>skip</v>
      </c>
      <c r="N2734">
        <v>2734</v>
      </c>
      <c r="O2734" t="s">
        <v>12844</v>
      </c>
      <c r="P2734" t="s">
        <v>12843</v>
      </c>
    </row>
    <row r="2735" spans="1:16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  <c r="L2735" t="str">
        <f t="shared" si="47"/>
        <v>OK</v>
      </c>
      <c r="N2735">
        <v>2735</v>
      </c>
      <c r="O2735" t="s">
        <v>12843</v>
      </c>
      <c r="P2735" t="s">
        <v>12843</v>
      </c>
    </row>
    <row r="2736" spans="1:16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  <c r="L2736" t="str">
        <f t="shared" si="47"/>
        <v>OK</v>
      </c>
      <c r="N2736">
        <v>2736</v>
      </c>
      <c r="O2736" t="s">
        <v>12843</v>
      </c>
      <c r="P2736" t="s">
        <v>12843</v>
      </c>
    </row>
    <row r="2737" spans="1:16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L2737" t="str">
        <f t="shared" si="47"/>
        <v>OK</v>
      </c>
      <c r="N2737">
        <v>2737</v>
      </c>
      <c r="O2737" t="s">
        <v>12843</v>
      </c>
      <c r="P2737" t="s">
        <v>12843</v>
      </c>
    </row>
    <row r="2738" spans="1:16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  <c r="L2738" t="str">
        <f t="shared" si="47"/>
        <v>OK</v>
      </c>
      <c r="N2738">
        <v>2738</v>
      </c>
      <c r="O2738" t="s">
        <v>12843</v>
      </c>
      <c r="P2738" t="s">
        <v>12843</v>
      </c>
    </row>
    <row r="2739" spans="1:16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  <c r="L2739" t="str">
        <f t="shared" si="47"/>
        <v>OK</v>
      </c>
      <c r="N2739">
        <v>2739</v>
      </c>
      <c r="O2739" t="s">
        <v>12843</v>
      </c>
      <c r="P2739" t="s">
        <v>12843</v>
      </c>
    </row>
    <row r="2740" spans="1:16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L2740" t="str">
        <f t="shared" si="47"/>
        <v>OK</v>
      </c>
      <c r="N2740">
        <v>2740</v>
      </c>
      <c r="O2740" t="s">
        <v>12843</v>
      </c>
      <c r="P2740" t="s">
        <v>12843</v>
      </c>
    </row>
    <row r="2741" spans="1:16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L2741" t="str">
        <f t="shared" si="47"/>
        <v>OK</v>
      </c>
      <c r="N2741">
        <v>2741</v>
      </c>
      <c r="O2741" t="s">
        <v>12843</v>
      </c>
      <c r="P2741" t="s">
        <v>12843</v>
      </c>
    </row>
    <row r="2742" spans="1:16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  <c r="L2742" t="str">
        <f t="shared" si="47"/>
        <v>OK</v>
      </c>
      <c r="N2742">
        <v>2742</v>
      </c>
      <c r="O2742" t="s">
        <v>12843</v>
      </c>
      <c r="P2742" t="s">
        <v>12843</v>
      </c>
    </row>
    <row r="2743" spans="1:16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  <c r="L2743" t="str">
        <f t="shared" si="47"/>
        <v>OK</v>
      </c>
      <c r="N2743">
        <v>2743</v>
      </c>
      <c r="O2743" t="s">
        <v>12843</v>
      </c>
      <c r="P2743" t="s">
        <v>12843</v>
      </c>
    </row>
    <row r="2744" spans="1:16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  <c r="L2744" t="str">
        <f t="shared" si="47"/>
        <v>OK</v>
      </c>
      <c r="N2744">
        <v>2744</v>
      </c>
      <c r="O2744" t="s">
        <v>12843</v>
      </c>
      <c r="P2744" t="s">
        <v>12843</v>
      </c>
    </row>
    <row r="2745" spans="1:16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  <c r="L2745" t="str">
        <f t="shared" si="47"/>
        <v>OK</v>
      </c>
      <c r="N2745">
        <v>2745</v>
      </c>
      <c r="O2745" t="s">
        <v>12843</v>
      </c>
      <c r="P2745" t="s">
        <v>12843</v>
      </c>
    </row>
    <row r="2746" spans="1:16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  <c r="L2746" t="str">
        <f t="shared" si="47"/>
        <v>OK</v>
      </c>
      <c r="N2746">
        <v>2746</v>
      </c>
      <c r="O2746" t="s">
        <v>12843</v>
      </c>
      <c r="P2746" t="s">
        <v>12843</v>
      </c>
    </row>
    <row r="2747" spans="1:16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L2747" t="str">
        <f t="shared" si="47"/>
        <v>OK</v>
      </c>
      <c r="N2747">
        <v>2747</v>
      </c>
      <c r="O2747" t="s">
        <v>12843</v>
      </c>
      <c r="P2747" t="s">
        <v>12843</v>
      </c>
    </row>
    <row r="2748" spans="1:16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  <c r="L2748" t="str">
        <f t="shared" si="47"/>
        <v>OK</v>
      </c>
      <c r="N2748">
        <v>2748</v>
      </c>
      <c r="O2748" t="s">
        <v>12843</v>
      </c>
      <c r="P2748" t="s">
        <v>12843</v>
      </c>
    </row>
    <row r="2749" spans="1:16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  <c r="L2749" t="str">
        <f t="shared" si="47"/>
        <v>OK</v>
      </c>
      <c r="N2749">
        <v>2749</v>
      </c>
      <c r="O2749" t="s">
        <v>12843</v>
      </c>
      <c r="P2749" t="s">
        <v>12843</v>
      </c>
    </row>
    <row r="2750" spans="1:16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  <c r="L2750" t="str">
        <f t="shared" si="47"/>
        <v>OK</v>
      </c>
      <c r="N2750">
        <v>2750</v>
      </c>
      <c r="O2750" t="s">
        <v>12843</v>
      </c>
      <c r="P2750" t="s">
        <v>12843</v>
      </c>
    </row>
    <row r="2751" spans="1:16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  <c r="L2751" t="str">
        <f t="shared" si="47"/>
        <v>OK</v>
      </c>
      <c r="N2751">
        <v>2751</v>
      </c>
      <c r="O2751" t="s">
        <v>12843</v>
      </c>
      <c r="P2751" t="s">
        <v>12843</v>
      </c>
    </row>
    <row r="2752" spans="1:16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  <c r="L2752" t="str">
        <f t="shared" si="47"/>
        <v>OK</v>
      </c>
      <c r="N2752">
        <v>2752</v>
      </c>
      <c r="O2752" t="s">
        <v>12843</v>
      </c>
      <c r="P2752" t="s">
        <v>12843</v>
      </c>
    </row>
    <row r="2753" spans="1:16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L2753" t="str">
        <f t="shared" si="47"/>
        <v>OK</v>
      </c>
      <c r="N2753">
        <v>2753</v>
      </c>
      <c r="O2753" t="s">
        <v>12843</v>
      </c>
      <c r="P2753" t="s">
        <v>12843</v>
      </c>
    </row>
    <row r="2754" spans="1:16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  <c r="L2754" t="str">
        <f t="shared" si="47"/>
        <v>OK</v>
      </c>
      <c r="N2754">
        <v>2754</v>
      </c>
      <c r="O2754" t="s">
        <v>12843</v>
      </c>
      <c r="P2754" t="s">
        <v>12843</v>
      </c>
    </row>
    <row r="2755" spans="1:16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L2755" t="str">
        <f t="shared" ref="L2755:L2818" si="48">IF(OR(F2755="",G2755=""),"skip",IF(ROUND(E2755*F2755,2)=ROUND(G2755,2),"OK","MISMATCH"))</f>
        <v>OK</v>
      </c>
      <c r="N2755">
        <v>2755</v>
      </c>
      <c r="O2755" t="s">
        <v>12843</v>
      </c>
      <c r="P2755" t="s">
        <v>12843</v>
      </c>
    </row>
    <row r="2756" spans="1:16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L2756" t="str">
        <f t="shared" si="48"/>
        <v>OK</v>
      </c>
      <c r="N2756">
        <v>2756</v>
      </c>
      <c r="O2756" t="s">
        <v>12843</v>
      </c>
      <c r="P2756" t="s">
        <v>12843</v>
      </c>
    </row>
    <row r="2757" spans="1:16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L2757" t="str">
        <f t="shared" si="48"/>
        <v>OK</v>
      </c>
      <c r="N2757">
        <v>2757</v>
      </c>
      <c r="O2757" t="s">
        <v>12843</v>
      </c>
      <c r="P2757" t="s">
        <v>12843</v>
      </c>
    </row>
    <row r="2758" spans="1:16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  <c r="L2758" t="str">
        <f t="shared" si="48"/>
        <v>OK</v>
      </c>
      <c r="N2758">
        <v>2758</v>
      </c>
      <c r="O2758" t="s">
        <v>12843</v>
      </c>
      <c r="P2758" t="s">
        <v>12843</v>
      </c>
    </row>
    <row r="2759" spans="1:16" x14ac:dyDescent="0.3">
      <c r="A2759" t="s">
        <v>3005</v>
      </c>
      <c r="B2759" t="s">
        <v>55</v>
      </c>
      <c r="C2759" t="s">
        <v>13</v>
      </c>
      <c r="D2759" t="str">
        <f>_xlfn.XLOOKUP(E2759,Lookup_PPU!W:W,Lookup_PPU!V:V,"NOT FOUND")</f>
        <v>Item_10_PAT</v>
      </c>
      <c r="E2759">
        <v>18.5</v>
      </c>
      <c r="H2759" t="s">
        <v>15</v>
      </c>
      <c r="I2759" t="s">
        <v>38</v>
      </c>
      <c r="J2759" s="1">
        <v>44982</v>
      </c>
      <c r="L2759" t="str">
        <f t="shared" si="48"/>
        <v>skip</v>
      </c>
      <c r="N2759">
        <v>2759</v>
      </c>
      <c r="O2759" t="s">
        <v>12844</v>
      </c>
      <c r="P2759" t="s">
        <v>12843</v>
      </c>
    </row>
    <row r="2760" spans="1:16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L2760" t="str">
        <f t="shared" si="48"/>
        <v>OK</v>
      </c>
      <c r="N2760">
        <v>2760</v>
      </c>
      <c r="O2760" t="s">
        <v>12843</v>
      </c>
      <c r="P2760" t="s">
        <v>12843</v>
      </c>
    </row>
    <row r="2761" spans="1:16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  <c r="L2761" t="str">
        <f t="shared" si="48"/>
        <v>OK</v>
      </c>
      <c r="N2761">
        <v>2761</v>
      </c>
      <c r="O2761" t="s">
        <v>12843</v>
      </c>
      <c r="P2761" t="s">
        <v>12843</v>
      </c>
    </row>
    <row r="2762" spans="1:16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  <c r="L2762" t="str">
        <f t="shared" si="48"/>
        <v>OK</v>
      </c>
      <c r="N2762">
        <v>2762</v>
      </c>
      <c r="O2762" t="s">
        <v>12843</v>
      </c>
      <c r="P2762" t="s">
        <v>12843</v>
      </c>
    </row>
    <row r="2763" spans="1:16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L2763" t="str">
        <f t="shared" si="48"/>
        <v>OK</v>
      </c>
      <c r="N2763">
        <v>2763</v>
      </c>
      <c r="O2763" t="s">
        <v>12843</v>
      </c>
      <c r="P2763" t="s">
        <v>12843</v>
      </c>
    </row>
    <row r="2764" spans="1:16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  <c r="L2764" t="str">
        <f t="shared" si="48"/>
        <v>OK</v>
      </c>
      <c r="N2764">
        <v>2764</v>
      </c>
      <c r="O2764" t="s">
        <v>12843</v>
      </c>
      <c r="P2764" t="s">
        <v>12843</v>
      </c>
    </row>
    <row r="2765" spans="1:16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  <c r="L2765" t="str">
        <f t="shared" si="48"/>
        <v>OK</v>
      </c>
      <c r="N2765">
        <v>2765</v>
      </c>
      <c r="O2765" t="s">
        <v>12843</v>
      </c>
      <c r="P2765" t="s">
        <v>12843</v>
      </c>
    </row>
    <row r="2766" spans="1:16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L2766" t="str">
        <f t="shared" si="48"/>
        <v>OK</v>
      </c>
      <c r="N2766">
        <v>2766</v>
      </c>
      <c r="O2766" t="s">
        <v>12843</v>
      </c>
      <c r="P2766" t="s">
        <v>12843</v>
      </c>
    </row>
    <row r="2767" spans="1:16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  <c r="L2767" t="str">
        <f t="shared" si="48"/>
        <v>OK</v>
      </c>
      <c r="N2767">
        <v>2767</v>
      </c>
      <c r="O2767" t="s">
        <v>12843</v>
      </c>
      <c r="P2767" t="s">
        <v>12843</v>
      </c>
    </row>
    <row r="2768" spans="1:16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  <c r="L2768" t="str">
        <f t="shared" si="48"/>
        <v>OK</v>
      </c>
      <c r="N2768">
        <v>2768</v>
      </c>
      <c r="O2768" t="s">
        <v>12843</v>
      </c>
      <c r="P2768" t="s">
        <v>12843</v>
      </c>
    </row>
    <row r="2769" spans="1:16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  <c r="L2769" t="str">
        <f t="shared" si="48"/>
        <v>OK</v>
      </c>
      <c r="N2769">
        <v>2769</v>
      </c>
      <c r="O2769" t="s">
        <v>12843</v>
      </c>
      <c r="P2769" t="s">
        <v>12843</v>
      </c>
    </row>
    <row r="2770" spans="1:16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L2770" t="str">
        <f t="shared" si="48"/>
        <v>OK</v>
      </c>
      <c r="N2770">
        <v>2770</v>
      </c>
      <c r="O2770" t="s">
        <v>12843</v>
      </c>
      <c r="P2770" t="s">
        <v>12843</v>
      </c>
    </row>
    <row r="2771" spans="1:16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L2771" t="str">
        <f t="shared" si="48"/>
        <v>OK</v>
      </c>
      <c r="N2771">
        <v>2771</v>
      </c>
      <c r="O2771" t="s">
        <v>12843</v>
      </c>
      <c r="P2771" t="s">
        <v>12843</v>
      </c>
    </row>
    <row r="2772" spans="1:16" x14ac:dyDescent="0.3">
      <c r="A2772" t="s">
        <v>3018</v>
      </c>
      <c r="B2772" t="s">
        <v>43</v>
      </c>
      <c r="C2772" t="s">
        <v>23</v>
      </c>
      <c r="D2772" t="str">
        <f>_xlfn.XLOOKUP(E2772,Lookup_PPU!E:E,Lookup_PPU!D:D)</f>
        <v>Item_19_BUT</v>
      </c>
      <c r="E2772">
        <v>32</v>
      </c>
      <c r="H2772" t="s">
        <v>48</v>
      </c>
      <c r="I2772" t="s">
        <v>38</v>
      </c>
      <c r="J2772" s="1">
        <v>45116</v>
      </c>
      <c r="L2772" t="str">
        <f t="shared" si="48"/>
        <v>skip</v>
      </c>
      <c r="N2772">
        <v>2772</v>
      </c>
      <c r="O2772" t="s">
        <v>12844</v>
      </c>
      <c r="P2772" t="s">
        <v>12843</v>
      </c>
    </row>
    <row r="2773" spans="1:16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  <c r="L2773" t="str">
        <f t="shared" si="48"/>
        <v>OK</v>
      </c>
      <c r="N2773">
        <v>2773</v>
      </c>
      <c r="O2773" t="s">
        <v>12843</v>
      </c>
      <c r="P2773" t="s">
        <v>12843</v>
      </c>
    </row>
    <row r="2774" spans="1:16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L2774" t="str">
        <f t="shared" si="48"/>
        <v>OK</v>
      </c>
      <c r="N2774">
        <v>2774</v>
      </c>
      <c r="O2774" t="s">
        <v>12843</v>
      </c>
      <c r="P2774" t="s">
        <v>12843</v>
      </c>
    </row>
    <row r="2775" spans="1:16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  <c r="L2775" t="str">
        <f t="shared" si="48"/>
        <v>OK</v>
      </c>
      <c r="N2775">
        <v>2775</v>
      </c>
      <c r="O2775" t="s">
        <v>12843</v>
      </c>
      <c r="P2775" t="s">
        <v>12843</v>
      </c>
    </row>
    <row r="2776" spans="1:16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  <c r="L2776" t="str">
        <f t="shared" si="48"/>
        <v>OK</v>
      </c>
      <c r="N2776">
        <v>2776</v>
      </c>
      <c r="O2776" t="s">
        <v>12843</v>
      </c>
      <c r="P2776" t="s">
        <v>12843</v>
      </c>
    </row>
    <row r="2777" spans="1:16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  <c r="L2777" t="str">
        <f t="shared" si="48"/>
        <v>OK</v>
      </c>
      <c r="N2777">
        <v>2777</v>
      </c>
      <c r="O2777" t="s">
        <v>12843</v>
      </c>
      <c r="P2777" t="s">
        <v>12843</v>
      </c>
    </row>
    <row r="2778" spans="1:16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  <c r="L2778" t="str">
        <f t="shared" si="48"/>
        <v>OK</v>
      </c>
      <c r="N2778">
        <v>2778</v>
      </c>
      <c r="O2778" t="s">
        <v>12843</v>
      </c>
      <c r="P2778" t="s">
        <v>12843</v>
      </c>
    </row>
    <row r="2779" spans="1:16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  <c r="L2779" t="str">
        <f t="shared" si="48"/>
        <v>OK</v>
      </c>
      <c r="N2779">
        <v>2779</v>
      </c>
      <c r="O2779" t="s">
        <v>12843</v>
      </c>
      <c r="P2779" t="s">
        <v>12843</v>
      </c>
    </row>
    <row r="2780" spans="1:16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  <c r="L2780" t="str">
        <f t="shared" si="48"/>
        <v>OK</v>
      </c>
      <c r="N2780">
        <v>2780</v>
      </c>
      <c r="O2780" t="s">
        <v>12843</v>
      </c>
      <c r="P2780" t="s">
        <v>12843</v>
      </c>
    </row>
    <row r="2781" spans="1:16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L2781" t="str">
        <f t="shared" si="48"/>
        <v>OK</v>
      </c>
      <c r="N2781">
        <v>2781</v>
      </c>
      <c r="O2781" t="s">
        <v>12843</v>
      </c>
      <c r="P2781" t="s">
        <v>12843</v>
      </c>
    </row>
    <row r="2782" spans="1:16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  <c r="L2782" t="str">
        <f t="shared" si="48"/>
        <v>OK</v>
      </c>
      <c r="N2782">
        <v>2782</v>
      </c>
      <c r="O2782" t="s">
        <v>12843</v>
      </c>
      <c r="P2782" t="s">
        <v>12843</v>
      </c>
    </row>
    <row r="2783" spans="1:16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L2783" t="str">
        <f t="shared" si="48"/>
        <v>OK</v>
      </c>
      <c r="N2783">
        <v>2783</v>
      </c>
      <c r="O2783" t="s">
        <v>12843</v>
      </c>
      <c r="P2783" t="s">
        <v>12843</v>
      </c>
    </row>
    <row r="2784" spans="1:16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  <c r="L2784" t="str">
        <f t="shared" si="48"/>
        <v>OK</v>
      </c>
      <c r="N2784">
        <v>2784</v>
      </c>
      <c r="O2784" t="s">
        <v>12843</v>
      </c>
      <c r="P2784" t="s">
        <v>12843</v>
      </c>
    </row>
    <row r="2785" spans="1:16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  <c r="L2785" t="str">
        <f t="shared" si="48"/>
        <v>OK</v>
      </c>
      <c r="N2785">
        <v>2785</v>
      </c>
      <c r="O2785" t="s">
        <v>12843</v>
      </c>
      <c r="P2785" t="s">
        <v>12843</v>
      </c>
    </row>
    <row r="2786" spans="1:16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L2786" t="str">
        <f t="shared" si="48"/>
        <v>OK</v>
      </c>
      <c r="N2786">
        <v>2786</v>
      </c>
      <c r="O2786" t="s">
        <v>12843</v>
      </c>
      <c r="P2786" t="s">
        <v>12843</v>
      </c>
    </row>
    <row r="2787" spans="1:16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  <c r="L2787" t="str">
        <f t="shared" si="48"/>
        <v>OK</v>
      </c>
      <c r="N2787">
        <v>2787</v>
      </c>
      <c r="O2787" t="s">
        <v>12843</v>
      </c>
      <c r="P2787" t="s">
        <v>12843</v>
      </c>
    </row>
    <row r="2788" spans="1:16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L2788" t="str">
        <f t="shared" si="48"/>
        <v>OK</v>
      </c>
      <c r="N2788">
        <v>2788</v>
      </c>
      <c r="O2788" t="s">
        <v>12843</v>
      </c>
      <c r="P2788" t="s">
        <v>12843</v>
      </c>
    </row>
    <row r="2789" spans="1:16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L2789" t="str">
        <f t="shared" si="48"/>
        <v>OK</v>
      </c>
      <c r="N2789">
        <v>2789</v>
      </c>
      <c r="O2789" t="s">
        <v>12843</v>
      </c>
      <c r="P2789" t="s">
        <v>12843</v>
      </c>
    </row>
    <row r="2790" spans="1:16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L2790" t="str">
        <f t="shared" si="48"/>
        <v>OK</v>
      </c>
      <c r="N2790">
        <v>2790</v>
      </c>
      <c r="O2790" t="s">
        <v>12843</v>
      </c>
      <c r="P2790" t="s">
        <v>12843</v>
      </c>
    </row>
    <row r="2791" spans="1:16" x14ac:dyDescent="0.3">
      <c r="A2791" t="s">
        <v>3037</v>
      </c>
      <c r="B2791" t="s">
        <v>69</v>
      </c>
      <c r="C2791" t="s">
        <v>23</v>
      </c>
      <c r="D2791" t="str">
        <f>_xlfn.XLOOKUP(E2791,Lookup_PPU!E:E,Lookup_PPU!D:D)</f>
        <v>Item_25_BUT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  <c r="L2791" t="str">
        <f t="shared" si="48"/>
        <v>skip</v>
      </c>
      <c r="N2791">
        <v>2791</v>
      </c>
      <c r="O2791" t="s">
        <v>12844</v>
      </c>
      <c r="P2791" t="s">
        <v>12843</v>
      </c>
    </row>
    <row r="2792" spans="1:16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  <c r="L2792" t="str">
        <f t="shared" si="48"/>
        <v>OK</v>
      </c>
      <c r="N2792">
        <v>2792</v>
      </c>
      <c r="O2792" t="s">
        <v>12843</v>
      </c>
      <c r="P2792" t="s">
        <v>12843</v>
      </c>
    </row>
    <row r="2793" spans="1:16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L2793" t="str">
        <f t="shared" si="48"/>
        <v>OK</v>
      </c>
      <c r="N2793">
        <v>2793</v>
      </c>
      <c r="O2793" t="s">
        <v>12843</v>
      </c>
      <c r="P2793" t="s">
        <v>12843</v>
      </c>
    </row>
    <row r="2794" spans="1:16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L2794" t="str">
        <f t="shared" si="48"/>
        <v>OK</v>
      </c>
      <c r="N2794">
        <v>2794</v>
      </c>
      <c r="O2794" t="s">
        <v>12843</v>
      </c>
      <c r="P2794" t="s">
        <v>12843</v>
      </c>
    </row>
    <row r="2795" spans="1:16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L2795" t="str">
        <f t="shared" si="48"/>
        <v>OK</v>
      </c>
      <c r="N2795">
        <v>2795</v>
      </c>
      <c r="O2795" t="s">
        <v>12843</v>
      </c>
      <c r="P2795" t="s">
        <v>12843</v>
      </c>
    </row>
    <row r="2796" spans="1:16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L2796" t="str">
        <f t="shared" si="48"/>
        <v>OK</v>
      </c>
      <c r="N2796">
        <v>2796</v>
      </c>
      <c r="O2796" t="s">
        <v>12843</v>
      </c>
      <c r="P2796" t="s">
        <v>12843</v>
      </c>
    </row>
    <row r="2797" spans="1:16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  <c r="L2797" t="str">
        <f t="shared" si="48"/>
        <v>OK</v>
      </c>
      <c r="N2797">
        <v>2797</v>
      </c>
      <c r="O2797" t="s">
        <v>12843</v>
      </c>
      <c r="P2797" t="s">
        <v>12843</v>
      </c>
    </row>
    <row r="2798" spans="1:16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  <c r="L2798" t="str">
        <f t="shared" si="48"/>
        <v>OK</v>
      </c>
      <c r="N2798">
        <v>2798</v>
      </c>
      <c r="O2798" t="s">
        <v>12843</v>
      </c>
      <c r="P2798" t="s">
        <v>12843</v>
      </c>
    </row>
    <row r="2799" spans="1:16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L2799" t="str">
        <f t="shared" si="48"/>
        <v>OK</v>
      </c>
      <c r="N2799">
        <v>2799</v>
      </c>
      <c r="O2799" t="s">
        <v>12843</v>
      </c>
      <c r="P2799" t="s">
        <v>12843</v>
      </c>
    </row>
    <row r="2800" spans="1:16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L2800" t="str">
        <f t="shared" si="48"/>
        <v>OK</v>
      </c>
      <c r="N2800">
        <v>2800</v>
      </c>
      <c r="O2800" t="s">
        <v>12843</v>
      </c>
      <c r="P2800" t="s">
        <v>12843</v>
      </c>
    </row>
    <row r="2801" spans="1:16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  <c r="L2801" t="str">
        <f t="shared" si="48"/>
        <v>OK</v>
      </c>
      <c r="N2801">
        <v>2801</v>
      </c>
      <c r="O2801" t="s">
        <v>12843</v>
      </c>
      <c r="P2801" t="s">
        <v>12843</v>
      </c>
    </row>
    <row r="2802" spans="1:16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  <c r="L2802" t="str">
        <f t="shared" si="48"/>
        <v>OK</v>
      </c>
      <c r="N2802">
        <v>2802</v>
      </c>
      <c r="O2802" t="s">
        <v>12843</v>
      </c>
      <c r="P2802" t="s">
        <v>12843</v>
      </c>
    </row>
    <row r="2803" spans="1:16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  <c r="L2803" t="str">
        <f t="shared" si="48"/>
        <v>OK</v>
      </c>
      <c r="N2803">
        <v>2803</v>
      </c>
      <c r="O2803" t="s">
        <v>12843</v>
      </c>
      <c r="P2803" t="s">
        <v>12843</v>
      </c>
    </row>
    <row r="2804" spans="1:16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L2804" t="str">
        <f t="shared" si="48"/>
        <v>OK</v>
      </c>
      <c r="N2804">
        <v>2804</v>
      </c>
      <c r="O2804" t="s">
        <v>12843</v>
      </c>
      <c r="P2804" t="s">
        <v>12843</v>
      </c>
    </row>
    <row r="2805" spans="1:16" x14ac:dyDescent="0.3">
      <c r="A2805" t="s">
        <v>3051</v>
      </c>
      <c r="B2805" t="s">
        <v>22</v>
      </c>
      <c r="C2805" t="s">
        <v>13</v>
      </c>
      <c r="D2805" t="str">
        <f>_xlfn.XLOOKUP(E2805,Lookup_PPU!W:W,Lookup_PPU!V:V,"NOT FOUND")</f>
        <v>Item_14_PAT</v>
      </c>
      <c r="E2805">
        <f t="shared" ref="E2805:E2806" si="49">G2805/F2805</f>
        <v>24.5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L2805" t="str">
        <f t="shared" si="48"/>
        <v>OK</v>
      </c>
      <c r="N2805">
        <v>2805</v>
      </c>
      <c r="O2805" t="s">
        <v>12844</v>
      </c>
      <c r="P2805" t="s">
        <v>12844</v>
      </c>
    </row>
    <row r="2806" spans="1:16" x14ac:dyDescent="0.3">
      <c r="A2806" t="s">
        <v>3052</v>
      </c>
      <c r="B2806" t="s">
        <v>40</v>
      </c>
      <c r="C2806" t="s">
        <v>19</v>
      </c>
      <c r="D2806" t="str">
        <f>_xlfn.XLOOKUP(E2806,Lookup_PPU!T:T,Lookup_PPU!S:S, "NOT FOUND")</f>
        <v>Item_19_MILK</v>
      </c>
      <c r="E2806">
        <f t="shared" si="49"/>
        <v>32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L2806" t="str">
        <f t="shared" si="48"/>
        <v>OK</v>
      </c>
      <c r="N2806">
        <v>2806</v>
      </c>
      <c r="O2806" t="s">
        <v>12844</v>
      </c>
      <c r="P2806" t="s">
        <v>12844</v>
      </c>
    </row>
    <row r="2807" spans="1:16" x14ac:dyDescent="0.3">
      <c r="A2807" t="s">
        <v>3053</v>
      </c>
      <c r="B2807" t="s">
        <v>22</v>
      </c>
      <c r="C2807" t="s">
        <v>23</v>
      </c>
      <c r="D2807" t="str">
        <f>_xlfn.XLOOKUP(E2807,Lookup_PPU!E:E,Lookup_PPU!D:D)</f>
        <v>Item_12_BUT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  <c r="L2807" t="str">
        <f t="shared" si="48"/>
        <v>skip</v>
      </c>
      <c r="N2807">
        <v>2807</v>
      </c>
      <c r="O2807" t="s">
        <v>12844</v>
      </c>
      <c r="P2807" t="s">
        <v>12843</v>
      </c>
    </row>
    <row r="2808" spans="1:16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  <c r="L2808" t="str">
        <f t="shared" si="48"/>
        <v>OK</v>
      </c>
      <c r="N2808">
        <v>2808</v>
      </c>
      <c r="O2808" t="s">
        <v>12843</v>
      </c>
      <c r="P2808" t="s">
        <v>12843</v>
      </c>
    </row>
    <row r="2809" spans="1:16" x14ac:dyDescent="0.3">
      <c r="A2809" t="s">
        <v>3055</v>
      </c>
      <c r="B2809" t="s">
        <v>89</v>
      </c>
      <c r="C2809" t="s">
        <v>41</v>
      </c>
      <c r="D2809" t="str">
        <f>_xlfn.XLOOKUP(E2809,Lookup_PPU!Q:Q,Lookup_PPU!P:P, "NOT FOUND")</f>
        <v>Item_16_FUR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  <c r="L2809" t="str">
        <f t="shared" si="48"/>
        <v>skip</v>
      </c>
      <c r="N2809">
        <v>2809</v>
      </c>
      <c r="O2809" t="s">
        <v>12844</v>
      </c>
      <c r="P2809" t="s">
        <v>12843</v>
      </c>
    </row>
    <row r="2810" spans="1:16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L2810" t="str">
        <f t="shared" si="48"/>
        <v>OK</v>
      </c>
      <c r="N2810">
        <v>2810</v>
      </c>
      <c r="O2810" t="s">
        <v>12843</v>
      </c>
      <c r="P2810" t="s">
        <v>12843</v>
      </c>
    </row>
    <row r="2811" spans="1:16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L2811" t="str">
        <f t="shared" si="48"/>
        <v>OK</v>
      </c>
      <c r="N2811">
        <v>2811</v>
      </c>
      <c r="O2811" t="s">
        <v>12843</v>
      </c>
      <c r="P2811" t="s">
        <v>12843</v>
      </c>
    </row>
    <row r="2812" spans="1:16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  <c r="L2812" t="str">
        <f t="shared" si="48"/>
        <v>OK</v>
      </c>
      <c r="N2812">
        <v>2812</v>
      </c>
      <c r="O2812" t="s">
        <v>12843</v>
      </c>
      <c r="P2812" t="s">
        <v>12843</v>
      </c>
    </row>
    <row r="2813" spans="1:16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  <c r="L2813" t="str">
        <f t="shared" si="48"/>
        <v>OK</v>
      </c>
      <c r="N2813">
        <v>2813</v>
      </c>
      <c r="O2813" t="s">
        <v>12843</v>
      </c>
      <c r="P2813" t="s">
        <v>12843</v>
      </c>
    </row>
    <row r="2814" spans="1:16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  <c r="L2814" t="str">
        <f t="shared" si="48"/>
        <v>OK</v>
      </c>
      <c r="N2814">
        <v>2814</v>
      </c>
      <c r="O2814" t="s">
        <v>12843</v>
      </c>
      <c r="P2814" t="s">
        <v>12843</v>
      </c>
    </row>
    <row r="2815" spans="1:16" x14ac:dyDescent="0.3">
      <c r="A2815" t="s">
        <v>3061</v>
      </c>
      <c r="B2815" t="s">
        <v>84</v>
      </c>
      <c r="C2815" t="s">
        <v>19</v>
      </c>
      <c r="D2815" t="str">
        <f>_xlfn.XLOOKUP(E2815,Lookup_PPU!T:T,Lookup_PPU!S:S, "NOT FOUND")</f>
        <v>Item_1_MILK</v>
      </c>
      <c r="E2815">
        <v>5</v>
      </c>
      <c r="H2815" t="s">
        <v>48</v>
      </c>
      <c r="I2815" t="s">
        <v>38</v>
      </c>
      <c r="J2815" s="1">
        <v>45340</v>
      </c>
      <c r="L2815" t="str">
        <f t="shared" si="48"/>
        <v>skip</v>
      </c>
      <c r="N2815">
        <v>2815</v>
      </c>
      <c r="O2815" t="s">
        <v>12844</v>
      </c>
      <c r="P2815" t="s">
        <v>12843</v>
      </c>
    </row>
    <row r="2816" spans="1:16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  <c r="L2816" t="str">
        <f t="shared" si="48"/>
        <v>OK</v>
      </c>
      <c r="N2816">
        <v>2816</v>
      </c>
      <c r="O2816" t="s">
        <v>12843</v>
      </c>
      <c r="P2816" t="s">
        <v>12843</v>
      </c>
    </row>
    <row r="2817" spans="1:16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  <c r="L2817" t="str">
        <f t="shared" si="48"/>
        <v>OK</v>
      </c>
      <c r="N2817">
        <v>2817</v>
      </c>
      <c r="O2817" t="s">
        <v>12843</v>
      </c>
      <c r="P2817" t="s">
        <v>12843</v>
      </c>
    </row>
    <row r="2818" spans="1:16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L2818" t="str">
        <f t="shared" si="48"/>
        <v>OK</v>
      </c>
      <c r="N2818">
        <v>2818</v>
      </c>
      <c r="O2818" t="s">
        <v>12843</v>
      </c>
      <c r="P2818" t="s">
        <v>12843</v>
      </c>
    </row>
    <row r="2819" spans="1:16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  <c r="L2819" t="str">
        <f t="shared" ref="L2819:L2882" si="50">IF(OR(F2819="",G2819=""),"skip",IF(ROUND(E2819*F2819,2)=ROUND(G2819,2),"OK","MISMATCH"))</f>
        <v>OK</v>
      </c>
      <c r="N2819">
        <v>2819</v>
      </c>
      <c r="O2819" t="s">
        <v>12843</v>
      </c>
      <c r="P2819" t="s">
        <v>12843</v>
      </c>
    </row>
    <row r="2820" spans="1:16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  <c r="L2820" t="str">
        <f t="shared" si="50"/>
        <v>OK</v>
      </c>
      <c r="N2820">
        <v>2820</v>
      </c>
      <c r="O2820" t="s">
        <v>12843</v>
      </c>
      <c r="P2820" t="s">
        <v>12843</v>
      </c>
    </row>
    <row r="2821" spans="1:16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  <c r="L2821" t="str">
        <f t="shared" si="50"/>
        <v>OK</v>
      </c>
      <c r="N2821">
        <v>2821</v>
      </c>
      <c r="O2821" t="s">
        <v>12843</v>
      </c>
      <c r="P2821" t="s">
        <v>12843</v>
      </c>
    </row>
    <row r="2822" spans="1:16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L2822" t="str">
        <f t="shared" si="50"/>
        <v>OK</v>
      </c>
      <c r="N2822">
        <v>2822</v>
      </c>
      <c r="O2822" t="s">
        <v>12843</v>
      </c>
      <c r="P2822" t="s">
        <v>12843</v>
      </c>
    </row>
    <row r="2823" spans="1:16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  <c r="L2823" t="str">
        <f t="shared" si="50"/>
        <v>OK</v>
      </c>
      <c r="N2823">
        <v>2823</v>
      </c>
      <c r="O2823" t="s">
        <v>12843</v>
      </c>
      <c r="P2823" t="s">
        <v>12843</v>
      </c>
    </row>
    <row r="2824" spans="1:16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L2824" t="str">
        <f t="shared" si="50"/>
        <v>OK</v>
      </c>
      <c r="N2824">
        <v>2824</v>
      </c>
      <c r="O2824" t="s">
        <v>12843</v>
      </c>
      <c r="P2824" t="s">
        <v>12843</v>
      </c>
    </row>
    <row r="2825" spans="1:16" x14ac:dyDescent="0.3">
      <c r="A2825" t="s">
        <v>3071</v>
      </c>
      <c r="B2825" t="s">
        <v>108</v>
      </c>
      <c r="C2825" t="s">
        <v>28</v>
      </c>
      <c r="D2825" t="str">
        <f>_xlfn.XLOOKUP(E2825,Lookup_PPU!B:B,Lookup_PPU!A:A, "NOT FOUND")</f>
        <v>Item_6_BEV</v>
      </c>
      <c r="E2825">
        <v>12.5</v>
      </c>
      <c r="H2825" t="s">
        <v>25</v>
      </c>
      <c r="I2825" t="s">
        <v>38</v>
      </c>
      <c r="J2825" s="1">
        <v>45642</v>
      </c>
      <c r="L2825" t="str">
        <f t="shared" si="50"/>
        <v>skip</v>
      </c>
      <c r="N2825">
        <v>2825</v>
      </c>
      <c r="O2825" t="s">
        <v>12844</v>
      </c>
      <c r="P2825" t="s">
        <v>12843</v>
      </c>
    </row>
    <row r="2826" spans="1:16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  <c r="L2826" t="str">
        <f t="shared" si="50"/>
        <v>OK</v>
      </c>
      <c r="N2826">
        <v>2826</v>
      </c>
      <c r="O2826" t="s">
        <v>12843</v>
      </c>
      <c r="P2826" t="s">
        <v>12843</v>
      </c>
    </row>
    <row r="2827" spans="1:16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  <c r="L2827" t="str">
        <f t="shared" si="50"/>
        <v>OK</v>
      </c>
      <c r="N2827">
        <v>2827</v>
      </c>
      <c r="O2827" t="s">
        <v>12843</v>
      </c>
      <c r="P2827" t="s">
        <v>12843</v>
      </c>
    </row>
    <row r="2828" spans="1:16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L2828" t="str">
        <f t="shared" si="50"/>
        <v>OK</v>
      </c>
      <c r="N2828">
        <v>2828</v>
      </c>
      <c r="O2828" t="s">
        <v>12843</v>
      </c>
      <c r="P2828" t="s">
        <v>12843</v>
      </c>
    </row>
    <row r="2829" spans="1:16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  <c r="L2829" t="str">
        <f t="shared" si="50"/>
        <v>OK</v>
      </c>
      <c r="N2829">
        <v>2829</v>
      </c>
      <c r="O2829" t="s">
        <v>12843</v>
      </c>
      <c r="P2829" t="s">
        <v>12843</v>
      </c>
    </row>
    <row r="2830" spans="1:16" x14ac:dyDescent="0.3">
      <c r="A2830" t="s">
        <v>3076</v>
      </c>
      <c r="B2830" t="s">
        <v>12</v>
      </c>
      <c r="C2830" t="s">
        <v>28</v>
      </c>
      <c r="D2830" t="str">
        <f>_xlfn.XLOOKUP(E2830,Lookup_PPU!B:B,Lookup_PPU!A:A, "NOT FOUND")</f>
        <v>Item_14_BEV</v>
      </c>
      <c r="E2830">
        <f>G2830/F2830</f>
        <v>24.5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  <c r="L2830" t="str">
        <f t="shared" si="50"/>
        <v>OK</v>
      </c>
      <c r="N2830">
        <v>2830</v>
      </c>
      <c r="O2830" t="s">
        <v>12844</v>
      </c>
      <c r="P2830" t="s">
        <v>12844</v>
      </c>
    </row>
    <row r="2831" spans="1:16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L2831" t="str">
        <f t="shared" si="50"/>
        <v>OK</v>
      </c>
      <c r="N2831">
        <v>2831</v>
      </c>
      <c r="O2831" t="s">
        <v>12843</v>
      </c>
      <c r="P2831" t="s">
        <v>12843</v>
      </c>
    </row>
    <row r="2832" spans="1:16" x14ac:dyDescent="0.3">
      <c r="A2832" t="s">
        <v>3078</v>
      </c>
      <c r="B2832" t="s">
        <v>43</v>
      </c>
      <c r="C2832" t="s">
        <v>19</v>
      </c>
      <c r="D2832" t="str">
        <f>_xlfn.XLOOKUP(E2832,Lookup_PPU!T:T,Lookup_PPU!S:S, "NOT FOUND")</f>
        <v>Item_4_MILK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  <c r="L2832" t="str">
        <f t="shared" si="50"/>
        <v>skip</v>
      </c>
      <c r="N2832">
        <v>2832</v>
      </c>
      <c r="O2832" t="s">
        <v>12844</v>
      </c>
      <c r="P2832" t="s">
        <v>12843</v>
      </c>
    </row>
    <row r="2833" spans="1:16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L2833" t="str">
        <f t="shared" si="50"/>
        <v>OK</v>
      </c>
      <c r="N2833">
        <v>2833</v>
      </c>
      <c r="O2833" t="s">
        <v>12843</v>
      </c>
      <c r="P2833" t="s">
        <v>12843</v>
      </c>
    </row>
    <row r="2834" spans="1:16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  <c r="L2834" t="str">
        <f t="shared" si="50"/>
        <v>OK</v>
      </c>
      <c r="N2834">
        <v>2834</v>
      </c>
      <c r="O2834" t="s">
        <v>12843</v>
      </c>
      <c r="P2834" t="s">
        <v>12843</v>
      </c>
    </row>
    <row r="2835" spans="1:16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  <c r="L2835" t="str">
        <f t="shared" si="50"/>
        <v>OK</v>
      </c>
      <c r="N2835">
        <v>2835</v>
      </c>
      <c r="O2835" t="s">
        <v>12843</v>
      </c>
      <c r="P2835" t="s">
        <v>12843</v>
      </c>
    </row>
    <row r="2836" spans="1:16" x14ac:dyDescent="0.3">
      <c r="A2836" t="s">
        <v>3082</v>
      </c>
      <c r="B2836" t="s">
        <v>55</v>
      </c>
      <c r="C2836" t="s">
        <v>19</v>
      </c>
      <c r="D2836" t="str">
        <f>_xlfn.XLOOKUP(E2836,Lookup_PPU!T:T,Lookup_PPU!S:S, "NOT FOUND")</f>
        <v>Item_4_MILK</v>
      </c>
      <c r="E2836">
        <v>9.5</v>
      </c>
      <c r="H2836" t="s">
        <v>48</v>
      </c>
      <c r="I2836" t="s">
        <v>16</v>
      </c>
      <c r="J2836" s="1">
        <v>45295</v>
      </c>
      <c r="L2836" t="str">
        <f t="shared" si="50"/>
        <v>skip</v>
      </c>
      <c r="N2836">
        <v>2836</v>
      </c>
      <c r="O2836" t="s">
        <v>12844</v>
      </c>
      <c r="P2836" t="s">
        <v>12843</v>
      </c>
    </row>
    <row r="2837" spans="1:16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  <c r="L2837" t="str">
        <f t="shared" si="50"/>
        <v>OK</v>
      </c>
      <c r="N2837">
        <v>2837</v>
      </c>
      <c r="O2837" t="s">
        <v>12843</v>
      </c>
      <c r="P2837" t="s">
        <v>12843</v>
      </c>
    </row>
    <row r="2838" spans="1:16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  <c r="L2838" t="str">
        <f t="shared" si="50"/>
        <v>OK</v>
      </c>
      <c r="N2838">
        <v>2838</v>
      </c>
      <c r="O2838" t="s">
        <v>12843</v>
      </c>
      <c r="P2838" t="s">
        <v>12843</v>
      </c>
    </row>
    <row r="2839" spans="1:16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  <c r="L2839" t="str">
        <f t="shared" si="50"/>
        <v>OK</v>
      </c>
      <c r="N2839">
        <v>2839</v>
      </c>
      <c r="O2839" t="s">
        <v>12843</v>
      </c>
      <c r="P2839" t="s">
        <v>12843</v>
      </c>
    </row>
    <row r="2840" spans="1:16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L2840" t="str">
        <f t="shared" si="50"/>
        <v>OK</v>
      </c>
      <c r="N2840">
        <v>2840</v>
      </c>
      <c r="O2840" t="s">
        <v>12843</v>
      </c>
      <c r="P2840" t="s">
        <v>12843</v>
      </c>
    </row>
    <row r="2841" spans="1:16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L2841" t="str">
        <f t="shared" si="50"/>
        <v>OK</v>
      </c>
      <c r="N2841">
        <v>2841</v>
      </c>
      <c r="O2841" t="s">
        <v>12843</v>
      </c>
      <c r="P2841" t="s">
        <v>12843</v>
      </c>
    </row>
    <row r="2842" spans="1:16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  <c r="L2842" t="str">
        <f t="shared" si="50"/>
        <v>OK</v>
      </c>
      <c r="N2842">
        <v>2842</v>
      </c>
      <c r="O2842" t="s">
        <v>12843</v>
      </c>
      <c r="P2842" t="s">
        <v>12843</v>
      </c>
    </row>
    <row r="2843" spans="1:16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  <c r="L2843" t="str">
        <f t="shared" si="50"/>
        <v>OK</v>
      </c>
      <c r="N2843">
        <v>2843</v>
      </c>
      <c r="O2843" t="s">
        <v>12843</v>
      </c>
      <c r="P2843" t="s">
        <v>12843</v>
      </c>
    </row>
    <row r="2844" spans="1:16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  <c r="L2844" t="str">
        <f t="shared" si="50"/>
        <v>OK</v>
      </c>
      <c r="N2844">
        <v>2844</v>
      </c>
      <c r="O2844" t="s">
        <v>12843</v>
      </c>
      <c r="P2844" t="s">
        <v>12843</v>
      </c>
    </row>
    <row r="2845" spans="1:16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  <c r="L2845" t="str">
        <f t="shared" si="50"/>
        <v>OK</v>
      </c>
      <c r="N2845">
        <v>2845</v>
      </c>
      <c r="O2845" t="s">
        <v>12843</v>
      </c>
      <c r="P2845" t="s">
        <v>12843</v>
      </c>
    </row>
    <row r="2846" spans="1:16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  <c r="L2846" t="str">
        <f t="shared" si="50"/>
        <v>OK</v>
      </c>
      <c r="N2846">
        <v>2846</v>
      </c>
      <c r="O2846" t="s">
        <v>12843</v>
      </c>
      <c r="P2846" t="s">
        <v>12843</v>
      </c>
    </row>
    <row r="2847" spans="1:16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  <c r="L2847" t="str">
        <f t="shared" si="50"/>
        <v>OK</v>
      </c>
      <c r="N2847">
        <v>2847</v>
      </c>
      <c r="O2847" t="s">
        <v>12843</v>
      </c>
      <c r="P2847" t="s">
        <v>12843</v>
      </c>
    </row>
    <row r="2848" spans="1:16" x14ac:dyDescent="0.3">
      <c r="A2848" t="s">
        <v>3094</v>
      </c>
      <c r="B2848" t="s">
        <v>43</v>
      </c>
      <c r="C2848" t="s">
        <v>32</v>
      </c>
      <c r="D2848" t="str">
        <f>_xlfn.XLOOKUP(E2848,Lookup_PPU!N:N,Lookup_PPU!M:M, "NOT FOUND")</f>
        <v>Item_25_FOOD</v>
      </c>
      <c r="E2848">
        <v>41</v>
      </c>
      <c r="H2848" t="s">
        <v>48</v>
      </c>
      <c r="I2848" t="s">
        <v>16</v>
      </c>
      <c r="J2848" s="1">
        <v>44981</v>
      </c>
      <c r="L2848" t="str">
        <f t="shared" si="50"/>
        <v>skip</v>
      </c>
      <c r="N2848">
        <v>2848</v>
      </c>
      <c r="O2848" t="s">
        <v>12844</v>
      </c>
      <c r="P2848" t="s">
        <v>12843</v>
      </c>
    </row>
    <row r="2849" spans="1:16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L2849" t="str">
        <f t="shared" si="50"/>
        <v>OK</v>
      </c>
      <c r="N2849">
        <v>2849</v>
      </c>
      <c r="O2849" t="s">
        <v>12843</v>
      </c>
      <c r="P2849" t="s">
        <v>12843</v>
      </c>
    </row>
    <row r="2850" spans="1:16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  <c r="L2850" t="str">
        <f t="shared" si="50"/>
        <v>OK</v>
      </c>
      <c r="N2850">
        <v>2850</v>
      </c>
      <c r="O2850" t="s">
        <v>12843</v>
      </c>
      <c r="P2850" t="s">
        <v>12843</v>
      </c>
    </row>
    <row r="2851" spans="1:16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  <c r="L2851" t="str">
        <f t="shared" si="50"/>
        <v>OK</v>
      </c>
      <c r="N2851">
        <v>2851</v>
      </c>
      <c r="O2851" t="s">
        <v>12843</v>
      </c>
      <c r="P2851" t="s">
        <v>12843</v>
      </c>
    </row>
    <row r="2852" spans="1:16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  <c r="L2852" t="str">
        <f t="shared" si="50"/>
        <v>OK</v>
      </c>
      <c r="N2852">
        <v>2852</v>
      </c>
      <c r="O2852" t="s">
        <v>12843</v>
      </c>
      <c r="P2852" t="s">
        <v>12843</v>
      </c>
    </row>
    <row r="2853" spans="1:16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  <c r="L2853" t="str">
        <f t="shared" si="50"/>
        <v>OK</v>
      </c>
      <c r="N2853">
        <v>2853</v>
      </c>
      <c r="O2853" t="s">
        <v>12843</v>
      </c>
      <c r="P2853" t="s">
        <v>12843</v>
      </c>
    </row>
    <row r="2854" spans="1:16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  <c r="L2854" t="str">
        <f t="shared" si="50"/>
        <v>OK</v>
      </c>
      <c r="N2854">
        <v>2854</v>
      </c>
      <c r="O2854" t="s">
        <v>12843</v>
      </c>
      <c r="P2854" t="s">
        <v>12843</v>
      </c>
    </row>
    <row r="2855" spans="1:16" x14ac:dyDescent="0.3">
      <c r="A2855" t="s">
        <v>3101</v>
      </c>
      <c r="B2855" t="s">
        <v>31</v>
      </c>
      <c r="C2855" t="s">
        <v>130</v>
      </c>
      <c r="D2855" t="str">
        <f>_xlfn.XLOOKUP(E2855,Lookup_PPU!H:H,Lookup_PPU!G:G,"NOT FOUND")</f>
        <v>Item_11_CEA</v>
      </c>
      <c r="E2855">
        <v>20</v>
      </c>
      <c r="H2855" t="s">
        <v>48</v>
      </c>
      <c r="I2855" t="s">
        <v>16</v>
      </c>
      <c r="J2855" s="1">
        <v>44821</v>
      </c>
      <c r="L2855" t="str">
        <f t="shared" si="50"/>
        <v>skip</v>
      </c>
      <c r="N2855">
        <v>2855</v>
      </c>
      <c r="O2855" t="s">
        <v>12844</v>
      </c>
      <c r="P2855" t="s">
        <v>12843</v>
      </c>
    </row>
    <row r="2856" spans="1:16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  <c r="L2856" t="str">
        <f t="shared" si="50"/>
        <v>OK</v>
      </c>
      <c r="N2856">
        <v>2856</v>
      </c>
      <c r="O2856" t="s">
        <v>12843</v>
      </c>
      <c r="P2856" t="s">
        <v>12843</v>
      </c>
    </row>
    <row r="2857" spans="1:16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  <c r="L2857" t="str">
        <f t="shared" si="50"/>
        <v>OK</v>
      </c>
      <c r="N2857">
        <v>2857</v>
      </c>
      <c r="O2857" t="s">
        <v>12843</v>
      </c>
      <c r="P2857" t="s">
        <v>12843</v>
      </c>
    </row>
    <row r="2858" spans="1:16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  <c r="L2858" t="str">
        <f t="shared" si="50"/>
        <v>OK</v>
      </c>
      <c r="N2858">
        <v>2858</v>
      </c>
      <c r="O2858" t="s">
        <v>12843</v>
      </c>
      <c r="P2858" t="s">
        <v>12843</v>
      </c>
    </row>
    <row r="2859" spans="1:16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  <c r="L2859" t="str">
        <f t="shared" si="50"/>
        <v>OK</v>
      </c>
      <c r="N2859">
        <v>2859</v>
      </c>
      <c r="O2859" t="s">
        <v>12843</v>
      </c>
      <c r="P2859" t="s">
        <v>12843</v>
      </c>
    </row>
    <row r="2860" spans="1:16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L2860" t="str">
        <f t="shared" si="50"/>
        <v>OK</v>
      </c>
      <c r="N2860">
        <v>2860</v>
      </c>
      <c r="O2860" t="s">
        <v>12843</v>
      </c>
      <c r="P2860" t="s">
        <v>12843</v>
      </c>
    </row>
    <row r="2861" spans="1:16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  <c r="L2861" t="str">
        <f t="shared" si="50"/>
        <v>OK</v>
      </c>
      <c r="N2861">
        <v>2861</v>
      </c>
      <c r="O2861" t="s">
        <v>12843</v>
      </c>
      <c r="P2861" t="s">
        <v>12843</v>
      </c>
    </row>
    <row r="2862" spans="1:16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  <c r="L2862" t="str">
        <f t="shared" si="50"/>
        <v>OK</v>
      </c>
      <c r="N2862">
        <v>2862</v>
      </c>
      <c r="O2862" t="s">
        <v>12843</v>
      </c>
      <c r="P2862" t="s">
        <v>12843</v>
      </c>
    </row>
    <row r="2863" spans="1:16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L2863" t="str">
        <f t="shared" si="50"/>
        <v>OK</v>
      </c>
      <c r="N2863">
        <v>2863</v>
      </c>
      <c r="O2863" t="s">
        <v>12843</v>
      </c>
      <c r="P2863" t="s">
        <v>12843</v>
      </c>
    </row>
    <row r="2864" spans="1:16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  <c r="L2864" t="str">
        <f t="shared" si="50"/>
        <v>OK</v>
      </c>
      <c r="N2864">
        <v>2864</v>
      </c>
      <c r="O2864" t="s">
        <v>12843</v>
      </c>
      <c r="P2864" t="s">
        <v>12843</v>
      </c>
    </row>
    <row r="2865" spans="1:16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  <c r="L2865" t="str">
        <f t="shared" si="50"/>
        <v>OK</v>
      </c>
      <c r="N2865">
        <v>2865</v>
      </c>
      <c r="O2865" t="s">
        <v>12843</v>
      </c>
      <c r="P2865" t="s">
        <v>12843</v>
      </c>
    </row>
    <row r="2866" spans="1:16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  <c r="L2866" t="str">
        <f t="shared" si="50"/>
        <v>OK</v>
      </c>
      <c r="N2866">
        <v>2866</v>
      </c>
      <c r="O2866" t="s">
        <v>12843</v>
      </c>
      <c r="P2866" t="s">
        <v>12843</v>
      </c>
    </row>
    <row r="2867" spans="1:16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L2867" t="str">
        <f t="shared" si="50"/>
        <v>OK</v>
      </c>
      <c r="N2867">
        <v>2867</v>
      </c>
      <c r="O2867" t="s">
        <v>12843</v>
      </c>
      <c r="P2867" t="s">
        <v>12843</v>
      </c>
    </row>
    <row r="2868" spans="1:16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  <c r="L2868" t="str">
        <f t="shared" si="50"/>
        <v>OK</v>
      </c>
      <c r="N2868">
        <v>2868</v>
      </c>
      <c r="O2868" t="s">
        <v>12843</v>
      </c>
      <c r="P2868" t="s">
        <v>12843</v>
      </c>
    </row>
    <row r="2869" spans="1:16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  <c r="L2869" t="str">
        <f t="shared" si="50"/>
        <v>OK</v>
      </c>
      <c r="N2869">
        <v>2869</v>
      </c>
      <c r="O2869" t="s">
        <v>12843</v>
      </c>
      <c r="P2869" t="s">
        <v>12843</v>
      </c>
    </row>
    <row r="2870" spans="1:16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L2870" t="str">
        <f t="shared" si="50"/>
        <v>OK</v>
      </c>
      <c r="N2870">
        <v>2870</v>
      </c>
      <c r="O2870" t="s">
        <v>12843</v>
      </c>
      <c r="P2870" t="s">
        <v>12843</v>
      </c>
    </row>
    <row r="2871" spans="1:16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  <c r="L2871" t="str">
        <f t="shared" si="50"/>
        <v>OK</v>
      </c>
      <c r="N2871">
        <v>2871</v>
      </c>
      <c r="O2871" t="s">
        <v>12843</v>
      </c>
      <c r="P2871" t="s">
        <v>12843</v>
      </c>
    </row>
    <row r="2872" spans="1:16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  <c r="L2872" t="str">
        <f t="shared" si="50"/>
        <v>OK</v>
      </c>
      <c r="N2872">
        <v>2872</v>
      </c>
      <c r="O2872" t="s">
        <v>12843</v>
      </c>
      <c r="P2872" t="s">
        <v>12843</v>
      </c>
    </row>
    <row r="2873" spans="1:16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L2873" t="str">
        <f t="shared" si="50"/>
        <v>OK</v>
      </c>
      <c r="N2873">
        <v>2873</v>
      </c>
      <c r="O2873" t="s">
        <v>12843</v>
      </c>
      <c r="P2873" t="s">
        <v>12843</v>
      </c>
    </row>
    <row r="2874" spans="1:16" x14ac:dyDescent="0.3">
      <c r="A2874" t="s">
        <v>3120</v>
      </c>
      <c r="B2874" t="s">
        <v>27</v>
      </c>
      <c r="C2874" t="s">
        <v>13</v>
      </c>
      <c r="D2874" t="str">
        <f>_xlfn.XLOOKUP(E2874,Lookup_PPU!W:W,Lookup_PPU!V:V,"NOT FOUND")</f>
        <v>Item_14_PAT</v>
      </c>
      <c r="E2874">
        <v>24.5</v>
      </c>
      <c r="H2874" t="s">
        <v>15</v>
      </c>
      <c r="I2874" t="s">
        <v>38</v>
      </c>
      <c r="J2874" s="1">
        <v>44954</v>
      </c>
      <c r="L2874" t="str">
        <f t="shared" si="50"/>
        <v>skip</v>
      </c>
      <c r="N2874">
        <v>2874</v>
      </c>
      <c r="O2874" t="s">
        <v>12844</v>
      </c>
      <c r="P2874" t="s">
        <v>12843</v>
      </c>
    </row>
    <row r="2875" spans="1:16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L2875" t="str">
        <f t="shared" si="50"/>
        <v>OK</v>
      </c>
      <c r="N2875">
        <v>2875</v>
      </c>
      <c r="O2875" t="s">
        <v>12843</v>
      </c>
      <c r="P2875" t="s">
        <v>12843</v>
      </c>
    </row>
    <row r="2876" spans="1:16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  <c r="L2876" t="str">
        <f t="shared" si="50"/>
        <v>OK</v>
      </c>
      <c r="N2876">
        <v>2876</v>
      </c>
      <c r="O2876" t="s">
        <v>12843</v>
      </c>
      <c r="P2876" t="s">
        <v>12843</v>
      </c>
    </row>
    <row r="2877" spans="1:16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  <c r="L2877" t="str">
        <f t="shared" si="50"/>
        <v>OK</v>
      </c>
      <c r="N2877">
        <v>2877</v>
      </c>
      <c r="O2877" t="s">
        <v>12843</v>
      </c>
      <c r="P2877" t="s">
        <v>12843</v>
      </c>
    </row>
    <row r="2878" spans="1:16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L2878" t="str">
        <f t="shared" si="50"/>
        <v>OK</v>
      </c>
      <c r="N2878">
        <v>2878</v>
      </c>
      <c r="O2878" t="s">
        <v>12843</v>
      </c>
      <c r="P2878" t="s">
        <v>12843</v>
      </c>
    </row>
    <row r="2879" spans="1:16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  <c r="L2879" t="str">
        <f t="shared" si="50"/>
        <v>OK</v>
      </c>
      <c r="N2879">
        <v>2879</v>
      </c>
      <c r="O2879" t="s">
        <v>12843</v>
      </c>
      <c r="P2879" t="s">
        <v>12843</v>
      </c>
    </row>
    <row r="2880" spans="1:16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  <c r="L2880" t="str">
        <f t="shared" si="50"/>
        <v>OK</v>
      </c>
      <c r="N2880">
        <v>2880</v>
      </c>
      <c r="O2880" t="s">
        <v>12843</v>
      </c>
      <c r="P2880" t="s">
        <v>12843</v>
      </c>
    </row>
    <row r="2881" spans="1:16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  <c r="L2881" t="str">
        <f t="shared" si="50"/>
        <v>OK</v>
      </c>
      <c r="N2881">
        <v>2881</v>
      </c>
      <c r="O2881" t="s">
        <v>12843</v>
      </c>
      <c r="P2881" t="s">
        <v>12843</v>
      </c>
    </row>
    <row r="2882" spans="1:16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  <c r="L2882" t="str">
        <f t="shared" si="50"/>
        <v>OK</v>
      </c>
      <c r="N2882">
        <v>2882</v>
      </c>
      <c r="O2882" t="s">
        <v>12843</v>
      </c>
      <c r="P2882" t="s">
        <v>12843</v>
      </c>
    </row>
    <row r="2883" spans="1:16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  <c r="L2883" t="str">
        <f t="shared" ref="L2883:L2946" si="51">IF(OR(F2883="",G2883=""),"skip",IF(ROUND(E2883*F2883,2)=ROUND(G2883,2),"OK","MISMATCH"))</f>
        <v>OK</v>
      </c>
      <c r="N2883">
        <v>2883</v>
      </c>
      <c r="O2883" t="s">
        <v>12843</v>
      </c>
      <c r="P2883" t="s">
        <v>12843</v>
      </c>
    </row>
    <row r="2884" spans="1:16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  <c r="L2884" t="str">
        <f t="shared" si="51"/>
        <v>OK</v>
      </c>
      <c r="N2884">
        <v>2884</v>
      </c>
      <c r="O2884" t="s">
        <v>12843</v>
      </c>
      <c r="P2884" t="s">
        <v>12843</v>
      </c>
    </row>
    <row r="2885" spans="1:16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  <c r="L2885" t="str">
        <f t="shared" si="51"/>
        <v>OK</v>
      </c>
      <c r="N2885">
        <v>2885</v>
      </c>
      <c r="O2885" t="s">
        <v>12843</v>
      </c>
      <c r="P2885" t="s">
        <v>12843</v>
      </c>
    </row>
    <row r="2886" spans="1:16" x14ac:dyDescent="0.3">
      <c r="A2886" t="s">
        <v>3132</v>
      </c>
      <c r="B2886" t="s">
        <v>77</v>
      </c>
      <c r="C2886" t="s">
        <v>23</v>
      </c>
      <c r="D2886" t="str">
        <f>_xlfn.XLOOKUP(E2886,Lookup_PPU!E:E,Lookup_PPU!D:D)</f>
        <v>Item_5_BUT</v>
      </c>
      <c r="E2886">
        <f>G2886/F2886</f>
        <v>11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L2886" t="str">
        <f t="shared" si="51"/>
        <v>OK</v>
      </c>
      <c r="N2886">
        <v>2886</v>
      </c>
      <c r="O2886" t="s">
        <v>12844</v>
      </c>
      <c r="P2886" t="s">
        <v>12844</v>
      </c>
    </row>
    <row r="2887" spans="1:16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  <c r="L2887" t="str">
        <f t="shared" si="51"/>
        <v>OK</v>
      </c>
      <c r="N2887">
        <v>2887</v>
      </c>
      <c r="O2887" t="s">
        <v>12843</v>
      </c>
      <c r="P2887" t="s">
        <v>12843</v>
      </c>
    </row>
    <row r="2888" spans="1:16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  <c r="L2888" t="str">
        <f t="shared" si="51"/>
        <v>OK</v>
      </c>
      <c r="N2888">
        <v>2888</v>
      </c>
      <c r="O2888" t="s">
        <v>12843</v>
      </c>
      <c r="P2888" t="s">
        <v>12843</v>
      </c>
    </row>
    <row r="2889" spans="1:16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  <c r="L2889" t="str">
        <f t="shared" si="51"/>
        <v>OK</v>
      </c>
      <c r="N2889">
        <v>2889</v>
      </c>
      <c r="O2889" t="s">
        <v>12843</v>
      </c>
      <c r="P2889" t="s">
        <v>12843</v>
      </c>
    </row>
    <row r="2890" spans="1:16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  <c r="L2890" t="str">
        <f t="shared" si="51"/>
        <v>OK</v>
      </c>
      <c r="N2890">
        <v>2890</v>
      </c>
      <c r="O2890" t="s">
        <v>12843</v>
      </c>
      <c r="P2890" t="s">
        <v>12843</v>
      </c>
    </row>
    <row r="2891" spans="1:16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L2891" t="str">
        <f t="shared" si="51"/>
        <v>OK</v>
      </c>
      <c r="N2891">
        <v>2891</v>
      </c>
      <c r="O2891" t="s">
        <v>12843</v>
      </c>
      <c r="P2891" t="s">
        <v>12843</v>
      </c>
    </row>
    <row r="2892" spans="1:16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L2892" t="str">
        <f t="shared" si="51"/>
        <v>OK</v>
      </c>
      <c r="N2892">
        <v>2892</v>
      </c>
      <c r="O2892" t="s">
        <v>12843</v>
      </c>
      <c r="P2892" t="s">
        <v>12843</v>
      </c>
    </row>
    <row r="2893" spans="1:16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L2893" t="str">
        <f t="shared" si="51"/>
        <v>OK</v>
      </c>
      <c r="N2893">
        <v>2893</v>
      </c>
      <c r="O2893" t="s">
        <v>12843</v>
      </c>
      <c r="P2893" t="s">
        <v>12843</v>
      </c>
    </row>
    <row r="2894" spans="1:16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  <c r="L2894" t="str">
        <f t="shared" si="51"/>
        <v>OK</v>
      </c>
      <c r="N2894">
        <v>2894</v>
      </c>
      <c r="O2894" t="s">
        <v>12843</v>
      </c>
      <c r="P2894" t="s">
        <v>12843</v>
      </c>
    </row>
    <row r="2895" spans="1:16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L2895" t="str">
        <f t="shared" si="51"/>
        <v>OK</v>
      </c>
      <c r="N2895">
        <v>2895</v>
      </c>
      <c r="O2895" t="s">
        <v>12843</v>
      </c>
      <c r="P2895" t="s">
        <v>12843</v>
      </c>
    </row>
    <row r="2896" spans="1:16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  <c r="L2896" t="str">
        <f t="shared" si="51"/>
        <v>OK</v>
      </c>
      <c r="N2896">
        <v>2896</v>
      </c>
      <c r="O2896" t="s">
        <v>12843</v>
      </c>
      <c r="P2896" t="s">
        <v>12843</v>
      </c>
    </row>
    <row r="2897" spans="1:16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  <c r="L2897" t="str">
        <f t="shared" si="51"/>
        <v>OK</v>
      </c>
      <c r="N2897">
        <v>2897</v>
      </c>
      <c r="O2897" t="s">
        <v>12843</v>
      </c>
      <c r="P2897" t="s">
        <v>12843</v>
      </c>
    </row>
    <row r="2898" spans="1:16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  <c r="L2898" t="str">
        <f t="shared" si="51"/>
        <v>OK</v>
      </c>
      <c r="N2898">
        <v>2898</v>
      </c>
      <c r="O2898" t="s">
        <v>12843</v>
      </c>
      <c r="P2898" t="s">
        <v>12843</v>
      </c>
    </row>
    <row r="2899" spans="1:16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  <c r="L2899" t="str">
        <f t="shared" si="51"/>
        <v>OK</v>
      </c>
      <c r="N2899">
        <v>2899</v>
      </c>
      <c r="O2899" t="s">
        <v>12843</v>
      </c>
      <c r="P2899" t="s">
        <v>12843</v>
      </c>
    </row>
    <row r="2900" spans="1:16" x14ac:dyDescent="0.3">
      <c r="A2900" t="s">
        <v>3146</v>
      </c>
      <c r="B2900" t="s">
        <v>43</v>
      </c>
      <c r="C2900" t="s">
        <v>41</v>
      </c>
      <c r="D2900" t="str">
        <f>_xlfn.XLOOKUP(E2900,Lookup_PPU!Q:Q,Lookup_PPU!P:P, "NOT FOUND")</f>
        <v>Item_25_FUR</v>
      </c>
      <c r="E2900">
        <f>G2900/F2900</f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  <c r="L2900" t="str">
        <f t="shared" si="51"/>
        <v>OK</v>
      </c>
      <c r="N2900">
        <v>2900</v>
      </c>
      <c r="O2900" t="s">
        <v>12844</v>
      </c>
      <c r="P2900" t="s">
        <v>12844</v>
      </c>
    </row>
    <row r="2901" spans="1:16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  <c r="L2901" t="str">
        <f t="shared" si="51"/>
        <v>OK</v>
      </c>
      <c r="N2901">
        <v>2901</v>
      </c>
      <c r="O2901" t="s">
        <v>12843</v>
      </c>
      <c r="P2901" t="s">
        <v>12843</v>
      </c>
    </row>
    <row r="2902" spans="1:16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  <c r="L2902" t="str">
        <f t="shared" si="51"/>
        <v>OK</v>
      </c>
      <c r="N2902">
        <v>2902</v>
      </c>
      <c r="O2902" t="s">
        <v>12843</v>
      </c>
      <c r="P2902" t="s">
        <v>12843</v>
      </c>
    </row>
    <row r="2903" spans="1:16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  <c r="L2903" t="str">
        <f t="shared" si="51"/>
        <v>OK</v>
      </c>
      <c r="N2903">
        <v>2903</v>
      </c>
      <c r="O2903" t="s">
        <v>12843</v>
      </c>
      <c r="P2903" t="s">
        <v>12843</v>
      </c>
    </row>
    <row r="2904" spans="1:16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  <c r="L2904" t="str">
        <f t="shared" si="51"/>
        <v>OK</v>
      </c>
      <c r="N2904">
        <v>2904</v>
      </c>
      <c r="O2904" t="s">
        <v>12843</v>
      </c>
      <c r="P2904" t="s">
        <v>12843</v>
      </c>
    </row>
    <row r="2905" spans="1:16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L2905" t="str">
        <f t="shared" si="51"/>
        <v>OK</v>
      </c>
      <c r="N2905">
        <v>2905</v>
      </c>
      <c r="O2905" t="s">
        <v>12843</v>
      </c>
      <c r="P2905" t="s">
        <v>12843</v>
      </c>
    </row>
    <row r="2906" spans="1:16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L2906" t="str">
        <f t="shared" si="51"/>
        <v>OK</v>
      </c>
      <c r="N2906">
        <v>2906</v>
      </c>
      <c r="O2906" t="s">
        <v>12843</v>
      </c>
      <c r="P2906" t="s">
        <v>12843</v>
      </c>
    </row>
    <row r="2907" spans="1:16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  <c r="L2907" t="str">
        <f t="shared" si="51"/>
        <v>OK</v>
      </c>
      <c r="N2907">
        <v>2907</v>
      </c>
      <c r="O2907" t="s">
        <v>12843</v>
      </c>
      <c r="P2907" t="s">
        <v>12843</v>
      </c>
    </row>
    <row r="2908" spans="1:16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  <c r="L2908" t="str">
        <f t="shared" si="51"/>
        <v>OK</v>
      </c>
      <c r="N2908">
        <v>2908</v>
      </c>
      <c r="O2908" t="s">
        <v>12843</v>
      </c>
      <c r="P2908" t="s">
        <v>12843</v>
      </c>
    </row>
    <row r="2909" spans="1:16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  <c r="L2909" t="str">
        <f t="shared" si="51"/>
        <v>OK</v>
      </c>
      <c r="N2909">
        <v>2909</v>
      </c>
      <c r="O2909" t="s">
        <v>12843</v>
      </c>
      <c r="P2909" t="s">
        <v>12843</v>
      </c>
    </row>
    <row r="2910" spans="1:16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  <c r="L2910" t="str">
        <f t="shared" si="51"/>
        <v>OK</v>
      </c>
      <c r="N2910">
        <v>2910</v>
      </c>
      <c r="O2910" t="s">
        <v>12843</v>
      </c>
      <c r="P2910" t="s">
        <v>12843</v>
      </c>
    </row>
    <row r="2911" spans="1:16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  <c r="L2911" t="str">
        <f t="shared" si="51"/>
        <v>OK</v>
      </c>
      <c r="N2911">
        <v>2911</v>
      </c>
      <c r="O2911" t="s">
        <v>12843</v>
      </c>
      <c r="P2911" t="s">
        <v>12843</v>
      </c>
    </row>
    <row r="2912" spans="1:16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L2912" t="str">
        <f t="shared" si="51"/>
        <v>OK</v>
      </c>
      <c r="N2912">
        <v>2912</v>
      </c>
      <c r="O2912" t="s">
        <v>12843</v>
      </c>
      <c r="P2912" t="s">
        <v>12843</v>
      </c>
    </row>
    <row r="2913" spans="1:16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L2913" t="str">
        <f t="shared" si="51"/>
        <v>OK</v>
      </c>
      <c r="N2913">
        <v>2913</v>
      </c>
      <c r="O2913" t="s">
        <v>12843</v>
      </c>
      <c r="P2913" t="s">
        <v>12843</v>
      </c>
    </row>
    <row r="2914" spans="1:16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  <c r="L2914" t="str">
        <f t="shared" si="51"/>
        <v>OK</v>
      </c>
      <c r="N2914">
        <v>2914</v>
      </c>
      <c r="O2914" t="s">
        <v>12843</v>
      </c>
      <c r="P2914" t="s">
        <v>12843</v>
      </c>
    </row>
    <row r="2915" spans="1:16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  <c r="L2915" t="str">
        <f t="shared" si="51"/>
        <v>OK</v>
      </c>
      <c r="N2915">
        <v>2915</v>
      </c>
      <c r="O2915" t="s">
        <v>12843</v>
      </c>
      <c r="P2915" t="s">
        <v>12843</v>
      </c>
    </row>
    <row r="2916" spans="1:16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L2916" t="str">
        <f t="shared" si="51"/>
        <v>OK</v>
      </c>
      <c r="N2916">
        <v>2916</v>
      </c>
      <c r="O2916" t="s">
        <v>12843</v>
      </c>
      <c r="P2916" t="s">
        <v>12843</v>
      </c>
    </row>
    <row r="2917" spans="1:16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  <c r="L2917" t="str">
        <f t="shared" si="51"/>
        <v>OK</v>
      </c>
      <c r="N2917">
        <v>2917</v>
      </c>
      <c r="O2917" t="s">
        <v>12843</v>
      </c>
      <c r="P2917" t="s">
        <v>12843</v>
      </c>
    </row>
    <row r="2918" spans="1:16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  <c r="L2918" t="str">
        <f t="shared" si="51"/>
        <v>OK</v>
      </c>
      <c r="N2918">
        <v>2918</v>
      </c>
      <c r="O2918" t="s">
        <v>12843</v>
      </c>
      <c r="P2918" t="s">
        <v>12843</v>
      </c>
    </row>
    <row r="2919" spans="1:16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  <c r="L2919" t="str">
        <f t="shared" si="51"/>
        <v>OK</v>
      </c>
      <c r="N2919">
        <v>2919</v>
      </c>
      <c r="O2919" t="s">
        <v>12843</v>
      </c>
      <c r="P2919" t="s">
        <v>12843</v>
      </c>
    </row>
    <row r="2920" spans="1:16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  <c r="L2920" t="str">
        <f t="shared" si="51"/>
        <v>OK</v>
      </c>
      <c r="N2920">
        <v>2920</v>
      </c>
      <c r="O2920" t="s">
        <v>12843</v>
      </c>
      <c r="P2920" t="s">
        <v>12843</v>
      </c>
    </row>
    <row r="2921" spans="1:16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L2921" t="str">
        <f t="shared" si="51"/>
        <v>OK</v>
      </c>
      <c r="N2921">
        <v>2921</v>
      </c>
      <c r="O2921" t="s">
        <v>12843</v>
      </c>
      <c r="P2921" t="s">
        <v>12843</v>
      </c>
    </row>
    <row r="2922" spans="1:16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  <c r="L2922" t="str">
        <f t="shared" si="51"/>
        <v>OK</v>
      </c>
      <c r="N2922">
        <v>2922</v>
      </c>
      <c r="O2922" t="s">
        <v>12843</v>
      </c>
      <c r="P2922" t="s">
        <v>12843</v>
      </c>
    </row>
    <row r="2923" spans="1:16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  <c r="L2923" t="str">
        <f t="shared" si="51"/>
        <v>OK</v>
      </c>
      <c r="N2923">
        <v>2923</v>
      </c>
      <c r="O2923" t="s">
        <v>12843</v>
      </c>
      <c r="P2923" t="s">
        <v>12843</v>
      </c>
    </row>
    <row r="2924" spans="1:16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  <c r="L2924" t="str">
        <f t="shared" si="51"/>
        <v>OK</v>
      </c>
      <c r="N2924">
        <v>2924</v>
      </c>
      <c r="O2924" t="s">
        <v>12843</v>
      </c>
      <c r="P2924" t="s">
        <v>12843</v>
      </c>
    </row>
    <row r="2925" spans="1:16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  <c r="L2925" t="str">
        <f t="shared" si="51"/>
        <v>OK</v>
      </c>
      <c r="N2925">
        <v>2925</v>
      </c>
      <c r="O2925" t="s">
        <v>12843</v>
      </c>
      <c r="P2925" t="s">
        <v>12843</v>
      </c>
    </row>
    <row r="2926" spans="1:16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L2926" t="str">
        <f t="shared" si="51"/>
        <v>OK</v>
      </c>
      <c r="N2926">
        <v>2926</v>
      </c>
      <c r="O2926" t="s">
        <v>12843</v>
      </c>
      <c r="P2926" t="s">
        <v>12843</v>
      </c>
    </row>
    <row r="2927" spans="1:16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  <c r="L2927" t="str">
        <f t="shared" si="51"/>
        <v>OK</v>
      </c>
      <c r="N2927">
        <v>2927</v>
      </c>
      <c r="O2927" t="s">
        <v>12843</v>
      </c>
      <c r="P2927" t="s">
        <v>12843</v>
      </c>
    </row>
    <row r="2928" spans="1:16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L2928" t="str">
        <f t="shared" si="51"/>
        <v>OK</v>
      </c>
      <c r="N2928">
        <v>2928</v>
      </c>
      <c r="O2928" t="s">
        <v>12843</v>
      </c>
      <c r="P2928" t="s">
        <v>12843</v>
      </c>
    </row>
    <row r="2929" spans="1:16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L2929" t="str">
        <f t="shared" si="51"/>
        <v>OK</v>
      </c>
      <c r="N2929">
        <v>2929</v>
      </c>
      <c r="O2929" t="s">
        <v>12843</v>
      </c>
      <c r="P2929" t="s">
        <v>12843</v>
      </c>
    </row>
    <row r="2930" spans="1:16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  <c r="L2930" t="str">
        <f t="shared" si="51"/>
        <v>OK</v>
      </c>
      <c r="N2930">
        <v>2930</v>
      </c>
      <c r="O2930" t="s">
        <v>12843</v>
      </c>
      <c r="P2930" t="s">
        <v>12843</v>
      </c>
    </row>
    <row r="2931" spans="1:16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L2931" t="str">
        <f t="shared" si="51"/>
        <v>OK</v>
      </c>
      <c r="N2931">
        <v>2931</v>
      </c>
      <c r="O2931" t="s">
        <v>12843</v>
      </c>
      <c r="P2931" t="s">
        <v>12843</v>
      </c>
    </row>
    <row r="2932" spans="1:16" x14ac:dyDescent="0.3">
      <c r="A2932" t="s">
        <v>3178</v>
      </c>
      <c r="B2932" t="s">
        <v>84</v>
      </c>
      <c r="C2932" t="s">
        <v>13</v>
      </c>
      <c r="D2932" t="str">
        <f>_xlfn.XLOOKUP(E2932,Lookup_PPU!W:W,Lookup_PPU!V:V,"NOT FOUND")</f>
        <v>Item_22_PAT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  <c r="L2932" t="str">
        <f t="shared" si="51"/>
        <v>skip</v>
      </c>
      <c r="N2932">
        <v>2932</v>
      </c>
      <c r="O2932" t="s">
        <v>12844</v>
      </c>
      <c r="P2932" t="s">
        <v>12843</v>
      </c>
    </row>
    <row r="2933" spans="1:16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L2933" t="str">
        <f t="shared" si="51"/>
        <v>OK</v>
      </c>
      <c r="N2933">
        <v>2933</v>
      </c>
      <c r="O2933" t="s">
        <v>12843</v>
      </c>
      <c r="P2933" t="s">
        <v>12843</v>
      </c>
    </row>
    <row r="2934" spans="1:16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  <c r="L2934" t="str">
        <f t="shared" si="51"/>
        <v>OK</v>
      </c>
      <c r="N2934">
        <v>2934</v>
      </c>
      <c r="O2934" t="s">
        <v>12843</v>
      </c>
      <c r="P2934" t="s">
        <v>12843</v>
      </c>
    </row>
    <row r="2935" spans="1:16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  <c r="L2935" t="str">
        <f t="shared" si="51"/>
        <v>OK</v>
      </c>
      <c r="N2935">
        <v>2935</v>
      </c>
      <c r="O2935" t="s">
        <v>12843</v>
      </c>
      <c r="P2935" t="s">
        <v>12843</v>
      </c>
    </row>
    <row r="2936" spans="1:16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L2936" t="str">
        <f t="shared" si="51"/>
        <v>OK</v>
      </c>
      <c r="N2936">
        <v>2936</v>
      </c>
      <c r="O2936" t="s">
        <v>12843</v>
      </c>
      <c r="P2936" t="s">
        <v>12843</v>
      </c>
    </row>
    <row r="2937" spans="1:16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  <c r="L2937" t="str">
        <f t="shared" si="51"/>
        <v>OK</v>
      </c>
      <c r="N2937">
        <v>2937</v>
      </c>
      <c r="O2937" t="s">
        <v>12843</v>
      </c>
      <c r="P2937" t="s">
        <v>12843</v>
      </c>
    </row>
    <row r="2938" spans="1:16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  <c r="L2938" t="str">
        <f t="shared" si="51"/>
        <v>OK</v>
      </c>
      <c r="N2938">
        <v>2938</v>
      </c>
      <c r="O2938" t="s">
        <v>12843</v>
      </c>
      <c r="P2938" t="s">
        <v>12843</v>
      </c>
    </row>
    <row r="2939" spans="1:16" x14ac:dyDescent="0.3">
      <c r="A2939" t="s">
        <v>3185</v>
      </c>
      <c r="B2939" t="s">
        <v>69</v>
      </c>
      <c r="C2939" t="s">
        <v>28</v>
      </c>
      <c r="D2939" t="str">
        <f>_xlfn.XLOOKUP(E2939,Lookup_PPU!B:B,Lookup_PPU!A:A, "NOT FOUND")</f>
        <v>Item_4_BEV</v>
      </c>
      <c r="E2939">
        <f>G2939/F2939</f>
        <v>9.5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  <c r="L2939" t="str">
        <f t="shared" si="51"/>
        <v>OK</v>
      </c>
      <c r="N2939">
        <v>2939</v>
      </c>
      <c r="O2939" t="s">
        <v>12844</v>
      </c>
      <c r="P2939" t="s">
        <v>12844</v>
      </c>
    </row>
    <row r="2940" spans="1:16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L2940" t="str">
        <f t="shared" si="51"/>
        <v>OK</v>
      </c>
      <c r="N2940">
        <v>2940</v>
      </c>
      <c r="O2940" t="s">
        <v>12843</v>
      </c>
      <c r="P2940" t="s">
        <v>12843</v>
      </c>
    </row>
    <row r="2941" spans="1:16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  <c r="L2941" t="str">
        <f t="shared" si="51"/>
        <v>OK</v>
      </c>
      <c r="N2941">
        <v>2941</v>
      </c>
      <c r="O2941" t="s">
        <v>12843</v>
      </c>
      <c r="P2941" t="s">
        <v>12843</v>
      </c>
    </row>
    <row r="2942" spans="1:16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L2942" t="str">
        <f t="shared" si="51"/>
        <v>OK</v>
      </c>
      <c r="N2942">
        <v>2942</v>
      </c>
      <c r="O2942" t="s">
        <v>12843</v>
      </c>
      <c r="P2942" t="s">
        <v>12843</v>
      </c>
    </row>
    <row r="2943" spans="1:16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L2943" t="str">
        <f t="shared" si="51"/>
        <v>OK</v>
      </c>
      <c r="N2943">
        <v>2943</v>
      </c>
      <c r="O2943" t="s">
        <v>12843</v>
      </c>
      <c r="P2943" t="s">
        <v>12843</v>
      </c>
    </row>
    <row r="2944" spans="1:16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  <c r="L2944" t="str">
        <f t="shared" si="51"/>
        <v>OK</v>
      </c>
      <c r="N2944">
        <v>2944</v>
      </c>
      <c r="O2944" t="s">
        <v>12843</v>
      </c>
      <c r="P2944" t="s">
        <v>12843</v>
      </c>
    </row>
    <row r="2945" spans="1:16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L2945" t="str">
        <f t="shared" si="51"/>
        <v>OK</v>
      </c>
      <c r="N2945">
        <v>2945</v>
      </c>
      <c r="O2945" t="s">
        <v>12843</v>
      </c>
      <c r="P2945" t="s">
        <v>12843</v>
      </c>
    </row>
    <row r="2946" spans="1:16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  <c r="L2946" t="str">
        <f t="shared" si="51"/>
        <v>OK</v>
      </c>
      <c r="N2946">
        <v>2946</v>
      </c>
      <c r="O2946" t="s">
        <v>12843</v>
      </c>
      <c r="P2946" t="s">
        <v>12843</v>
      </c>
    </row>
    <row r="2947" spans="1:16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  <c r="L2947" t="str">
        <f t="shared" ref="L2947:L3010" si="52">IF(OR(F2947="",G2947=""),"skip",IF(ROUND(E2947*F2947,2)=ROUND(G2947,2),"OK","MISMATCH"))</f>
        <v>OK</v>
      </c>
      <c r="N2947">
        <v>2947</v>
      </c>
      <c r="O2947" t="s">
        <v>12843</v>
      </c>
      <c r="P2947" t="s">
        <v>12843</v>
      </c>
    </row>
    <row r="2948" spans="1:16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  <c r="L2948" t="str">
        <f t="shared" si="52"/>
        <v>OK</v>
      </c>
      <c r="N2948">
        <v>2948</v>
      </c>
      <c r="O2948" t="s">
        <v>12843</v>
      </c>
      <c r="P2948" t="s">
        <v>12843</v>
      </c>
    </row>
    <row r="2949" spans="1:16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L2949" t="str">
        <f t="shared" si="52"/>
        <v>OK</v>
      </c>
      <c r="N2949">
        <v>2949</v>
      </c>
      <c r="O2949" t="s">
        <v>12843</v>
      </c>
      <c r="P2949" t="s">
        <v>12843</v>
      </c>
    </row>
    <row r="2950" spans="1:16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  <c r="L2950" t="str">
        <f t="shared" si="52"/>
        <v>OK</v>
      </c>
      <c r="N2950">
        <v>2950</v>
      </c>
      <c r="O2950" t="s">
        <v>12843</v>
      </c>
      <c r="P2950" t="s">
        <v>12843</v>
      </c>
    </row>
    <row r="2951" spans="1:16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  <c r="L2951" t="str">
        <f t="shared" si="52"/>
        <v>OK</v>
      </c>
      <c r="N2951">
        <v>2951</v>
      </c>
      <c r="O2951" t="s">
        <v>12843</v>
      </c>
      <c r="P2951" t="s">
        <v>12843</v>
      </c>
    </row>
    <row r="2952" spans="1:16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L2952" t="str">
        <f t="shared" si="52"/>
        <v>OK</v>
      </c>
      <c r="N2952">
        <v>2952</v>
      </c>
      <c r="O2952" t="s">
        <v>12843</v>
      </c>
      <c r="P2952" t="s">
        <v>12843</v>
      </c>
    </row>
    <row r="2953" spans="1:16" x14ac:dyDescent="0.3">
      <c r="A2953" t="s">
        <v>3199</v>
      </c>
      <c r="B2953" t="s">
        <v>36</v>
      </c>
      <c r="C2953" t="s">
        <v>23</v>
      </c>
      <c r="D2953" t="str">
        <f>_xlfn.XLOOKUP(E2953,Lookup_PPU!E:E,Lookup_PPU!D:D)</f>
        <v>Item_25_BUT</v>
      </c>
      <c r="E2953">
        <f>G2953/F2953</f>
        <v>41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L2953" t="str">
        <f t="shared" si="52"/>
        <v>OK</v>
      </c>
      <c r="N2953">
        <v>2953</v>
      </c>
      <c r="O2953" t="s">
        <v>12844</v>
      </c>
      <c r="P2953" t="s">
        <v>12844</v>
      </c>
    </row>
    <row r="2954" spans="1:16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  <c r="L2954" t="str">
        <f t="shared" si="52"/>
        <v>OK</v>
      </c>
      <c r="N2954">
        <v>2954</v>
      </c>
      <c r="O2954" t="s">
        <v>12843</v>
      </c>
      <c r="P2954" t="s">
        <v>12843</v>
      </c>
    </row>
    <row r="2955" spans="1:16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L2955" t="str">
        <f t="shared" si="52"/>
        <v>OK</v>
      </c>
      <c r="N2955">
        <v>2955</v>
      </c>
      <c r="O2955" t="s">
        <v>12843</v>
      </c>
      <c r="P2955" t="s">
        <v>12843</v>
      </c>
    </row>
    <row r="2956" spans="1:16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L2956" t="str">
        <f t="shared" si="52"/>
        <v>OK</v>
      </c>
      <c r="N2956">
        <v>2956</v>
      </c>
      <c r="O2956" t="s">
        <v>12843</v>
      </c>
      <c r="P2956" t="s">
        <v>12843</v>
      </c>
    </row>
    <row r="2957" spans="1:16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  <c r="L2957" t="str">
        <f t="shared" si="52"/>
        <v>OK</v>
      </c>
      <c r="N2957">
        <v>2957</v>
      </c>
      <c r="O2957" t="s">
        <v>12843</v>
      </c>
      <c r="P2957" t="s">
        <v>12843</v>
      </c>
    </row>
    <row r="2958" spans="1:16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L2958" t="str">
        <f t="shared" si="52"/>
        <v>OK</v>
      </c>
      <c r="N2958">
        <v>2958</v>
      </c>
      <c r="O2958" t="s">
        <v>12843</v>
      </c>
      <c r="P2958" t="s">
        <v>12843</v>
      </c>
    </row>
    <row r="2959" spans="1:16" x14ac:dyDescent="0.3">
      <c r="A2959" t="s">
        <v>3205</v>
      </c>
      <c r="B2959" t="s">
        <v>40</v>
      </c>
      <c r="C2959" t="s">
        <v>28</v>
      </c>
      <c r="D2959" t="str">
        <f>_xlfn.XLOOKUP(E2959,Lookup_PPU!B:B,Lookup_PPU!A:A, "NOT FOUND")</f>
        <v>Item_7_BEV</v>
      </c>
      <c r="E2959">
        <f>G2959/F2959</f>
        <v>14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  <c r="L2959" t="str">
        <f t="shared" si="52"/>
        <v>OK</v>
      </c>
      <c r="N2959">
        <v>2959</v>
      </c>
      <c r="O2959" t="s">
        <v>12844</v>
      </c>
      <c r="P2959" t="s">
        <v>12844</v>
      </c>
    </row>
    <row r="2960" spans="1:16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  <c r="L2960" t="str">
        <f t="shared" si="52"/>
        <v>OK</v>
      </c>
      <c r="N2960">
        <v>2960</v>
      </c>
      <c r="O2960" t="s">
        <v>12843</v>
      </c>
      <c r="P2960" t="s">
        <v>12843</v>
      </c>
    </row>
    <row r="2961" spans="1:16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  <c r="L2961" t="str">
        <f t="shared" si="52"/>
        <v>OK</v>
      </c>
      <c r="N2961">
        <v>2961</v>
      </c>
      <c r="O2961" t="s">
        <v>12843</v>
      </c>
      <c r="P2961" t="s">
        <v>12843</v>
      </c>
    </row>
    <row r="2962" spans="1:16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  <c r="L2962" t="str">
        <f t="shared" si="52"/>
        <v>OK</v>
      </c>
      <c r="N2962">
        <v>2962</v>
      </c>
      <c r="O2962" t="s">
        <v>12843</v>
      </c>
      <c r="P2962" t="s">
        <v>12843</v>
      </c>
    </row>
    <row r="2963" spans="1:16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  <c r="L2963" t="str">
        <f t="shared" si="52"/>
        <v>OK</v>
      </c>
      <c r="N2963">
        <v>2963</v>
      </c>
      <c r="O2963" t="s">
        <v>12843</v>
      </c>
      <c r="P2963" t="s">
        <v>12843</v>
      </c>
    </row>
    <row r="2964" spans="1:16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  <c r="L2964" t="str">
        <f t="shared" si="52"/>
        <v>OK</v>
      </c>
      <c r="N2964">
        <v>2964</v>
      </c>
      <c r="O2964" t="s">
        <v>12843</v>
      </c>
      <c r="P2964" t="s">
        <v>12843</v>
      </c>
    </row>
    <row r="2965" spans="1:16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L2965" t="str">
        <f t="shared" si="52"/>
        <v>OK</v>
      </c>
      <c r="N2965">
        <v>2965</v>
      </c>
      <c r="O2965" t="s">
        <v>12843</v>
      </c>
      <c r="P2965" t="s">
        <v>12843</v>
      </c>
    </row>
    <row r="2966" spans="1:16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  <c r="L2966" t="str">
        <f t="shared" si="52"/>
        <v>OK</v>
      </c>
      <c r="N2966">
        <v>2966</v>
      </c>
      <c r="O2966" t="s">
        <v>12843</v>
      </c>
      <c r="P2966" t="s">
        <v>12843</v>
      </c>
    </row>
    <row r="2967" spans="1:16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L2967" t="str">
        <f t="shared" si="52"/>
        <v>OK</v>
      </c>
      <c r="N2967">
        <v>2967</v>
      </c>
      <c r="O2967" t="s">
        <v>12843</v>
      </c>
      <c r="P2967" t="s">
        <v>12843</v>
      </c>
    </row>
    <row r="2968" spans="1:16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  <c r="L2968" t="str">
        <f t="shared" si="52"/>
        <v>OK</v>
      </c>
      <c r="N2968">
        <v>2968</v>
      </c>
      <c r="O2968" t="s">
        <v>12843</v>
      </c>
      <c r="P2968" t="s">
        <v>12843</v>
      </c>
    </row>
    <row r="2969" spans="1:16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L2969" t="str">
        <f t="shared" si="52"/>
        <v>OK</v>
      </c>
      <c r="N2969">
        <v>2969</v>
      </c>
      <c r="O2969" t="s">
        <v>12843</v>
      </c>
      <c r="P2969" t="s">
        <v>12843</v>
      </c>
    </row>
    <row r="2970" spans="1:16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  <c r="L2970" t="str">
        <f t="shared" si="52"/>
        <v>OK</v>
      </c>
      <c r="N2970">
        <v>2970</v>
      </c>
      <c r="O2970" t="s">
        <v>12843</v>
      </c>
      <c r="P2970" t="s">
        <v>12843</v>
      </c>
    </row>
    <row r="2971" spans="1:16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  <c r="L2971" t="str">
        <f t="shared" si="52"/>
        <v>OK</v>
      </c>
      <c r="N2971">
        <v>2971</v>
      </c>
      <c r="O2971" t="s">
        <v>12843</v>
      </c>
      <c r="P2971" t="s">
        <v>12843</v>
      </c>
    </row>
    <row r="2972" spans="1:16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L2972" t="str">
        <f t="shared" si="52"/>
        <v>OK</v>
      </c>
      <c r="N2972">
        <v>2972</v>
      </c>
      <c r="O2972" t="s">
        <v>12843</v>
      </c>
      <c r="P2972" t="s">
        <v>12843</v>
      </c>
    </row>
    <row r="2973" spans="1:16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  <c r="L2973" t="str">
        <f t="shared" si="52"/>
        <v>OK</v>
      </c>
      <c r="N2973">
        <v>2973</v>
      </c>
      <c r="O2973" t="s">
        <v>12843</v>
      </c>
      <c r="P2973" t="s">
        <v>12843</v>
      </c>
    </row>
    <row r="2974" spans="1:16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  <c r="L2974" t="str">
        <f t="shared" si="52"/>
        <v>OK</v>
      </c>
      <c r="N2974">
        <v>2974</v>
      </c>
      <c r="O2974" t="s">
        <v>12843</v>
      </c>
      <c r="P2974" t="s">
        <v>12843</v>
      </c>
    </row>
    <row r="2975" spans="1:16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  <c r="L2975" t="str">
        <f t="shared" si="52"/>
        <v>OK</v>
      </c>
      <c r="N2975">
        <v>2975</v>
      </c>
      <c r="O2975" t="s">
        <v>12843</v>
      </c>
      <c r="P2975" t="s">
        <v>12843</v>
      </c>
    </row>
    <row r="2976" spans="1:16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  <c r="L2976" t="str">
        <f t="shared" si="52"/>
        <v>OK</v>
      </c>
      <c r="N2976">
        <v>2976</v>
      </c>
      <c r="O2976" t="s">
        <v>12843</v>
      </c>
      <c r="P2976" t="s">
        <v>12843</v>
      </c>
    </row>
    <row r="2977" spans="1:16" x14ac:dyDescent="0.3">
      <c r="A2977" t="s">
        <v>3223</v>
      </c>
      <c r="B2977" t="s">
        <v>116</v>
      </c>
      <c r="C2977" t="s">
        <v>13</v>
      </c>
      <c r="D2977" t="str">
        <f>_xlfn.XLOOKUP(E2977,Lookup_PPU!W:W,Lookup_PPU!V:V,"NOT FOUND")</f>
        <v>Item_6_PAT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  <c r="L2977" t="str">
        <f t="shared" si="52"/>
        <v>skip</v>
      </c>
      <c r="N2977">
        <v>2977</v>
      </c>
      <c r="O2977" t="s">
        <v>12844</v>
      </c>
      <c r="P2977" t="s">
        <v>12843</v>
      </c>
    </row>
    <row r="2978" spans="1:16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  <c r="L2978" t="str">
        <f t="shared" si="52"/>
        <v>OK</v>
      </c>
      <c r="N2978">
        <v>2978</v>
      </c>
      <c r="O2978" t="s">
        <v>12843</v>
      </c>
      <c r="P2978" t="s">
        <v>12843</v>
      </c>
    </row>
    <row r="2979" spans="1:16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  <c r="L2979" t="str">
        <f t="shared" si="52"/>
        <v>OK</v>
      </c>
      <c r="N2979">
        <v>2979</v>
      </c>
      <c r="O2979" t="s">
        <v>12843</v>
      </c>
      <c r="P2979" t="s">
        <v>12843</v>
      </c>
    </row>
    <row r="2980" spans="1:16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  <c r="L2980" t="str">
        <f t="shared" si="52"/>
        <v>OK</v>
      </c>
      <c r="N2980">
        <v>2980</v>
      </c>
      <c r="O2980" t="s">
        <v>12843</v>
      </c>
      <c r="P2980" t="s">
        <v>12843</v>
      </c>
    </row>
    <row r="2981" spans="1:16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L2981" t="str">
        <f t="shared" si="52"/>
        <v>OK</v>
      </c>
      <c r="N2981">
        <v>2981</v>
      </c>
      <c r="O2981" t="s">
        <v>12843</v>
      </c>
      <c r="P2981" t="s">
        <v>12843</v>
      </c>
    </row>
    <row r="2982" spans="1:16" x14ac:dyDescent="0.3">
      <c r="A2982" t="s">
        <v>3228</v>
      </c>
      <c r="B2982" t="s">
        <v>43</v>
      </c>
      <c r="C2982" t="s">
        <v>130</v>
      </c>
      <c r="D2982" t="str">
        <f>_xlfn.XLOOKUP(E2982,Lookup_PPU!H:H,Lookup_PPU!G:G,"NOT FOUND")</f>
        <v>Item_9_CEA</v>
      </c>
      <c r="E2982">
        <f>G2982/F2982</f>
        <v>17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  <c r="L2982" t="str">
        <f t="shared" si="52"/>
        <v>OK</v>
      </c>
      <c r="N2982">
        <v>2982</v>
      </c>
      <c r="O2982" t="s">
        <v>12844</v>
      </c>
      <c r="P2982" t="s">
        <v>12844</v>
      </c>
    </row>
    <row r="2983" spans="1:16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  <c r="L2983" t="str">
        <f t="shared" si="52"/>
        <v>OK</v>
      </c>
      <c r="N2983">
        <v>2983</v>
      </c>
      <c r="O2983" t="s">
        <v>12843</v>
      </c>
      <c r="P2983" t="s">
        <v>12843</v>
      </c>
    </row>
    <row r="2984" spans="1:16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  <c r="L2984" t="str">
        <f t="shared" si="52"/>
        <v>OK</v>
      </c>
      <c r="N2984">
        <v>2984</v>
      </c>
      <c r="O2984" t="s">
        <v>12843</v>
      </c>
      <c r="P2984" t="s">
        <v>12843</v>
      </c>
    </row>
    <row r="2985" spans="1:16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L2985" t="str">
        <f t="shared" si="52"/>
        <v>OK</v>
      </c>
      <c r="N2985">
        <v>2985</v>
      </c>
      <c r="O2985" t="s">
        <v>12843</v>
      </c>
      <c r="P2985" t="s">
        <v>12843</v>
      </c>
    </row>
    <row r="2986" spans="1:16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  <c r="L2986" t="str">
        <f t="shared" si="52"/>
        <v>OK</v>
      </c>
      <c r="N2986">
        <v>2986</v>
      </c>
      <c r="O2986" t="s">
        <v>12843</v>
      </c>
      <c r="P2986" t="s">
        <v>12843</v>
      </c>
    </row>
    <row r="2987" spans="1:16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  <c r="L2987" t="str">
        <f t="shared" si="52"/>
        <v>OK</v>
      </c>
      <c r="N2987">
        <v>2987</v>
      </c>
      <c r="O2987" t="s">
        <v>12843</v>
      </c>
      <c r="P2987" t="s">
        <v>12843</v>
      </c>
    </row>
    <row r="2988" spans="1:16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L2988" t="str">
        <f t="shared" si="52"/>
        <v>OK</v>
      </c>
      <c r="N2988">
        <v>2988</v>
      </c>
      <c r="O2988" t="s">
        <v>12843</v>
      </c>
      <c r="P2988" t="s">
        <v>12843</v>
      </c>
    </row>
    <row r="2989" spans="1:16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L2989" t="str">
        <f t="shared" si="52"/>
        <v>OK</v>
      </c>
      <c r="N2989">
        <v>2989</v>
      </c>
      <c r="O2989" t="s">
        <v>12843</v>
      </c>
      <c r="P2989" t="s">
        <v>12843</v>
      </c>
    </row>
    <row r="2990" spans="1:16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  <c r="L2990" t="str">
        <f t="shared" si="52"/>
        <v>OK</v>
      </c>
      <c r="N2990">
        <v>2990</v>
      </c>
      <c r="O2990" t="s">
        <v>12843</v>
      </c>
      <c r="P2990" t="s">
        <v>12843</v>
      </c>
    </row>
    <row r="2991" spans="1:16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L2991" t="str">
        <f t="shared" si="52"/>
        <v>OK</v>
      </c>
      <c r="N2991">
        <v>2991</v>
      </c>
      <c r="O2991" t="s">
        <v>12843</v>
      </c>
      <c r="P2991" t="s">
        <v>12843</v>
      </c>
    </row>
    <row r="2992" spans="1:16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  <c r="L2992" t="str">
        <f t="shared" si="52"/>
        <v>OK</v>
      </c>
      <c r="N2992">
        <v>2992</v>
      </c>
      <c r="O2992" t="s">
        <v>12843</v>
      </c>
      <c r="P2992" t="s">
        <v>12843</v>
      </c>
    </row>
    <row r="2993" spans="1:16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  <c r="L2993" t="str">
        <f t="shared" si="52"/>
        <v>OK</v>
      </c>
      <c r="N2993">
        <v>2993</v>
      </c>
      <c r="O2993" t="s">
        <v>12843</v>
      </c>
      <c r="P2993" t="s">
        <v>12843</v>
      </c>
    </row>
    <row r="2994" spans="1:16" x14ac:dyDescent="0.3">
      <c r="A2994" t="s">
        <v>3240</v>
      </c>
      <c r="B2994" t="s">
        <v>89</v>
      </c>
      <c r="C2994" t="s">
        <v>130</v>
      </c>
      <c r="D2994" t="str">
        <f>_xlfn.XLOOKUP(E2994,Lookup_PPU!H:H,Lookup_PPU!G:G,"NOT FOUND")</f>
        <v>Item_25_CEA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  <c r="L2994" t="str">
        <f t="shared" si="52"/>
        <v>skip</v>
      </c>
      <c r="N2994">
        <v>2994</v>
      </c>
      <c r="O2994" t="s">
        <v>12844</v>
      </c>
      <c r="P2994" t="s">
        <v>12843</v>
      </c>
    </row>
    <row r="2995" spans="1:16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  <c r="L2995" t="str">
        <f t="shared" si="52"/>
        <v>OK</v>
      </c>
      <c r="N2995">
        <v>2995</v>
      </c>
      <c r="O2995" t="s">
        <v>12843</v>
      </c>
      <c r="P2995" t="s">
        <v>12843</v>
      </c>
    </row>
    <row r="2996" spans="1:16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L2996" t="str">
        <f t="shared" si="52"/>
        <v>OK</v>
      </c>
      <c r="N2996">
        <v>2996</v>
      </c>
      <c r="O2996" t="s">
        <v>12843</v>
      </c>
      <c r="P2996" t="s">
        <v>12843</v>
      </c>
    </row>
    <row r="2997" spans="1:16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  <c r="L2997" t="str">
        <f t="shared" si="52"/>
        <v>OK</v>
      </c>
      <c r="N2997">
        <v>2997</v>
      </c>
      <c r="O2997" t="s">
        <v>12843</v>
      </c>
      <c r="P2997" t="s">
        <v>12843</v>
      </c>
    </row>
    <row r="2998" spans="1:16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L2998" t="str">
        <f t="shared" si="52"/>
        <v>OK</v>
      </c>
      <c r="N2998">
        <v>2998</v>
      </c>
      <c r="O2998" t="s">
        <v>12843</v>
      </c>
      <c r="P2998" t="s">
        <v>12843</v>
      </c>
    </row>
    <row r="2999" spans="1:16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  <c r="L2999" t="str">
        <f t="shared" si="52"/>
        <v>OK</v>
      </c>
      <c r="N2999">
        <v>2999</v>
      </c>
      <c r="O2999" t="s">
        <v>12843</v>
      </c>
      <c r="P2999" t="s">
        <v>12843</v>
      </c>
    </row>
    <row r="3000" spans="1:16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  <c r="L3000" t="str">
        <f t="shared" si="52"/>
        <v>OK</v>
      </c>
      <c r="N3000">
        <v>3000</v>
      </c>
      <c r="O3000" t="s">
        <v>12843</v>
      </c>
      <c r="P3000" t="s">
        <v>12843</v>
      </c>
    </row>
    <row r="3001" spans="1:16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  <c r="L3001" t="str">
        <f t="shared" si="52"/>
        <v>OK</v>
      </c>
      <c r="N3001">
        <v>3001</v>
      </c>
      <c r="O3001" t="s">
        <v>12843</v>
      </c>
      <c r="P3001" t="s">
        <v>12843</v>
      </c>
    </row>
    <row r="3002" spans="1:16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  <c r="L3002" t="str">
        <f t="shared" si="52"/>
        <v>OK</v>
      </c>
      <c r="N3002">
        <v>3002</v>
      </c>
      <c r="O3002" t="s">
        <v>12843</v>
      </c>
      <c r="P3002" t="s">
        <v>12843</v>
      </c>
    </row>
    <row r="3003" spans="1:16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  <c r="L3003" t="str">
        <f t="shared" si="52"/>
        <v>OK</v>
      </c>
      <c r="N3003">
        <v>3003</v>
      </c>
      <c r="O3003" t="s">
        <v>12843</v>
      </c>
      <c r="P3003" t="s">
        <v>12843</v>
      </c>
    </row>
    <row r="3004" spans="1:16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  <c r="L3004" t="str">
        <f t="shared" si="52"/>
        <v>OK</v>
      </c>
      <c r="N3004">
        <v>3004</v>
      </c>
      <c r="O3004" t="s">
        <v>12843</v>
      </c>
      <c r="P3004" t="s">
        <v>12843</v>
      </c>
    </row>
    <row r="3005" spans="1:16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L3005" t="str">
        <f t="shared" si="52"/>
        <v>OK</v>
      </c>
      <c r="N3005">
        <v>3005</v>
      </c>
      <c r="O3005" t="s">
        <v>12843</v>
      </c>
      <c r="P3005" t="s">
        <v>12843</v>
      </c>
    </row>
    <row r="3006" spans="1:16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  <c r="L3006" t="str">
        <f t="shared" si="52"/>
        <v>OK</v>
      </c>
      <c r="N3006">
        <v>3006</v>
      </c>
      <c r="O3006" t="s">
        <v>12843</v>
      </c>
      <c r="P3006" t="s">
        <v>12843</v>
      </c>
    </row>
    <row r="3007" spans="1:16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  <c r="L3007" t="str">
        <f t="shared" si="52"/>
        <v>OK</v>
      </c>
      <c r="N3007">
        <v>3007</v>
      </c>
      <c r="O3007" t="s">
        <v>12843</v>
      </c>
      <c r="P3007" t="s">
        <v>12843</v>
      </c>
    </row>
    <row r="3008" spans="1:16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  <c r="L3008" t="str">
        <f t="shared" si="52"/>
        <v>OK</v>
      </c>
      <c r="N3008">
        <v>3008</v>
      </c>
      <c r="O3008" t="s">
        <v>12843</v>
      </c>
      <c r="P3008" t="s">
        <v>12843</v>
      </c>
    </row>
    <row r="3009" spans="1:16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  <c r="L3009" t="str">
        <f t="shared" si="52"/>
        <v>OK</v>
      </c>
      <c r="N3009">
        <v>3009</v>
      </c>
      <c r="O3009" t="s">
        <v>12843</v>
      </c>
      <c r="P3009" t="s">
        <v>12843</v>
      </c>
    </row>
    <row r="3010" spans="1:16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  <c r="L3010" t="str">
        <f t="shared" si="52"/>
        <v>OK</v>
      </c>
      <c r="N3010">
        <v>3010</v>
      </c>
      <c r="O3010" t="s">
        <v>12843</v>
      </c>
      <c r="P3010" t="s">
        <v>12843</v>
      </c>
    </row>
    <row r="3011" spans="1:16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  <c r="L3011" t="str">
        <f t="shared" ref="L3011:L3074" si="53">IF(OR(F3011="",G3011=""),"skip",IF(ROUND(E3011*F3011,2)=ROUND(G3011,2),"OK","MISMATCH"))</f>
        <v>OK</v>
      </c>
      <c r="N3011">
        <v>3011</v>
      </c>
      <c r="O3011" t="s">
        <v>12843</v>
      </c>
      <c r="P3011" t="s">
        <v>12843</v>
      </c>
    </row>
    <row r="3012" spans="1:16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  <c r="L3012" t="str">
        <f t="shared" si="53"/>
        <v>OK</v>
      </c>
      <c r="N3012">
        <v>3012</v>
      </c>
      <c r="O3012" t="s">
        <v>12843</v>
      </c>
      <c r="P3012" t="s">
        <v>12843</v>
      </c>
    </row>
    <row r="3013" spans="1:16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L3013" t="str">
        <f t="shared" si="53"/>
        <v>OK</v>
      </c>
      <c r="N3013">
        <v>3013</v>
      </c>
      <c r="O3013" t="s">
        <v>12843</v>
      </c>
      <c r="P3013" t="s">
        <v>12843</v>
      </c>
    </row>
    <row r="3014" spans="1:16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  <c r="L3014" t="str">
        <f t="shared" si="53"/>
        <v>OK</v>
      </c>
      <c r="N3014">
        <v>3014</v>
      </c>
      <c r="O3014" t="s">
        <v>12843</v>
      </c>
      <c r="P3014" t="s">
        <v>12843</v>
      </c>
    </row>
    <row r="3015" spans="1:16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  <c r="L3015" t="str">
        <f t="shared" si="53"/>
        <v>OK</v>
      </c>
      <c r="N3015">
        <v>3015</v>
      </c>
      <c r="O3015" t="s">
        <v>12843</v>
      </c>
      <c r="P3015" t="s">
        <v>12843</v>
      </c>
    </row>
    <row r="3016" spans="1:16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  <c r="L3016" t="str">
        <f t="shared" si="53"/>
        <v>OK</v>
      </c>
      <c r="N3016">
        <v>3016</v>
      </c>
      <c r="O3016" t="s">
        <v>12843</v>
      </c>
      <c r="P3016" t="s">
        <v>12843</v>
      </c>
    </row>
    <row r="3017" spans="1:16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  <c r="L3017" t="str">
        <f t="shared" si="53"/>
        <v>OK</v>
      </c>
      <c r="N3017">
        <v>3017</v>
      </c>
      <c r="O3017" t="s">
        <v>12843</v>
      </c>
      <c r="P3017" t="s">
        <v>12843</v>
      </c>
    </row>
    <row r="3018" spans="1:16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L3018" t="str">
        <f t="shared" si="53"/>
        <v>OK</v>
      </c>
      <c r="N3018">
        <v>3018</v>
      </c>
      <c r="O3018" t="s">
        <v>12843</v>
      </c>
      <c r="P3018" t="s">
        <v>12843</v>
      </c>
    </row>
    <row r="3019" spans="1:16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L3019" t="str">
        <f t="shared" si="53"/>
        <v>OK</v>
      </c>
      <c r="N3019">
        <v>3019</v>
      </c>
      <c r="O3019" t="s">
        <v>12843</v>
      </c>
      <c r="P3019" t="s">
        <v>12843</v>
      </c>
    </row>
    <row r="3020" spans="1:16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  <c r="L3020" t="str">
        <f t="shared" si="53"/>
        <v>OK</v>
      </c>
      <c r="N3020">
        <v>3020</v>
      </c>
      <c r="O3020" t="s">
        <v>12843</v>
      </c>
      <c r="P3020" t="s">
        <v>12843</v>
      </c>
    </row>
    <row r="3021" spans="1:16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L3021" t="str">
        <f t="shared" si="53"/>
        <v>OK</v>
      </c>
      <c r="N3021">
        <v>3021</v>
      </c>
      <c r="O3021" t="s">
        <v>12843</v>
      </c>
      <c r="P3021" t="s">
        <v>12843</v>
      </c>
    </row>
    <row r="3022" spans="1:16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  <c r="L3022" t="str">
        <f t="shared" si="53"/>
        <v>OK</v>
      </c>
      <c r="N3022">
        <v>3022</v>
      </c>
      <c r="O3022" t="s">
        <v>12843</v>
      </c>
      <c r="P3022" t="s">
        <v>12843</v>
      </c>
    </row>
    <row r="3023" spans="1:16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L3023" t="str">
        <f t="shared" si="53"/>
        <v>OK</v>
      </c>
      <c r="N3023">
        <v>3023</v>
      </c>
      <c r="O3023" t="s">
        <v>12843</v>
      </c>
      <c r="P3023" t="s">
        <v>12843</v>
      </c>
    </row>
    <row r="3024" spans="1:16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  <c r="L3024" t="str">
        <f t="shared" si="53"/>
        <v>OK</v>
      </c>
      <c r="N3024">
        <v>3024</v>
      </c>
      <c r="O3024" t="s">
        <v>12843</v>
      </c>
      <c r="P3024" t="s">
        <v>12843</v>
      </c>
    </row>
    <row r="3025" spans="1:16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L3025" t="str">
        <f t="shared" si="53"/>
        <v>OK</v>
      </c>
      <c r="N3025">
        <v>3025</v>
      </c>
      <c r="O3025" t="s">
        <v>12843</v>
      </c>
      <c r="P3025" t="s">
        <v>12843</v>
      </c>
    </row>
    <row r="3026" spans="1:16" x14ac:dyDescent="0.3">
      <c r="A3026" t="s">
        <v>3272</v>
      </c>
      <c r="B3026" t="s">
        <v>77</v>
      </c>
      <c r="C3026" t="s">
        <v>130</v>
      </c>
      <c r="D3026" t="str">
        <f>_xlfn.XLOOKUP(E3026,Lookup_PPU!H:H,Lookup_PPU!G:G,"NOT FOUND")</f>
        <v>Item_2_CEA</v>
      </c>
      <c r="E3026">
        <v>6.5</v>
      </c>
      <c r="H3026" t="s">
        <v>15</v>
      </c>
      <c r="I3026" t="s">
        <v>38</v>
      </c>
      <c r="J3026" s="1">
        <v>44782</v>
      </c>
      <c r="L3026" t="str">
        <f t="shared" si="53"/>
        <v>skip</v>
      </c>
      <c r="N3026">
        <v>3026</v>
      </c>
      <c r="O3026" t="s">
        <v>12844</v>
      </c>
      <c r="P3026" t="s">
        <v>12843</v>
      </c>
    </row>
    <row r="3027" spans="1:16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  <c r="L3027" t="str">
        <f t="shared" si="53"/>
        <v>OK</v>
      </c>
      <c r="N3027">
        <v>3027</v>
      </c>
      <c r="O3027" t="s">
        <v>12843</v>
      </c>
      <c r="P3027" t="s">
        <v>12843</v>
      </c>
    </row>
    <row r="3028" spans="1:16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L3028" t="str">
        <f t="shared" si="53"/>
        <v>OK</v>
      </c>
      <c r="N3028">
        <v>3028</v>
      </c>
      <c r="O3028" t="s">
        <v>12843</v>
      </c>
      <c r="P3028" t="s">
        <v>12843</v>
      </c>
    </row>
    <row r="3029" spans="1:16" x14ac:dyDescent="0.3">
      <c r="A3029" t="s">
        <v>3275</v>
      </c>
      <c r="B3029" t="s">
        <v>116</v>
      </c>
      <c r="C3029" t="s">
        <v>130</v>
      </c>
      <c r="D3029" t="str">
        <f>_xlfn.XLOOKUP(E3029,Lookup_PPU!H:H,Lookup_PPU!G:G,"NOT FOUND")</f>
        <v>Item_21_CEA</v>
      </c>
      <c r="E3029">
        <f>G3029/F3029</f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L3029" t="str">
        <f t="shared" si="53"/>
        <v>OK</v>
      </c>
      <c r="N3029">
        <v>3029</v>
      </c>
      <c r="O3029" t="s">
        <v>12844</v>
      </c>
      <c r="P3029" t="s">
        <v>12844</v>
      </c>
    </row>
    <row r="3030" spans="1:16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  <c r="L3030" t="str">
        <f t="shared" si="53"/>
        <v>OK</v>
      </c>
      <c r="N3030">
        <v>3030</v>
      </c>
      <c r="O3030" t="s">
        <v>12843</v>
      </c>
      <c r="P3030" t="s">
        <v>12843</v>
      </c>
    </row>
    <row r="3031" spans="1:16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L3031" t="str">
        <f t="shared" si="53"/>
        <v>OK</v>
      </c>
      <c r="N3031">
        <v>3031</v>
      </c>
      <c r="O3031" t="s">
        <v>12843</v>
      </c>
      <c r="P3031" t="s">
        <v>12843</v>
      </c>
    </row>
    <row r="3032" spans="1:16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  <c r="L3032" t="str">
        <f t="shared" si="53"/>
        <v>OK</v>
      </c>
      <c r="N3032">
        <v>3032</v>
      </c>
      <c r="O3032" t="s">
        <v>12843</v>
      </c>
      <c r="P3032" t="s">
        <v>12843</v>
      </c>
    </row>
    <row r="3033" spans="1:16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  <c r="L3033" t="str">
        <f t="shared" si="53"/>
        <v>OK</v>
      </c>
      <c r="N3033">
        <v>3033</v>
      </c>
      <c r="O3033" t="s">
        <v>12843</v>
      </c>
      <c r="P3033" t="s">
        <v>12843</v>
      </c>
    </row>
    <row r="3034" spans="1:16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L3034" t="str">
        <f t="shared" si="53"/>
        <v>OK</v>
      </c>
      <c r="N3034">
        <v>3034</v>
      </c>
      <c r="O3034" t="s">
        <v>12843</v>
      </c>
      <c r="P3034" t="s">
        <v>12843</v>
      </c>
    </row>
    <row r="3035" spans="1:16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L3035" t="str">
        <f t="shared" si="53"/>
        <v>OK</v>
      </c>
      <c r="N3035">
        <v>3035</v>
      </c>
      <c r="O3035" t="s">
        <v>12843</v>
      </c>
      <c r="P3035" t="s">
        <v>12843</v>
      </c>
    </row>
    <row r="3036" spans="1:16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  <c r="L3036" t="str">
        <f t="shared" si="53"/>
        <v>OK</v>
      </c>
      <c r="N3036">
        <v>3036</v>
      </c>
      <c r="O3036" t="s">
        <v>12843</v>
      </c>
      <c r="P3036" t="s">
        <v>12843</v>
      </c>
    </row>
    <row r="3037" spans="1:16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  <c r="L3037" t="str">
        <f t="shared" si="53"/>
        <v>OK</v>
      </c>
      <c r="N3037">
        <v>3037</v>
      </c>
      <c r="O3037" t="s">
        <v>12843</v>
      </c>
      <c r="P3037" t="s">
        <v>12843</v>
      </c>
    </row>
    <row r="3038" spans="1:16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  <c r="L3038" t="str">
        <f t="shared" si="53"/>
        <v>OK</v>
      </c>
      <c r="N3038">
        <v>3038</v>
      </c>
      <c r="O3038" t="s">
        <v>12843</v>
      </c>
      <c r="P3038" t="s">
        <v>12843</v>
      </c>
    </row>
    <row r="3039" spans="1:16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  <c r="L3039" t="str">
        <f t="shared" si="53"/>
        <v>OK</v>
      </c>
      <c r="N3039">
        <v>3039</v>
      </c>
      <c r="O3039" t="s">
        <v>12843</v>
      </c>
      <c r="P3039" t="s">
        <v>12843</v>
      </c>
    </row>
    <row r="3040" spans="1:16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  <c r="L3040" t="str">
        <f t="shared" si="53"/>
        <v>OK</v>
      </c>
      <c r="N3040">
        <v>3040</v>
      </c>
      <c r="O3040" t="s">
        <v>12843</v>
      </c>
      <c r="P3040" t="s">
        <v>12843</v>
      </c>
    </row>
    <row r="3041" spans="1:16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L3041" t="str">
        <f t="shared" si="53"/>
        <v>OK</v>
      </c>
      <c r="N3041">
        <v>3041</v>
      </c>
      <c r="O3041" t="s">
        <v>12843</v>
      </c>
      <c r="P3041" t="s">
        <v>12843</v>
      </c>
    </row>
    <row r="3042" spans="1:16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L3042" t="str">
        <f t="shared" si="53"/>
        <v>OK</v>
      </c>
      <c r="N3042">
        <v>3042</v>
      </c>
      <c r="O3042" t="s">
        <v>12843</v>
      </c>
      <c r="P3042" t="s">
        <v>12843</v>
      </c>
    </row>
    <row r="3043" spans="1:16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  <c r="L3043" t="str">
        <f t="shared" si="53"/>
        <v>OK</v>
      </c>
      <c r="N3043">
        <v>3043</v>
      </c>
      <c r="O3043" t="s">
        <v>12843</v>
      </c>
      <c r="P3043" t="s">
        <v>12843</v>
      </c>
    </row>
    <row r="3044" spans="1:16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  <c r="L3044" t="str">
        <f t="shared" si="53"/>
        <v>OK</v>
      </c>
      <c r="N3044">
        <v>3044</v>
      </c>
      <c r="O3044" t="s">
        <v>12843</v>
      </c>
      <c r="P3044" t="s">
        <v>12843</v>
      </c>
    </row>
    <row r="3045" spans="1:16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  <c r="L3045" t="str">
        <f t="shared" si="53"/>
        <v>OK</v>
      </c>
      <c r="N3045">
        <v>3045</v>
      </c>
      <c r="O3045" t="s">
        <v>12843</v>
      </c>
      <c r="P3045" t="s">
        <v>12843</v>
      </c>
    </row>
    <row r="3046" spans="1:16" x14ac:dyDescent="0.3">
      <c r="A3046" t="s">
        <v>3292</v>
      </c>
      <c r="B3046" t="s">
        <v>36</v>
      </c>
      <c r="C3046" t="s">
        <v>19</v>
      </c>
      <c r="D3046" t="str">
        <f>_xlfn.XLOOKUP(E3046,Lookup_PPU!T:T,Lookup_PPU!S:S, "NOT FOUND")</f>
        <v>Item_8_MILK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  <c r="L3046" t="str">
        <f t="shared" si="53"/>
        <v>skip</v>
      </c>
      <c r="N3046">
        <v>3046</v>
      </c>
      <c r="O3046" t="s">
        <v>12844</v>
      </c>
      <c r="P3046" t="s">
        <v>12843</v>
      </c>
    </row>
    <row r="3047" spans="1:16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L3047" t="str">
        <f t="shared" si="53"/>
        <v>OK</v>
      </c>
      <c r="N3047">
        <v>3047</v>
      </c>
      <c r="O3047" t="s">
        <v>12843</v>
      </c>
      <c r="P3047" t="s">
        <v>12843</v>
      </c>
    </row>
    <row r="3048" spans="1:16" x14ac:dyDescent="0.3">
      <c r="A3048" t="s">
        <v>3294</v>
      </c>
      <c r="B3048" t="s">
        <v>89</v>
      </c>
      <c r="C3048" t="s">
        <v>28</v>
      </c>
      <c r="D3048" t="str">
        <f>_xlfn.XLOOKUP(E3048,Lookup_PPU!B:B,Lookup_PPU!A:A, "NOT FOUND")</f>
        <v>Item_19_BEV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  <c r="L3048" t="str">
        <f t="shared" si="53"/>
        <v>skip</v>
      </c>
      <c r="N3048">
        <v>3048</v>
      </c>
      <c r="O3048" t="s">
        <v>12844</v>
      </c>
      <c r="P3048" t="s">
        <v>12843</v>
      </c>
    </row>
    <row r="3049" spans="1:16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  <c r="L3049" t="str">
        <f t="shared" si="53"/>
        <v>OK</v>
      </c>
      <c r="N3049">
        <v>3049</v>
      </c>
      <c r="O3049" t="s">
        <v>12843</v>
      </c>
      <c r="P3049" t="s">
        <v>12843</v>
      </c>
    </row>
    <row r="3050" spans="1:16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  <c r="L3050" t="str">
        <f t="shared" si="53"/>
        <v>OK</v>
      </c>
      <c r="N3050">
        <v>3050</v>
      </c>
      <c r="O3050" t="s">
        <v>12843</v>
      </c>
      <c r="P3050" t="s">
        <v>12843</v>
      </c>
    </row>
    <row r="3051" spans="1:16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  <c r="L3051" t="str">
        <f t="shared" si="53"/>
        <v>OK</v>
      </c>
      <c r="N3051">
        <v>3051</v>
      </c>
      <c r="O3051" t="s">
        <v>12843</v>
      </c>
      <c r="P3051" t="s">
        <v>12843</v>
      </c>
    </row>
    <row r="3052" spans="1:16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  <c r="L3052" t="str">
        <f t="shared" si="53"/>
        <v>OK</v>
      </c>
      <c r="N3052">
        <v>3052</v>
      </c>
      <c r="O3052" t="s">
        <v>12843</v>
      </c>
      <c r="P3052" t="s">
        <v>12843</v>
      </c>
    </row>
    <row r="3053" spans="1:16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L3053" t="str">
        <f t="shared" si="53"/>
        <v>OK</v>
      </c>
      <c r="N3053">
        <v>3053</v>
      </c>
      <c r="O3053" t="s">
        <v>12843</v>
      </c>
      <c r="P3053" t="s">
        <v>12843</v>
      </c>
    </row>
    <row r="3054" spans="1:16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  <c r="L3054" t="str">
        <f t="shared" si="53"/>
        <v>OK</v>
      </c>
      <c r="N3054">
        <v>3054</v>
      </c>
      <c r="O3054" t="s">
        <v>12843</v>
      </c>
      <c r="P3054" t="s">
        <v>12843</v>
      </c>
    </row>
    <row r="3055" spans="1:16" x14ac:dyDescent="0.3">
      <c r="A3055" t="s">
        <v>3301</v>
      </c>
      <c r="B3055" t="s">
        <v>18</v>
      </c>
      <c r="C3055" t="s">
        <v>130</v>
      </c>
      <c r="D3055" t="str">
        <f>_xlfn.XLOOKUP(E3055,Lookup_PPU!H:H,Lookup_PPU!G:G,"NOT FOUND")</f>
        <v>Item_15_CEA</v>
      </c>
      <c r="E3055">
        <f>G3055/F3055</f>
        <v>26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  <c r="L3055" t="str">
        <f t="shared" si="53"/>
        <v>OK</v>
      </c>
      <c r="N3055">
        <v>3055</v>
      </c>
      <c r="O3055" t="s">
        <v>12844</v>
      </c>
      <c r="P3055" t="s">
        <v>12844</v>
      </c>
    </row>
    <row r="3056" spans="1:16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  <c r="L3056" t="str">
        <f t="shared" si="53"/>
        <v>OK</v>
      </c>
      <c r="N3056">
        <v>3056</v>
      </c>
      <c r="O3056" t="s">
        <v>12843</v>
      </c>
      <c r="P3056" t="s">
        <v>12843</v>
      </c>
    </row>
    <row r="3057" spans="1:16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L3057" t="str">
        <f t="shared" si="53"/>
        <v>OK</v>
      </c>
      <c r="N3057">
        <v>3057</v>
      </c>
      <c r="O3057" t="s">
        <v>12843</v>
      </c>
      <c r="P3057" t="s">
        <v>12843</v>
      </c>
    </row>
    <row r="3058" spans="1:16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  <c r="L3058" t="str">
        <f t="shared" si="53"/>
        <v>OK</v>
      </c>
      <c r="N3058">
        <v>3058</v>
      </c>
      <c r="O3058" t="s">
        <v>12843</v>
      </c>
      <c r="P3058" t="s">
        <v>12843</v>
      </c>
    </row>
    <row r="3059" spans="1:16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L3059" t="str">
        <f t="shared" si="53"/>
        <v>OK</v>
      </c>
      <c r="N3059">
        <v>3059</v>
      </c>
      <c r="O3059" t="s">
        <v>12843</v>
      </c>
      <c r="P3059" t="s">
        <v>12843</v>
      </c>
    </row>
    <row r="3060" spans="1:16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L3060" t="str">
        <f t="shared" si="53"/>
        <v>OK</v>
      </c>
      <c r="N3060">
        <v>3060</v>
      </c>
      <c r="O3060" t="s">
        <v>12843</v>
      </c>
      <c r="P3060" t="s">
        <v>12843</v>
      </c>
    </row>
    <row r="3061" spans="1:16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  <c r="L3061" t="str">
        <f t="shared" si="53"/>
        <v>OK</v>
      </c>
      <c r="N3061">
        <v>3061</v>
      </c>
      <c r="O3061" t="s">
        <v>12843</v>
      </c>
      <c r="P3061" t="s">
        <v>12843</v>
      </c>
    </row>
    <row r="3062" spans="1:16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  <c r="L3062" t="str">
        <f t="shared" si="53"/>
        <v>OK</v>
      </c>
      <c r="N3062">
        <v>3062</v>
      </c>
      <c r="O3062" t="s">
        <v>12843</v>
      </c>
      <c r="P3062" t="s">
        <v>12843</v>
      </c>
    </row>
    <row r="3063" spans="1:16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  <c r="L3063" t="str">
        <f t="shared" si="53"/>
        <v>OK</v>
      </c>
      <c r="N3063">
        <v>3063</v>
      </c>
      <c r="O3063" t="s">
        <v>12843</v>
      </c>
      <c r="P3063" t="s">
        <v>12843</v>
      </c>
    </row>
    <row r="3064" spans="1:16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  <c r="L3064" t="str">
        <f t="shared" si="53"/>
        <v>OK</v>
      </c>
      <c r="N3064">
        <v>3064</v>
      </c>
      <c r="O3064" t="s">
        <v>12843</v>
      </c>
      <c r="P3064" t="s">
        <v>12843</v>
      </c>
    </row>
    <row r="3065" spans="1:16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  <c r="L3065" t="str">
        <f t="shared" si="53"/>
        <v>OK</v>
      </c>
      <c r="N3065">
        <v>3065</v>
      </c>
      <c r="O3065" t="s">
        <v>12843</v>
      </c>
      <c r="P3065" t="s">
        <v>12843</v>
      </c>
    </row>
    <row r="3066" spans="1:16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  <c r="L3066" t="str">
        <f t="shared" si="53"/>
        <v>OK</v>
      </c>
      <c r="N3066">
        <v>3066</v>
      </c>
      <c r="O3066" t="s">
        <v>12843</v>
      </c>
      <c r="P3066" t="s">
        <v>12843</v>
      </c>
    </row>
    <row r="3067" spans="1:16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  <c r="L3067" t="str">
        <f t="shared" si="53"/>
        <v>OK</v>
      </c>
      <c r="N3067">
        <v>3067</v>
      </c>
      <c r="O3067" t="s">
        <v>12843</v>
      </c>
      <c r="P3067" t="s">
        <v>12843</v>
      </c>
    </row>
    <row r="3068" spans="1:16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L3068" t="str">
        <f t="shared" si="53"/>
        <v>OK</v>
      </c>
      <c r="N3068">
        <v>3068</v>
      </c>
      <c r="O3068" t="s">
        <v>12843</v>
      </c>
      <c r="P3068" t="s">
        <v>12843</v>
      </c>
    </row>
    <row r="3069" spans="1:16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  <c r="L3069" t="str">
        <f t="shared" si="53"/>
        <v>OK</v>
      </c>
      <c r="N3069">
        <v>3069</v>
      </c>
      <c r="O3069" t="s">
        <v>12843</v>
      </c>
      <c r="P3069" t="s">
        <v>12843</v>
      </c>
    </row>
    <row r="3070" spans="1:16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  <c r="L3070" t="str">
        <f t="shared" si="53"/>
        <v>OK</v>
      </c>
      <c r="N3070">
        <v>3070</v>
      </c>
      <c r="O3070" t="s">
        <v>12843</v>
      </c>
      <c r="P3070" t="s">
        <v>12843</v>
      </c>
    </row>
    <row r="3071" spans="1:16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  <c r="L3071" t="str">
        <f t="shared" si="53"/>
        <v>OK</v>
      </c>
      <c r="N3071">
        <v>3071</v>
      </c>
      <c r="O3071" t="s">
        <v>12843</v>
      </c>
      <c r="P3071" t="s">
        <v>12843</v>
      </c>
    </row>
    <row r="3072" spans="1:16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L3072" t="str">
        <f t="shared" si="53"/>
        <v>OK</v>
      </c>
      <c r="N3072">
        <v>3072</v>
      </c>
      <c r="O3072" t="s">
        <v>12843</v>
      </c>
      <c r="P3072" t="s">
        <v>12843</v>
      </c>
    </row>
    <row r="3073" spans="1:16" x14ac:dyDescent="0.3">
      <c r="A3073" t="s">
        <v>3319</v>
      </c>
      <c r="B3073" t="s">
        <v>89</v>
      </c>
      <c r="C3073" t="s">
        <v>23</v>
      </c>
      <c r="D3073" t="str">
        <f>_xlfn.XLOOKUP(E3073,Lookup_PPU!E:E,Lookup_PPU!D:D)</f>
        <v>Item_11_BUT</v>
      </c>
      <c r="E3073">
        <f>G3073/F3073</f>
        <v>20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  <c r="L3073" t="str">
        <f t="shared" si="53"/>
        <v>OK</v>
      </c>
      <c r="N3073">
        <v>3073</v>
      </c>
      <c r="O3073" t="s">
        <v>12844</v>
      </c>
      <c r="P3073" t="s">
        <v>12844</v>
      </c>
    </row>
    <row r="3074" spans="1:16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L3074" t="str">
        <f t="shared" si="53"/>
        <v>OK</v>
      </c>
      <c r="N3074">
        <v>3074</v>
      </c>
      <c r="O3074" t="s">
        <v>12843</v>
      </c>
      <c r="P3074" t="s">
        <v>12843</v>
      </c>
    </row>
    <row r="3075" spans="1:16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  <c r="L3075" t="str">
        <f t="shared" ref="L3075:L3138" si="54">IF(OR(F3075="",G3075=""),"skip",IF(ROUND(E3075*F3075,2)=ROUND(G3075,2),"OK","MISMATCH"))</f>
        <v>OK</v>
      </c>
      <c r="N3075">
        <v>3075</v>
      </c>
      <c r="O3075" t="s">
        <v>12843</v>
      </c>
      <c r="P3075" t="s">
        <v>12843</v>
      </c>
    </row>
    <row r="3076" spans="1:16" x14ac:dyDescent="0.3">
      <c r="A3076" t="s">
        <v>3322</v>
      </c>
      <c r="B3076" t="s">
        <v>65</v>
      </c>
      <c r="C3076" t="s">
        <v>19</v>
      </c>
      <c r="D3076" t="str">
        <f>_xlfn.XLOOKUP(E3076,Lookup_PPU!T:T,Lookup_PPU!S:S, "NOT FOUND")</f>
        <v>Item_18_MILK</v>
      </c>
      <c r="E3076">
        <f>G3076/F3076</f>
        <v>30.5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  <c r="L3076" t="str">
        <f t="shared" si="54"/>
        <v>OK</v>
      </c>
      <c r="N3076">
        <v>3076</v>
      </c>
      <c r="O3076" t="s">
        <v>12844</v>
      </c>
      <c r="P3076" t="s">
        <v>12844</v>
      </c>
    </row>
    <row r="3077" spans="1:16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L3077" t="str">
        <f t="shared" si="54"/>
        <v>OK</v>
      </c>
      <c r="N3077">
        <v>3077</v>
      </c>
      <c r="O3077" t="s">
        <v>12843</v>
      </c>
      <c r="P3077" t="s">
        <v>12843</v>
      </c>
    </row>
    <row r="3078" spans="1:16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L3078" t="str">
        <f t="shared" si="54"/>
        <v>OK</v>
      </c>
      <c r="N3078">
        <v>3078</v>
      </c>
      <c r="O3078" t="s">
        <v>12843</v>
      </c>
      <c r="P3078" t="s">
        <v>12843</v>
      </c>
    </row>
    <row r="3079" spans="1:16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L3079" t="str">
        <f t="shared" si="54"/>
        <v>OK</v>
      </c>
      <c r="N3079">
        <v>3079</v>
      </c>
      <c r="O3079" t="s">
        <v>12843</v>
      </c>
      <c r="P3079" t="s">
        <v>12843</v>
      </c>
    </row>
    <row r="3080" spans="1:16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  <c r="L3080" t="str">
        <f t="shared" si="54"/>
        <v>OK</v>
      </c>
      <c r="N3080">
        <v>3080</v>
      </c>
      <c r="O3080" t="s">
        <v>12843</v>
      </c>
      <c r="P3080" t="s">
        <v>12843</v>
      </c>
    </row>
    <row r="3081" spans="1:16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  <c r="L3081" t="str">
        <f t="shared" si="54"/>
        <v>OK</v>
      </c>
      <c r="N3081">
        <v>3081</v>
      </c>
      <c r="O3081" t="s">
        <v>12843</v>
      </c>
      <c r="P3081" t="s">
        <v>12843</v>
      </c>
    </row>
    <row r="3082" spans="1:16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  <c r="L3082" t="str">
        <f t="shared" si="54"/>
        <v>OK</v>
      </c>
      <c r="N3082">
        <v>3082</v>
      </c>
      <c r="O3082" t="s">
        <v>12843</v>
      </c>
      <c r="P3082" t="s">
        <v>12843</v>
      </c>
    </row>
    <row r="3083" spans="1:16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L3083" t="str">
        <f t="shared" si="54"/>
        <v>OK</v>
      </c>
      <c r="N3083">
        <v>3083</v>
      </c>
      <c r="O3083" t="s">
        <v>12843</v>
      </c>
      <c r="P3083" t="s">
        <v>12843</v>
      </c>
    </row>
    <row r="3084" spans="1:16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L3084" t="str">
        <f t="shared" si="54"/>
        <v>OK</v>
      </c>
      <c r="N3084">
        <v>3084</v>
      </c>
      <c r="O3084" t="s">
        <v>12843</v>
      </c>
      <c r="P3084" t="s">
        <v>12843</v>
      </c>
    </row>
    <row r="3085" spans="1:16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L3085" t="str">
        <f t="shared" si="54"/>
        <v>OK</v>
      </c>
      <c r="N3085">
        <v>3085</v>
      </c>
      <c r="O3085" t="s">
        <v>12843</v>
      </c>
      <c r="P3085" t="s">
        <v>12843</v>
      </c>
    </row>
    <row r="3086" spans="1:16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  <c r="L3086" t="str">
        <f t="shared" si="54"/>
        <v>OK</v>
      </c>
      <c r="N3086">
        <v>3086</v>
      </c>
      <c r="O3086" t="s">
        <v>12843</v>
      </c>
      <c r="P3086" t="s">
        <v>12843</v>
      </c>
    </row>
    <row r="3087" spans="1:16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  <c r="L3087" t="str">
        <f t="shared" si="54"/>
        <v>OK</v>
      </c>
      <c r="N3087">
        <v>3087</v>
      </c>
      <c r="O3087" t="s">
        <v>12843</v>
      </c>
      <c r="P3087" t="s">
        <v>12843</v>
      </c>
    </row>
    <row r="3088" spans="1:16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  <c r="L3088" t="str">
        <f t="shared" si="54"/>
        <v>OK</v>
      </c>
      <c r="N3088">
        <v>3088</v>
      </c>
      <c r="O3088" t="s">
        <v>12843</v>
      </c>
      <c r="P3088" t="s">
        <v>12843</v>
      </c>
    </row>
    <row r="3089" spans="1:16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  <c r="L3089" t="str">
        <f t="shared" si="54"/>
        <v>OK</v>
      </c>
      <c r="N3089">
        <v>3089</v>
      </c>
      <c r="O3089" t="s">
        <v>12843</v>
      </c>
      <c r="P3089" t="s">
        <v>12843</v>
      </c>
    </row>
    <row r="3090" spans="1:16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  <c r="L3090" t="str">
        <f t="shared" si="54"/>
        <v>OK</v>
      </c>
      <c r="N3090">
        <v>3090</v>
      </c>
      <c r="O3090" t="s">
        <v>12843</v>
      </c>
      <c r="P3090" t="s">
        <v>12843</v>
      </c>
    </row>
    <row r="3091" spans="1:16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  <c r="L3091" t="str">
        <f t="shared" si="54"/>
        <v>OK</v>
      </c>
      <c r="N3091">
        <v>3091</v>
      </c>
      <c r="O3091" t="s">
        <v>12843</v>
      </c>
      <c r="P3091" t="s">
        <v>12843</v>
      </c>
    </row>
    <row r="3092" spans="1:16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L3092" t="str">
        <f t="shared" si="54"/>
        <v>OK</v>
      </c>
      <c r="N3092">
        <v>3092</v>
      </c>
      <c r="O3092" t="s">
        <v>12843</v>
      </c>
      <c r="P3092" t="s">
        <v>12843</v>
      </c>
    </row>
    <row r="3093" spans="1:16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  <c r="L3093" t="str">
        <f t="shared" si="54"/>
        <v>OK</v>
      </c>
      <c r="N3093">
        <v>3093</v>
      </c>
      <c r="O3093" t="s">
        <v>12843</v>
      </c>
      <c r="P3093" t="s">
        <v>12843</v>
      </c>
    </row>
    <row r="3094" spans="1:16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L3094" t="str">
        <f t="shared" si="54"/>
        <v>OK</v>
      </c>
      <c r="N3094">
        <v>3094</v>
      </c>
      <c r="O3094" t="s">
        <v>12843</v>
      </c>
      <c r="P3094" t="s">
        <v>12843</v>
      </c>
    </row>
    <row r="3095" spans="1:16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  <c r="L3095" t="str">
        <f t="shared" si="54"/>
        <v>OK</v>
      </c>
      <c r="N3095">
        <v>3095</v>
      </c>
      <c r="O3095" t="s">
        <v>12843</v>
      </c>
      <c r="P3095" t="s">
        <v>12843</v>
      </c>
    </row>
    <row r="3096" spans="1:16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  <c r="L3096" t="str">
        <f t="shared" si="54"/>
        <v>OK</v>
      </c>
      <c r="N3096">
        <v>3096</v>
      </c>
      <c r="O3096" t="s">
        <v>12843</v>
      </c>
      <c r="P3096" t="s">
        <v>12843</v>
      </c>
    </row>
    <row r="3097" spans="1:16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L3097" t="str">
        <f t="shared" si="54"/>
        <v>OK</v>
      </c>
      <c r="N3097">
        <v>3097</v>
      </c>
      <c r="O3097" t="s">
        <v>12843</v>
      </c>
      <c r="P3097" t="s">
        <v>12843</v>
      </c>
    </row>
    <row r="3098" spans="1:16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  <c r="L3098" t="str">
        <f t="shared" si="54"/>
        <v>OK</v>
      </c>
      <c r="N3098">
        <v>3098</v>
      </c>
      <c r="O3098" t="s">
        <v>12843</v>
      </c>
      <c r="P3098" t="s">
        <v>12843</v>
      </c>
    </row>
    <row r="3099" spans="1:16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L3099" t="str">
        <f t="shared" si="54"/>
        <v>OK</v>
      </c>
      <c r="N3099">
        <v>3099</v>
      </c>
      <c r="O3099" t="s">
        <v>12843</v>
      </c>
      <c r="P3099" t="s">
        <v>12843</v>
      </c>
    </row>
    <row r="3100" spans="1:16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  <c r="L3100" t="str">
        <f t="shared" si="54"/>
        <v>OK</v>
      </c>
      <c r="N3100">
        <v>3100</v>
      </c>
      <c r="O3100" t="s">
        <v>12843</v>
      </c>
      <c r="P3100" t="s">
        <v>12843</v>
      </c>
    </row>
    <row r="3101" spans="1:16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  <c r="L3101" t="str">
        <f t="shared" si="54"/>
        <v>OK</v>
      </c>
      <c r="N3101">
        <v>3101</v>
      </c>
      <c r="O3101" t="s">
        <v>12843</v>
      </c>
      <c r="P3101" t="s">
        <v>12843</v>
      </c>
    </row>
    <row r="3102" spans="1:16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  <c r="L3102" t="str">
        <f t="shared" si="54"/>
        <v>OK</v>
      </c>
      <c r="N3102">
        <v>3102</v>
      </c>
      <c r="O3102" t="s">
        <v>12843</v>
      </c>
      <c r="P3102" t="s">
        <v>12843</v>
      </c>
    </row>
    <row r="3103" spans="1:16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L3103" t="str">
        <f t="shared" si="54"/>
        <v>OK</v>
      </c>
      <c r="N3103">
        <v>3103</v>
      </c>
      <c r="O3103" t="s">
        <v>12843</v>
      </c>
      <c r="P3103" t="s">
        <v>12843</v>
      </c>
    </row>
    <row r="3104" spans="1:16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L3104" t="str">
        <f t="shared" si="54"/>
        <v>OK</v>
      </c>
      <c r="N3104">
        <v>3104</v>
      </c>
      <c r="O3104" t="s">
        <v>12843</v>
      </c>
      <c r="P3104" t="s">
        <v>12843</v>
      </c>
    </row>
    <row r="3105" spans="1:16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L3105" t="str">
        <f t="shared" si="54"/>
        <v>OK</v>
      </c>
      <c r="N3105">
        <v>3105</v>
      </c>
      <c r="O3105" t="s">
        <v>12843</v>
      </c>
      <c r="P3105" t="s">
        <v>12843</v>
      </c>
    </row>
    <row r="3106" spans="1:16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  <c r="L3106" t="str">
        <f t="shared" si="54"/>
        <v>OK</v>
      </c>
      <c r="N3106">
        <v>3106</v>
      </c>
      <c r="O3106" t="s">
        <v>12843</v>
      </c>
      <c r="P3106" t="s">
        <v>12843</v>
      </c>
    </row>
    <row r="3107" spans="1:16" x14ac:dyDescent="0.3">
      <c r="A3107" t="s">
        <v>3353</v>
      </c>
      <c r="B3107" t="s">
        <v>100</v>
      </c>
      <c r="C3107" t="s">
        <v>130</v>
      </c>
      <c r="D3107" t="str">
        <f>_xlfn.XLOOKUP(E3107,Lookup_PPU!H:H,Lookup_PPU!G:G,"NOT FOUND")</f>
        <v>Item_5_CEA</v>
      </c>
      <c r="E3107">
        <v>11</v>
      </c>
      <c r="H3107" t="s">
        <v>25</v>
      </c>
      <c r="I3107" t="s">
        <v>16</v>
      </c>
      <c r="J3107" s="1">
        <v>45416</v>
      </c>
      <c r="L3107" t="str">
        <f t="shared" si="54"/>
        <v>skip</v>
      </c>
      <c r="N3107">
        <v>3107</v>
      </c>
      <c r="O3107" t="s">
        <v>12844</v>
      </c>
      <c r="P3107" t="s">
        <v>12843</v>
      </c>
    </row>
    <row r="3108" spans="1:16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  <c r="L3108" t="str">
        <f t="shared" si="54"/>
        <v>OK</v>
      </c>
      <c r="N3108">
        <v>3108</v>
      </c>
      <c r="O3108" t="s">
        <v>12843</v>
      </c>
      <c r="P3108" t="s">
        <v>12843</v>
      </c>
    </row>
    <row r="3109" spans="1:16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  <c r="L3109" t="str">
        <f t="shared" si="54"/>
        <v>OK</v>
      </c>
      <c r="N3109">
        <v>3109</v>
      </c>
      <c r="O3109" t="s">
        <v>12843</v>
      </c>
      <c r="P3109" t="s">
        <v>12843</v>
      </c>
    </row>
    <row r="3110" spans="1:16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  <c r="L3110" t="str">
        <f t="shared" si="54"/>
        <v>OK</v>
      </c>
      <c r="N3110">
        <v>3110</v>
      </c>
      <c r="O3110" t="s">
        <v>12843</v>
      </c>
      <c r="P3110" t="s">
        <v>12843</v>
      </c>
    </row>
    <row r="3111" spans="1:16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L3111" t="str">
        <f t="shared" si="54"/>
        <v>OK</v>
      </c>
      <c r="N3111">
        <v>3111</v>
      </c>
      <c r="O3111" t="s">
        <v>12843</v>
      </c>
      <c r="P3111" t="s">
        <v>12843</v>
      </c>
    </row>
    <row r="3112" spans="1:16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  <c r="L3112" t="str">
        <f t="shared" si="54"/>
        <v>OK</v>
      </c>
      <c r="N3112">
        <v>3112</v>
      </c>
      <c r="O3112" t="s">
        <v>12843</v>
      </c>
      <c r="P3112" t="s">
        <v>12843</v>
      </c>
    </row>
    <row r="3113" spans="1:16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L3113" t="str">
        <f t="shared" si="54"/>
        <v>OK</v>
      </c>
      <c r="N3113">
        <v>3113</v>
      </c>
      <c r="O3113" t="s">
        <v>12843</v>
      </c>
      <c r="P3113" t="s">
        <v>12843</v>
      </c>
    </row>
    <row r="3114" spans="1:16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L3114" t="str">
        <f t="shared" si="54"/>
        <v>OK</v>
      </c>
      <c r="N3114">
        <v>3114</v>
      </c>
      <c r="O3114" t="s">
        <v>12843</v>
      </c>
      <c r="P3114" t="s">
        <v>12843</v>
      </c>
    </row>
    <row r="3115" spans="1:16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  <c r="L3115" t="str">
        <f t="shared" si="54"/>
        <v>OK</v>
      </c>
      <c r="N3115">
        <v>3115</v>
      </c>
      <c r="O3115" t="s">
        <v>12843</v>
      </c>
      <c r="P3115" t="s">
        <v>12843</v>
      </c>
    </row>
    <row r="3116" spans="1:16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  <c r="L3116" t="str">
        <f t="shared" si="54"/>
        <v>OK</v>
      </c>
      <c r="N3116">
        <v>3116</v>
      </c>
      <c r="O3116" t="s">
        <v>12843</v>
      </c>
      <c r="P3116" t="s">
        <v>12843</v>
      </c>
    </row>
    <row r="3117" spans="1:16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  <c r="L3117" t="str">
        <f t="shared" si="54"/>
        <v>OK</v>
      </c>
      <c r="N3117">
        <v>3117</v>
      </c>
      <c r="O3117" t="s">
        <v>12843</v>
      </c>
      <c r="P3117" t="s">
        <v>12843</v>
      </c>
    </row>
    <row r="3118" spans="1:16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  <c r="L3118" t="str">
        <f t="shared" si="54"/>
        <v>OK</v>
      </c>
      <c r="N3118">
        <v>3118</v>
      </c>
      <c r="O3118" t="s">
        <v>12843</v>
      </c>
      <c r="P3118" t="s">
        <v>12843</v>
      </c>
    </row>
    <row r="3119" spans="1:16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  <c r="L3119" t="str">
        <f t="shared" si="54"/>
        <v>OK</v>
      </c>
      <c r="N3119">
        <v>3119</v>
      </c>
      <c r="O3119" t="s">
        <v>12843</v>
      </c>
      <c r="P3119" t="s">
        <v>12843</v>
      </c>
    </row>
    <row r="3120" spans="1:16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  <c r="L3120" t="str">
        <f t="shared" si="54"/>
        <v>OK</v>
      </c>
      <c r="N3120">
        <v>3120</v>
      </c>
      <c r="O3120" t="s">
        <v>12843</v>
      </c>
      <c r="P3120" t="s">
        <v>12843</v>
      </c>
    </row>
    <row r="3121" spans="1:16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L3121" t="str">
        <f t="shared" si="54"/>
        <v>OK</v>
      </c>
      <c r="N3121">
        <v>3121</v>
      </c>
      <c r="O3121" t="s">
        <v>12843</v>
      </c>
      <c r="P3121" t="s">
        <v>12843</v>
      </c>
    </row>
    <row r="3122" spans="1:16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  <c r="L3122" t="str">
        <f t="shared" si="54"/>
        <v>OK</v>
      </c>
      <c r="N3122">
        <v>3122</v>
      </c>
      <c r="O3122" t="s">
        <v>12843</v>
      </c>
      <c r="P3122" t="s">
        <v>12843</v>
      </c>
    </row>
    <row r="3123" spans="1:16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L3123" t="str">
        <f t="shared" si="54"/>
        <v>OK</v>
      </c>
      <c r="N3123">
        <v>3123</v>
      </c>
      <c r="O3123" t="s">
        <v>12843</v>
      </c>
      <c r="P3123" t="s">
        <v>12843</v>
      </c>
    </row>
    <row r="3124" spans="1:16" x14ac:dyDescent="0.3">
      <c r="A3124" t="s">
        <v>3370</v>
      </c>
      <c r="B3124" t="s">
        <v>80</v>
      </c>
      <c r="C3124" t="s">
        <v>19</v>
      </c>
      <c r="D3124" t="str">
        <f>_xlfn.XLOOKUP(E3124,Lookup_PPU!T:T,Lookup_PPU!S:S, "NOT FOUND")</f>
        <v>Item_3_MILK</v>
      </c>
      <c r="E3124">
        <f>G3124/F3124</f>
        <v>8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  <c r="L3124" t="str">
        <f t="shared" si="54"/>
        <v>OK</v>
      </c>
      <c r="N3124">
        <v>3124</v>
      </c>
      <c r="O3124" t="s">
        <v>12844</v>
      </c>
      <c r="P3124" t="s">
        <v>12844</v>
      </c>
    </row>
    <row r="3125" spans="1:16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L3125" t="str">
        <f t="shared" si="54"/>
        <v>OK</v>
      </c>
      <c r="N3125">
        <v>3125</v>
      </c>
      <c r="O3125" t="s">
        <v>12843</v>
      </c>
      <c r="P3125" t="s">
        <v>12843</v>
      </c>
    </row>
    <row r="3126" spans="1:16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  <c r="L3126" t="str">
        <f t="shared" si="54"/>
        <v>OK</v>
      </c>
      <c r="N3126">
        <v>3126</v>
      </c>
      <c r="O3126" t="s">
        <v>12843</v>
      </c>
      <c r="P3126" t="s">
        <v>12843</v>
      </c>
    </row>
    <row r="3127" spans="1:16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L3127" t="str">
        <f t="shared" si="54"/>
        <v>OK</v>
      </c>
      <c r="N3127">
        <v>3127</v>
      </c>
      <c r="O3127" t="s">
        <v>12843</v>
      </c>
      <c r="P3127" t="s">
        <v>12843</v>
      </c>
    </row>
    <row r="3128" spans="1:16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  <c r="L3128" t="str">
        <f t="shared" si="54"/>
        <v>OK</v>
      </c>
      <c r="N3128">
        <v>3128</v>
      </c>
      <c r="O3128" t="s">
        <v>12843</v>
      </c>
      <c r="P3128" t="s">
        <v>12843</v>
      </c>
    </row>
    <row r="3129" spans="1:16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L3129" t="str">
        <f t="shared" si="54"/>
        <v>OK</v>
      </c>
      <c r="N3129">
        <v>3129</v>
      </c>
      <c r="O3129" t="s">
        <v>12843</v>
      </c>
      <c r="P3129" t="s">
        <v>12843</v>
      </c>
    </row>
    <row r="3130" spans="1:16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  <c r="L3130" t="str">
        <f t="shared" si="54"/>
        <v>OK</v>
      </c>
      <c r="N3130">
        <v>3130</v>
      </c>
      <c r="O3130" t="s">
        <v>12843</v>
      </c>
      <c r="P3130" t="s">
        <v>12843</v>
      </c>
    </row>
    <row r="3131" spans="1:16" x14ac:dyDescent="0.3">
      <c r="A3131" t="s">
        <v>3377</v>
      </c>
      <c r="B3131" t="s">
        <v>43</v>
      </c>
      <c r="C3131" t="s">
        <v>28</v>
      </c>
      <c r="D3131" t="str">
        <f>_xlfn.XLOOKUP(E3131,Lookup_PPU!B:B,Lookup_PPU!A:A, "NOT FOUND")</f>
        <v>Item_21_BEV</v>
      </c>
      <c r="E3131">
        <f>G3131/F3131</f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L3131" t="str">
        <f t="shared" si="54"/>
        <v>OK</v>
      </c>
      <c r="N3131">
        <v>3131</v>
      </c>
      <c r="O3131" t="s">
        <v>12844</v>
      </c>
      <c r="P3131" t="s">
        <v>12844</v>
      </c>
    </row>
    <row r="3132" spans="1:16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  <c r="L3132" t="str">
        <f t="shared" si="54"/>
        <v>OK</v>
      </c>
      <c r="N3132">
        <v>3132</v>
      </c>
      <c r="O3132" t="s">
        <v>12843</v>
      </c>
      <c r="P3132" t="s">
        <v>12843</v>
      </c>
    </row>
    <row r="3133" spans="1:16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  <c r="L3133" t="str">
        <f t="shared" si="54"/>
        <v>OK</v>
      </c>
      <c r="N3133">
        <v>3133</v>
      </c>
      <c r="O3133" t="s">
        <v>12843</v>
      </c>
      <c r="P3133" t="s">
        <v>12843</v>
      </c>
    </row>
    <row r="3134" spans="1:16" x14ac:dyDescent="0.3">
      <c r="A3134" t="s">
        <v>3380</v>
      </c>
      <c r="B3134" t="s">
        <v>116</v>
      </c>
      <c r="C3134" t="s">
        <v>13</v>
      </c>
      <c r="D3134" t="str">
        <f>_xlfn.XLOOKUP(E3134,Lookup_PPU!W:W,Lookup_PPU!V:V,"NOT FOUND")</f>
        <v>Item_19_PAT</v>
      </c>
      <c r="E3134">
        <f>G3134/F3134</f>
        <v>32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L3134" t="str">
        <f t="shared" si="54"/>
        <v>OK</v>
      </c>
      <c r="N3134">
        <v>3134</v>
      </c>
      <c r="O3134" t="s">
        <v>12844</v>
      </c>
      <c r="P3134" t="s">
        <v>12844</v>
      </c>
    </row>
    <row r="3135" spans="1:16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  <c r="L3135" t="str">
        <f t="shared" si="54"/>
        <v>OK</v>
      </c>
      <c r="N3135">
        <v>3135</v>
      </c>
      <c r="O3135" t="s">
        <v>12843</v>
      </c>
      <c r="P3135" t="s">
        <v>12843</v>
      </c>
    </row>
    <row r="3136" spans="1:16" x14ac:dyDescent="0.3">
      <c r="A3136" t="s">
        <v>3382</v>
      </c>
      <c r="B3136" t="s">
        <v>43</v>
      </c>
      <c r="C3136" t="s">
        <v>130</v>
      </c>
      <c r="D3136" t="str">
        <f>_xlfn.XLOOKUP(E3136,Lookup_PPU!H:H,Lookup_PPU!G:G,"NOT FOUND")</f>
        <v>Item_12_CEA</v>
      </c>
      <c r="E3136">
        <f>G3136/F3136</f>
        <v>21.5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  <c r="L3136" t="str">
        <f t="shared" si="54"/>
        <v>OK</v>
      </c>
      <c r="N3136">
        <v>3136</v>
      </c>
      <c r="O3136" t="s">
        <v>12844</v>
      </c>
      <c r="P3136" t="s">
        <v>12844</v>
      </c>
    </row>
    <row r="3137" spans="1:16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L3137" t="str">
        <f t="shared" si="54"/>
        <v>OK</v>
      </c>
      <c r="N3137">
        <v>3137</v>
      </c>
      <c r="O3137" t="s">
        <v>12843</v>
      </c>
      <c r="P3137" t="s">
        <v>12843</v>
      </c>
    </row>
    <row r="3138" spans="1:16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L3138" t="str">
        <f t="shared" si="54"/>
        <v>OK</v>
      </c>
      <c r="N3138">
        <v>3138</v>
      </c>
      <c r="O3138" t="s">
        <v>12843</v>
      </c>
      <c r="P3138" t="s">
        <v>12843</v>
      </c>
    </row>
    <row r="3139" spans="1:16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L3139" t="str">
        <f t="shared" ref="L3139:L3202" si="55">IF(OR(F3139="",G3139=""),"skip",IF(ROUND(E3139*F3139,2)=ROUND(G3139,2),"OK","MISMATCH"))</f>
        <v>OK</v>
      </c>
      <c r="N3139">
        <v>3139</v>
      </c>
      <c r="O3139" t="s">
        <v>12843</v>
      </c>
      <c r="P3139" t="s">
        <v>12843</v>
      </c>
    </row>
    <row r="3140" spans="1:16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  <c r="L3140" t="str">
        <f t="shared" si="55"/>
        <v>OK</v>
      </c>
      <c r="N3140">
        <v>3140</v>
      </c>
      <c r="O3140" t="s">
        <v>12843</v>
      </c>
      <c r="P3140" t="s">
        <v>12843</v>
      </c>
    </row>
    <row r="3141" spans="1:16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  <c r="L3141" t="str">
        <f t="shared" si="55"/>
        <v>OK</v>
      </c>
      <c r="N3141">
        <v>3141</v>
      </c>
      <c r="O3141" t="s">
        <v>12843</v>
      </c>
      <c r="P3141" t="s">
        <v>12843</v>
      </c>
    </row>
    <row r="3142" spans="1:16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  <c r="L3142" t="str">
        <f t="shared" si="55"/>
        <v>OK</v>
      </c>
      <c r="N3142">
        <v>3142</v>
      </c>
      <c r="O3142" t="s">
        <v>12843</v>
      </c>
      <c r="P3142" t="s">
        <v>12843</v>
      </c>
    </row>
    <row r="3143" spans="1:16" x14ac:dyDescent="0.3">
      <c r="A3143" t="s">
        <v>3389</v>
      </c>
      <c r="B3143" t="s">
        <v>55</v>
      </c>
      <c r="C3143" t="s">
        <v>13</v>
      </c>
      <c r="D3143" t="str">
        <f>_xlfn.XLOOKUP(E3143,Lookup_PPU!W:W,Lookup_PPU!V:V,"NOT FOUND")</f>
        <v>Item_8_PAT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  <c r="L3143" t="str">
        <f t="shared" si="55"/>
        <v>skip</v>
      </c>
      <c r="N3143">
        <v>3143</v>
      </c>
      <c r="O3143" t="s">
        <v>12844</v>
      </c>
      <c r="P3143" t="s">
        <v>12843</v>
      </c>
    </row>
    <row r="3144" spans="1:16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L3144" t="str">
        <f t="shared" si="55"/>
        <v>OK</v>
      </c>
      <c r="N3144">
        <v>3144</v>
      </c>
      <c r="O3144" t="s">
        <v>12843</v>
      </c>
      <c r="P3144" t="s">
        <v>12843</v>
      </c>
    </row>
    <row r="3145" spans="1:16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  <c r="L3145" t="str">
        <f t="shared" si="55"/>
        <v>OK</v>
      </c>
      <c r="N3145">
        <v>3145</v>
      </c>
      <c r="O3145" t="s">
        <v>12843</v>
      </c>
      <c r="P3145" t="s">
        <v>12843</v>
      </c>
    </row>
    <row r="3146" spans="1:16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  <c r="L3146" t="str">
        <f t="shared" si="55"/>
        <v>OK</v>
      </c>
      <c r="N3146">
        <v>3146</v>
      </c>
      <c r="O3146" t="s">
        <v>12843</v>
      </c>
      <c r="P3146" t="s">
        <v>12843</v>
      </c>
    </row>
    <row r="3147" spans="1:16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  <c r="L3147" t="str">
        <f t="shared" si="55"/>
        <v>OK</v>
      </c>
      <c r="N3147">
        <v>3147</v>
      </c>
      <c r="O3147" t="s">
        <v>12843</v>
      </c>
      <c r="P3147" t="s">
        <v>12843</v>
      </c>
    </row>
    <row r="3148" spans="1:16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  <c r="L3148" t="str">
        <f t="shared" si="55"/>
        <v>OK</v>
      </c>
      <c r="N3148">
        <v>3148</v>
      </c>
      <c r="O3148" t="s">
        <v>12843</v>
      </c>
      <c r="P3148" t="s">
        <v>12843</v>
      </c>
    </row>
    <row r="3149" spans="1:16" x14ac:dyDescent="0.3">
      <c r="A3149" t="s">
        <v>3395</v>
      </c>
      <c r="B3149" t="s">
        <v>80</v>
      </c>
      <c r="C3149" t="s">
        <v>32</v>
      </c>
      <c r="D3149" t="str">
        <f>_xlfn.XLOOKUP(E3149,Lookup_PPU!N:N,Lookup_PPU!M:M, "NOT FOUND")</f>
        <v>Item_9_FOOD</v>
      </c>
      <c r="E3149">
        <v>17</v>
      </c>
      <c r="H3149" t="s">
        <v>48</v>
      </c>
      <c r="I3149" t="s">
        <v>16</v>
      </c>
      <c r="J3149" s="1">
        <v>44587</v>
      </c>
      <c r="L3149" t="str">
        <f t="shared" si="55"/>
        <v>skip</v>
      </c>
      <c r="N3149">
        <v>3149</v>
      </c>
      <c r="O3149" t="s">
        <v>12844</v>
      </c>
      <c r="P3149" t="s">
        <v>12843</v>
      </c>
    </row>
    <row r="3150" spans="1:16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  <c r="L3150" t="str">
        <f t="shared" si="55"/>
        <v>OK</v>
      </c>
      <c r="N3150">
        <v>3150</v>
      </c>
      <c r="O3150" t="s">
        <v>12843</v>
      </c>
      <c r="P3150" t="s">
        <v>12843</v>
      </c>
    </row>
    <row r="3151" spans="1:16" x14ac:dyDescent="0.3">
      <c r="A3151" t="s">
        <v>3397</v>
      </c>
      <c r="B3151" t="s">
        <v>40</v>
      </c>
      <c r="C3151" t="s">
        <v>19</v>
      </c>
      <c r="D3151" t="str">
        <f>_xlfn.XLOOKUP(E3151,Lookup_PPU!T:T,Lookup_PPU!S:S, "NOT FOUND")</f>
        <v>Item_16_MILK</v>
      </c>
      <c r="E3151">
        <f>G3151/F3151</f>
        <v>27.5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  <c r="L3151" t="str">
        <f t="shared" si="55"/>
        <v>OK</v>
      </c>
      <c r="N3151">
        <v>3151</v>
      </c>
      <c r="O3151" t="s">
        <v>12844</v>
      </c>
      <c r="P3151" t="s">
        <v>12844</v>
      </c>
    </row>
    <row r="3152" spans="1:16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L3152" t="str">
        <f t="shared" si="55"/>
        <v>OK</v>
      </c>
      <c r="N3152">
        <v>3152</v>
      </c>
      <c r="O3152" t="s">
        <v>12843</v>
      </c>
      <c r="P3152" t="s">
        <v>12843</v>
      </c>
    </row>
    <row r="3153" spans="1:16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  <c r="L3153" t="str">
        <f t="shared" si="55"/>
        <v>OK</v>
      </c>
      <c r="N3153">
        <v>3153</v>
      </c>
      <c r="O3153" t="s">
        <v>12843</v>
      </c>
      <c r="P3153" t="s">
        <v>12843</v>
      </c>
    </row>
    <row r="3154" spans="1:16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  <c r="L3154" t="str">
        <f t="shared" si="55"/>
        <v>OK</v>
      </c>
      <c r="N3154">
        <v>3154</v>
      </c>
      <c r="O3154" t="s">
        <v>12843</v>
      </c>
      <c r="P3154" t="s">
        <v>12843</v>
      </c>
    </row>
    <row r="3155" spans="1:16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L3155" t="str">
        <f t="shared" si="55"/>
        <v>OK</v>
      </c>
      <c r="N3155">
        <v>3155</v>
      </c>
      <c r="O3155" t="s">
        <v>12843</v>
      </c>
      <c r="P3155" t="s">
        <v>12843</v>
      </c>
    </row>
    <row r="3156" spans="1:16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  <c r="L3156" t="str">
        <f t="shared" si="55"/>
        <v>OK</v>
      </c>
      <c r="N3156">
        <v>3156</v>
      </c>
      <c r="O3156" t="s">
        <v>12843</v>
      </c>
      <c r="P3156" t="s">
        <v>12843</v>
      </c>
    </row>
    <row r="3157" spans="1:16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  <c r="L3157" t="str">
        <f t="shared" si="55"/>
        <v>OK</v>
      </c>
      <c r="N3157">
        <v>3157</v>
      </c>
      <c r="O3157" t="s">
        <v>12843</v>
      </c>
      <c r="P3157" t="s">
        <v>12843</v>
      </c>
    </row>
    <row r="3158" spans="1:16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  <c r="L3158" t="str">
        <f t="shared" si="55"/>
        <v>OK</v>
      </c>
      <c r="N3158">
        <v>3158</v>
      </c>
      <c r="O3158" t="s">
        <v>12843</v>
      </c>
      <c r="P3158" t="s">
        <v>12843</v>
      </c>
    </row>
    <row r="3159" spans="1:16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  <c r="L3159" t="str">
        <f t="shared" si="55"/>
        <v>OK</v>
      </c>
      <c r="N3159">
        <v>3159</v>
      </c>
      <c r="O3159" t="s">
        <v>12843</v>
      </c>
      <c r="P3159" t="s">
        <v>12843</v>
      </c>
    </row>
    <row r="3160" spans="1:16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  <c r="L3160" t="str">
        <f t="shared" si="55"/>
        <v>OK</v>
      </c>
      <c r="N3160">
        <v>3160</v>
      </c>
      <c r="O3160" t="s">
        <v>12843</v>
      </c>
      <c r="P3160" t="s">
        <v>12843</v>
      </c>
    </row>
    <row r="3161" spans="1:16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  <c r="L3161" t="str">
        <f t="shared" si="55"/>
        <v>OK</v>
      </c>
      <c r="N3161">
        <v>3161</v>
      </c>
      <c r="O3161" t="s">
        <v>12843</v>
      </c>
      <c r="P3161" t="s">
        <v>12843</v>
      </c>
    </row>
    <row r="3162" spans="1:16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  <c r="L3162" t="str">
        <f t="shared" si="55"/>
        <v>OK</v>
      </c>
      <c r="N3162">
        <v>3162</v>
      </c>
      <c r="O3162" t="s">
        <v>12843</v>
      </c>
      <c r="P3162" t="s">
        <v>12843</v>
      </c>
    </row>
    <row r="3163" spans="1:16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  <c r="L3163" t="str">
        <f t="shared" si="55"/>
        <v>OK</v>
      </c>
      <c r="N3163">
        <v>3163</v>
      </c>
      <c r="O3163" t="s">
        <v>12843</v>
      </c>
      <c r="P3163" t="s">
        <v>12843</v>
      </c>
    </row>
    <row r="3164" spans="1:16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  <c r="L3164" t="str">
        <f t="shared" si="55"/>
        <v>OK</v>
      </c>
      <c r="N3164">
        <v>3164</v>
      </c>
      <c r="O3164" t="s">
        <v>12843</v>
      </c>
      <c r="P3164" t="s">
        <v>12843</v>
      </c>
    </row>
    <row r="3165" spans="1:16" x14ac:dyDescent="0.3">
      <c r="A3165" t="s">
        <v>3411</v>
      </c>
      <c r="B3165" t="s">
        <v>113</v>
      </c>
      <c r="C3165" t="s">
        <v>13</v>
      </c>
      <c r="D3165" t="str">
        <f>_xlfn.XLOOKUP(E3165,Lookup_PPU!W:W,Lookup_PPU!V:V,"NOT FOUND")</f>
        <v>Item_5_PAT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  <c r="L3165" t="str">
        <f t="shared" si="55"/>
        <v>skip</v>
      </c>
      <c r="N3165">
        <v>3165</v>
      </c>
      <c r="O3165" t="s">
        <v>12844</v>
      </c>
      <c r="P3165" t="s">
        <v>12843</v>
      </c>
    </row>
    <row r="3166" spans="1:16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  <c r="L3166" t="str">
        <f t="shared" si="55"/>
        <v>OK</v>
      </c>
      <c r="N3166">
        <v>3166</v>
      </c>
      <c r="O3166" t="s">
        <v>12843</v>
      </c>
      <c r="P3166" t="s">
        <v>12843</v>
      </c>
    </row>
    <row r="3167" spans="1:16" x14ac:dyDescent="0.3">
      <c r="A3167" t="s">
        <v>3413</v>
      </c>
      <c r="B3167" t="s">
        <v>84</v>
      </c>
      <c r="C3167" t="s">
        <v>41</v>
      </c>
      <c r="D3167" t="str">
        <f>_xlfn.XLOOKUP(E3167,Lookup_PPU!Q:Q,Lookup_PPU!P:P, "NOT FOUND")</f>
        <v>Item_20_FUR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  <c r="L3167" t="str">
        <f t="shared" si="55"/>
        <v>skip</v>
      </c>
      <c r="N3167">
        <v>3167</v>
      </c>
      <c r="O3167" t="s">
        <v>12844</v>
      </c>
      <c r="P3167" t="s">
        <v>12843</v>
      </c>
    </row>
    <row r="3168" spans="1:16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  <c r="L3168" t="str">
        <f t="shared" si="55"/>
        <v>OK</v>
      </c>
      <c r="N3168">
        <v>3168</v>
      </c>
      <c r="O3168" t="s">
        <v>12843</v>
      </c>
      <c r="P3168" t="s">
        <v>12843</v>
      </c>
    </row>
    <row r="3169" spans="1:16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L3169" t="str">
        <f t="shared" si="55"/>
        <v>OK</v>
      </c>
      <c r="N3169">
        <v>3169</v>
      </c>
      <c r="O3169" t="s">
        <v>12843</v>
      </c>
      <c r="P3169" t="s">
        <v>12843</v>
      </c>
    </row>
    <row r="3170" spans="1:16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L3170" t="str">
        <f t="shared" si="55"/>
        <v>OK</v>
      </c>
      <c r="N3170">
        <v>3170</v>
      </c>
      <c r="O3170" t="s">
        <v>12843</v>
      </c>
      <c r="P3170" t="s">
        <v>12843</v>
      </c>
    </row>
    <row r="3171" spans="1:16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  <c r="L3171" t="str">
        <f t="shared" si="55"/>
        <v>OK</v>
      </c>
      <c r="N3171">
        <v>3171</v>
      </c>
      <c r="O3171" t="s">
        <v>12843</v>
      </c>
      <c r="P3171" t="s">
        <v>12843</v>
      </c>
    </row>
    <row r="3172" spans="1:16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L3172" t="str">
        <f t="shared" si="55"/>
        <v>OK</v>
      </c>
      <c r="N3172">
        <v>3172</v>
      </c>
      <c r="O3172" t="s">
        <v>12843</v>
      </c>
      <c r="P3172" t="s">
        <v>12843</v>
      </c>
    </row>
    <row r="3173" spans="1:16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  <c r="L3173" t="str">
        <f t="shared" si="55"/>
        <v>OK</v>
      </c>
      <c r="N3173">
        <v>3173</v>
      </c>
      <c r="O3173" t="s">
        <v>12843</v>
      </c>
      <c r="P3173" t="s">
        <v>12843</v>
      </c>
    </row>
    <row r="3174" spans="1:16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  <c r="L3174" t="str">
        <f t="shared" si="55"/>
        <v>OK</v>
      </c>
      <c r="N3174">
        <v>3174</v>
      </c>
      <c r="O3174" t="s">
        <v>12843</v>
      </c>
      <c r="P3174" t="s">
        <v>12843</v>
      </c>
    </row>
    <row r="3175" spans="1:16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  <c r="L3175" t="str">
        <f t="shared" si="55"/>
        <v>OK</v>
      </c>
      <c r="N3175">
        <v>3175</v>
      </c>
      <c r="O3175" t="s">
        <v>12843</v>
      </c>
      <c r="P3175" t="s">
        <v>12843</v>
      </c>
    </row>
    <row r="3176" spans="1:16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L3176" t="str">
        <f t="shared" si="55"/>
        <v>OK</v>
      </c>
      <c r="N3176">
        <v>3176</v>
      </c>
      <c r="O3176" t="s">
        <v>12843</v>
      </c>
      <c r="P3176" t="s">
        <v>12843</v>
      </c>
    </row>
    <row r="3177" spans="1:16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  <c r="L3177" t="str">
        <f t="shared" si="55"/>
        <v>OK</v>
      </c>
      <c r="N3177">
        <v>3177</v>
      </c>
      <c r="O3177" t="s">
        <v>12843</v>
      </c>
      <c r="P3177" t="s">
        <v>12843</v>
      </c>
    </row>
    <row r="3178" spans="1:16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  <c r="L3178" t="str">
        <f t="shared" si="55"/>
        <v>OK</v>
      </c>
      <c r="N3178">
        <v>3178</v>
      </c>
      <c r="O3178" t="s">
        <v>12843</v>
      </c>
      <c r="P3178" t="s">
        <v>12843</v>
      </c>
    </row>
    <row r="3179" spans="1:16" x14ac:dyDescent="0.3">
      <c r="A3179" t="s">
        <v>3425</v>
      </c>
      <c r="B3179" t="s">
        <v>80</v>
      </c>
      <c r="C3179" t="s">
        <v>41</v>
      </c>
      <c r="D3179" t="str">
        <f>_xlfn.XLOOKUP(E3179,Lookup_PPU!Q:Q,Lookup_PPU!P:P, "NOT FOUND")</f>
        <v>Item_23_FUR</v>
      </c>
      <c r="E3179">
        <f>G3179/F3179</f>
        <v>38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L3179" t="str">
        <f t="shared" si="55"/>
        <v>OK</v>
      </c>
      <c r="N3179">
        <v>3179</v>
      </c>
      <c r="O3179" t="s">
        <v>12844</v>
      </c>
      <c r="P3179" t="s">
        <v>12844</v>
      </c>
    </row>
    <row r="3180" spans="1:16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  <c r="L3180" t="str">
        <f t="shared" si="55"/>
        <v>OK</v>
      </c>
      <c r="N3180">
        <v>3180</v>
      </c>
      <c r="O3180" t="s">
        <v>12843</v>
      </c>
      <c r="P3180" t="s">
        <v>12843</v>
      </c>
    </row>
    <row r="3181" spans="1:16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L3181" t="str">
        <f t="shared" si="55"/>
        <v>OK</v>
      </c>
      <c r="N3181">
        <v>3181</v>
      </c>
      <c r="O3181" t="s">
        <v>12843</v>
      </c>
      <c r="P3181" t="s">
        <v>12843</v>
      </c>
    </row>
    <row r="3182" spans="1:16" x14ac:dyDescent="0.3">
      <c r="A3182" t="s">
        <v>3428</v>
      </c>
      <c r="B3182" t="s">
        <v>40</v>
      </c>
      <c r="C3182" t="s">
        <v>13</v>
      </c>
      <c r="D3182" t="str">
        <f>_xlfn.XLOOKUP(E3182,Lookup_PPU!W:W,Lookup_PPU!V:V,"NOT FOUND")</f>
        <v>Item_20_PAT</v>
      </c>
      <c r="E3182">
        <f>G3182/F3182</f>
        <v>33.5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L3182" t="str">
        <f t="shared" si="55"/>
        <v>OK</v>
      </c>
      <c r="N3182">
        <v>3182</v>
      </c>
      <c r="O3182" t="s">
        <v>12844</v>
      </c>
      <c r="P3182" t="s">
        <v>12844</v>
      </c>
    </row>
    <row r="3183" spans="1:16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  <c r="L3183" t="str">
        <f t="shared" si="55"/>
        <v>OK</v>
      </c>
      <c r="N3183">
        <v>3183</v>
      </c>
      <c r="O3183" t="s">
        <v>12843</v>
      </c>
      <c r="P3183" t="s">
        <v>12843</v>
      </c>
    </row>
    <row r="3184" spans="1:16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L3184" t="str">
        <f t="shared" si="55"/>
        <v>OK</v>
      </c>
      <c r="N3184">
        <v>3184</v>
      </c>
      <c r="O3184" t="s">
        <v>12843</v>
      </c>
      <c r="P3184" t="s">
        <v>12843</v>
      </c>
    </row>
    <row r="3185" spans="1:16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  <c r="L3185" t="str">
        <f t="shared" si="55"/>
        <v>OK</v>
      </c>
      <c r="N3185">
        <v>3185</v>
      </c>
      <c r="O3185" t="s">
        <v>12843</v>
      </c>
      <c r="P3185" t="s">
        <v>12843</v>
      </c>
    </row>
    <row r="3186" spans="1:16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L3186" t="str">
        <f t="shared" si="55"/>
        <v>OK</v>
      </c>
      <c r="N3186">
        <v>3186</v>
      </c>
      <c r="O3186" t="s">
        <v>12843</v>
      </c>
      <c r="P3186" t="s">
        <v>12843</v>
      </c>
    </row>
    <row r="3187" spans="1:16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L3187" t="str">
        <f t="shared" si="55"/>
        <v>OK</v>
      </c>
      <c r="N3187">
        <v>3187</v>
      </c>
      <c r="O3187" t="s">
        <v>12843</v>
      </c>
      <c r="P3187" t="s">
        <v>12843</v>
      </c>
    </row>
    <row r="3188" spans="1:16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  <c r="L3188" t="str">
        <f t="shared" si="55"/>
        <v>OK</v>
      </c>
      <c r="N3188">
        <v>3188</v>
      </c>
      <c r="O3188" t="s">
        <v>12843</v>
      </c>
      <c r="P3188" t="s">
        <v>12843</v>
      </c>
    </row>
    <row r="3189" spans="1:16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  <c r="L3189" t="str">
        <f t="shared" si="55"/>
        <v>OK</v>
      </c>
      <c r="N3189">
        <v>3189</v>
      </c>
      <c r="O3189" t="s">
        <v>12843</v>
      </c>
      <c r="P3189" t="s">
        <v>12843</v>
      </c>
    </row>
    <row r="3190" spans="1:16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  <c r="L3190" t="str">
        <f t="shared" si="55"/>
        <v>OK</v>
      </c>
      <c r="N3190">
        <v>3190</v>
      </c>
      <c r="O3190" t="s">
        <v>12843</v>
      </c>
      <c r="P3190" t="s">
        <v>12843</v>
      </c>
    </row>
    <row r="3191" spans="1:16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  <c r="L3191" t="str">
        <f t="shared" si="55"/>
        <v>OK</v>
      </c>
      <c r="N3191">
        <v>3191</v>
      </c>
      <c r="O3191" t="s">
        <v>12843</v>
      </c>
      <c r="P3191" t="s">
        <v>12843</v>
      </c>
    </row>
    <row r="3192" spans="1:16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L3192" t="str">
        <f t="shared" si="55"/>
        <v>OK</v>
      </c>
      <c r="N3192">
        <v>3192</v>
      </c>
      <c r="O3192" t="s">
        <v>12843</v>
      </c>
      <c r="P3192" t="s">
        <v>12843</v>
      </c>
    </row>
    <row r="3193" spans="1:16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L3193" t="str">
        <f t="shared" si="55"/>
        <v>OK</v>
      </c>
      <c r="N3193">
        <v>3193</v>
      </c>
      <c r="O3193" t="s">
        <v>12843</v>
      </c>
      <c r="P3193" t="s">
        <v>12843</v>
      </c>
    </row>
    <row r="3194" spans="1:16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  <c r="L3194" t="str">
        <f t="shared" si="55"/>
        <v>OK</v>
      </c>
      <c r="N3194">
        <v>3194</v>
      </c>
      <c r="O3194" t="s">
        <v>12843</v>
      </c>
      <c r="P3194" t="s">
        <v>12843</v>
      </c>
    </row>
    <row r="3195" spans="1:16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L3195" t="str">
        <f t="shared" si="55"/>
        <v>OK</v>
      </c>
      <c r="N3195">
        <v>3195</v>
      </c>
      <c r="O3195" t="s">
        <v>12843</v>
      </c>
      <c r="P3195" t="s">
        <v>12843</v>
      </c>
    </row>
    <row r="3196" spans="1:16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  <c r="L3196" t="str">
        <f t="shared" si="55"/>
        <v>OK</v>
      </c>
      <c r="N3196">
        <v>3196</v>
      </c>
      <c r="O3196" t="s">
        <v>12843</v>
      </c>
      <c r="P3196" t="s">
        <v>12843</v>
      </c>
    </row>
    <row r="3197" spans="1:16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  <c r="L3197" t="str">
        <f t="shared" si="55"/>
        <v>OK</v>
      </c>
      <c r="N3197">
        <v>3197</v>
      </c>
      <c r="O3197" t="s">
        <v>12843</v>
      </c>
      <c r="P3197" t="s">
        <v>12843</v>
      </c>
    </row>
    <row r="3198" spans="1:16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  <c r="L3198" t="str">
        <f t="shared" si="55"/>
        <v>OK</v>
      </c>
      <c r="N3198">
        <v>3198</v>
      </c>
      <c r="O3198" t="s">
        <v>12843</v>
      </c>
      <c r="P3198" t="s">
        <v>12843</v>
      </c>
    </row>
    <row r="3199" spans="1:16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L3199" t="str">
        <f t="shared" si="55"/>
        <v>OK</v>
      </c>
      <c r="N3199">
        <v>3199</v>
      </c>
      <c r="O3199" t="s">
        <v>12843</v>
      </c>
      <c r="P3199" t="s">
        <v>12843</v>
      </c>
    </row>
    <row r="3200" spans="1:16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  <c r="L3200" t="str">
        <f t="shared" si="55"/>
        <v>OK</v>
      </c>
      <c r="N3200">
        <v>3200</v>
      </c>
      <c r="O3200" t="s">
        <v>12843</v>
      </c>
      <c r="P3200" t="s">
        <v>12843</v>
      </c>
    </row>
    <row r="3201" spans="1:16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  <c r="L3201" t="str">
        <f t="shared" si="55"/>
        <v>OK</v>
      </c>
      <c r="N3201">
        <v>3201</v>
      </c>
      <c r="O3201" t="s">
        <v>12843</v>
      </c>
      <c r="P3201" t="s">
        <v>12843</v>
      </c>
    </row>
    <row r="3202" spans="1:16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  <c r="L3202" t="str">
        <f t="shared" si="55"/>
        <v>OK</v>
      </c>
      <c r="N3202">
        <v>3202</v>
      </c>
      <c r="O3202" t="s">
        <v>12843</v>
      </c>
      <c r="P3202" t="s">
        <v>12843</v>
      </c>
    </row>
    <row r="3203" spans="1:16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  <c r="L3203" t="str">
        <f t="shared" ref="L3203:L3266" si="56">IF(OR(F3203="",G3203=""),"skip",IF(ROUND(E3203*F3203,2)=ROUND(G3203,2),"OK","MISMATCH"))</f>
        <v>OK</v>
      </c>
      <c r="N3203">
        <v>3203</v>
      </c>
      <c r="O3203" t="s">
        <v>12843</v>
      </c>
      <c r="P3203" t="s">
        <v>12843</v>
      </c>
    </row>
    <row r="3204" spans="1:16" x14ac:dyDescent="0.3">
      <c r="A3204" t="s">
        <v>3450</v>
      </c>
      <c r="B3204" t="s">
        <v>18</v>
      </c>
      <c r="C3204" t="s">
        <v>32</v>
      </c>
      <c r="D3204" t="str">
        <f>_xlfn.XLOOKUP(E3204,Lookup_PPU!N:N,Lookup_PPU!M:M, "NOT FOUND")</f>
        <v>Item_12_FOOD</v>
      </c>
      <c r="E3204">
        <f>G3204/F3204</f>
        <v>21.5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  <c r="L3204" t="str">
        <f t="shared" si="56"/>
        <v>OK</v>
      </c>
      <c r="N3204">
        <v>3204</v>
      </c>
      <c r="O3204" t="s">
        <v>12844</v>
      </c>
      <c r="P3204" t="s">
        <v>12844</v>
      </c>
    </row>
    <row r="3205" spans="1:16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L3205" t="str">
        <f t="shared" si="56"/>
        <v>OK</v>
      </c>
      <c r="N3205">
        <v>3205</v>
      </c>
      <c r="O3205" t="s">
        <v>12843</v>
      </c>
      <c r="P3205" t="s">
        <v>12843</v>
      </c>
    </row>
    <row r="3206" spans="1:16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  <c r="L3206" t="str">
        <f t="shared" si="56"/>
        <v>OK</v>
      </c>
      <c r="N3206">
        <v>3206</v>
      </c>
      <c r="O3206" t="s">
        <v>12843</v>
      </c>
      <c r="P3206" t="s">
        <v>12843</v>
      </c>
    </row>
    <row r="3207" spans="1:16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  <c r="L3207" t="str">
        <f t="shared" si="56"/>
        <v>OK</v>
      </c>
      <c r="N3207">
        <v>3207</v>
      </c>
      <c r="O3207" t="s">
        <v>12843</v>
      </c>
      <c r="P3207" t="s">
        <v>12843</v>
      </c>
    </row>
    <row r="3208" spans="1:16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  <c r="L3208" t="str">
        <f t="shared" si="56"/>
        <v>OK</v>
      </c>
      <c r="N3208">
        <v>3208</v>
      </c>
      <c r="O3208" t="s">
        <v>12843</v>
      </c>
      <c r="P3208" t="s">
        <v>12843</v>
      </c>
    </row>
    <row r="3209" spans="1:16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L3209" t="str">
        <f t="shared" si="56"/>
        <v>OK</v>
      </c>
      <c r="N3209">
        <v>3209</v>
      </c>
      <c r="O3209" t="s">
        <v>12843</v>
      </c>
      <c r="P3209" t="s">
        <v>12843</v>
      </c>
    </row>
    <row r="3210" spans="1:16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  <c r="L3210" t="str">
        <f t="shared" si="56"/>
        <v>OK</v>
      </c>
      <c r="N3210">
        <v>3210</v>
      </c>
      <c r="O3210" t="s">
        <v>12843</v>
      </c>
      <c r="P3210" t="s">
        <v>12843</v>
      </c>
    </row>
    <row r="3211" spans="1:16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L3211" t="str">
        <f t="shared" si="56"/>
        <v>OK</v>
      </c>
      <c r="N3211">
        <v>3211</v>
      </c>
      <c r="O3211" t="s">
        <v>12843</v>
      </c>
      <c r="P3211" t="s">
        <v>12843</v>
      </c>
    </row>
    <row r="3212" spans="1:16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  <c r="L3212" t="str">
        <f t="shared" si="56"/>
        <v>OK</v>
      </c>
      <c r="N3212">
        <v>3212</v>
      </c>
      <c r="O3212" t="s">
        <v>12843</v>
      </c>
      <c r="P3212" t="s">
        <v>12843</v>
      </c>
    </row>
    <row r="3213" spans="1:16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L3213" t="str">
        <f t="shared" si="56"/>
        <v>OK</v>
      </c>
      <c r="N3213">
        <v>3213</v>
      </c>
      <c r="O3213" t="s">
        <v>12843</v>
      </c>
      <c r="P3213" t="s">
        <v>12843</v>
      </c>
    </row>
    <row r="3214" spans="1:16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  <c r="L3214" t="str">
        <f t="shared" si="56"/>
        <v>OK</v>
      </c>
      <c r="N3214">
        <v>3214</v>
      </c>
      <c r="O3214" t="s">
        <v>12843</v>
      </c>
      <c r="P3214" t="s">
        <v>12843</v>
      </c>
    </row>
    <row r="3215" spans="1:16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L3215" t="str">
        <f t="shared" si="56"/>
        <v>OK</v>
      </c>
      <c r="N3215">
        <v>3215</v>
      </c>
      <c r="O3215" t="s">
        <v>12843</v>
      </c>
      <c r="P3215" t="s">
        <v>12843</v>
      </c>
    </row>
    <row r="3216" spans="1:16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  <c r="L3216" t="str">
        <f t="shared" si="56"/>
        <v>OK</v>
      </c>
      <c r="N3216">
        <v>3216</v>
      </c>
      <c r="O3216" t="s">
        <v>12843</v>
      </c>
      <c r="P3216" t="s">
        <v>12843</v>
      </c>
    </row>
    <row r="3217" spans="1:16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  <c r="L3217" t="str">
        <f t="shared" si="56"/>
        <v>OK</v>
      </c>
      <c r="N3217">
        <v>3217</v>
      </c>
      <c r="O3217" t="s">
        <v>12843</v>
      </c>
      <c r="P3217" t="s">
        <v>12843</v>
      </c>
    </row>
    <row r="3218" spans="1:16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  <c r="L3218" t="str">
        <f t="shared" si="56"/>
        <v>OK</v>
      </c>
      <c r="N3218">
        <v>3218</v>
      </c>
      <c r="O3218" t="s">
        <v>12843</v>
      </c>
      <c r="P3218" t="s">
        <v>12843</v>
      </c>
    </row>
    <row r="3219" spans="1:16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L3219" t="str">
        <f t="shared" si="56"/>
        <v>OK</v>
      </c>
      <c r="N3219">
        <v>3219</v>
      </c>
      <c r="O3219" t="s">
        <v>12843</v>
      </c>
      <c r="P3219" t="s">
        <v>12843</v>
      </c>
    </row>
    <row r="3220" spans="1:16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  <c r="L3220" t="str">
        <f t="shared" si="56"/>
        <v>OK</v>
      </c>
      <c r="N3220">
        <v>3220</v>
      </c>
      <c r="O3220" t="s">
        <v>12843</v>
      </c>
      <c r="P3220" t="s">
        <v>12843</v>
      </c>
    </row>
    <row r="3221" spans="1:16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  <c r="L3221" t="str">
        <f t="shared" si="56"/>
        <v>OK</v>
      </c>
      <c r="N3221">
        <v>3221</v>
      </c>
      <c r="O3221" t="s">
        <v>12843</v>
      </c>
      <c r="P3221" t="s">
        <v>12843</v>
      </c>
    </row>
    <row r="3222" spans="1:16" x14ac:dyDescent="0.3">
      <c r="A3222" t="s">
        <v>3468</v>
      </c>
      <c r="B3222" t="s">
        <v>18</v>
      </c>
      <c r="C3222" t="s">
        <v>23</v>
      </c>
      <c r="D3222" t="str">
        <f>_xlfn.XLOOKUP(E3222,Lookup_PPU!E:E,Lookup_PPU!D:D)</f>
        <v>Item_23_BUT</v>
      </c>
      <c r="E3222">
        <f>G3222/F3222</f>
        <v>38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L3222" t="str">
        <f t="shared" si="56"/>
        <v>OK</v>
      </c>
      <c r="N3222">
        <v>3222</v>
      </c>
      <c r="O3222" t="s">
        <v>12844</v>
      </c>
      <c r="P3222" t="s">
        <v>12844</v>
      </c>
    </row>
    <row r="3223" spans="1:16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L3223" t="str">
        <f t="shared" si="56"/>
        <v>OK</v>
      </c>
      <c r="N3223">
        <v>3223</v>
      </c>
      <c r="O3223" t="s">
        <v>12843</v>
      </c>
      <c r="P3223" t="s">
        <v>12843</v>
      </c>
    </row>
    <row r="3224" spans="1:16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  <c r="L3224" t="str">
        <f t="shared" si="56"/>
        <v>OK</v>
      </c>
      <c r="N3224">
        <v>3224</v>
      </c>
      <c r="O3224" t="s">
        <v>12843</v>
      </c>
      <c r="P3224" t="s">
        <v>12843</v>
      </c>
    </row>
    <row r="3225" spans="1:16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  <c r="L3225" t="str">
        <f t="shared" si="56"/>
        <v>OK</v>
      </c>
      <c r="N3225">
        <v>3225</v>
      </c>
      <c r="O3225" t="s">
        <v>12843</v>
      </c>
      <c r="P3225" t="s">
        <v>12843</v>
      </c>
    </row>
    <row r="3226" spans="1:16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L3226" t="str">
        <f t="shared" si="56"/>
        <v>OK</v>
      </c>
      <c r="N3226">
        <v>3226</v>
      </c>
      <c r="O3226" t="s">
        <v>12843</v>
      </c>
      <c r="P3226" t="s">
        <v>12843</v>
      </c>
    </row>
    <row r="3227" spans="1:16" x14ac:dyDescent="0.3">
      <c r="A3227" t="s">
        <v>3473</v>
      </c>
      <c r="B3227" t="s">
        <v>113</v>
      </c>
      <c r="C3227" t="s">
        <v>66</v>
      </c>
      <c r="D3227" t="str">
        <f>_xlfn.XLOOKUP(E3227,Lookup_PPU!K:K,Lookup_PPU!J:J, "NOT FOUND")</f>
        <v>Item_8_EHE</v>
      </c>
      <c r="E3227">
        <v>15.5</v>
      </c>
      <c r="H3227" t="s">
        <v>48</v>
      </c>
      <c r="I3227" t="s">
        <v>38</v>
      </c>
      <c r="J3227" s="1">
        <v>45370</v>
      </c>
      <c r="L3227" t="str">
        <f t="shared" si="56"/>
        <v>skip</v>
      </c>
      <c r="N3227">
        <v>3227</v>
      </c>
      <c r="O3227" t="s">
        <v>12844</v>
      </c>
      <c r="P3227" t="s">
        <v>12843</v>
      </c>
    </row>
    <row r="3228" spans="1:16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  <c r="L3228" t="str">
        <f t="shared" si="56"/>
        <v>OK</v>
      </c>
      <c r="N3228">
        <v>3228</v>
      </c>
      <c r="O3228" t="s">
        <v>12843</v>
      </c>
      <c r="P3228" t="s">
        <v>12843</v>
      </c>
    </row>
    <row r="3229" spans="1:16" x14ac:dyDescent="0.3">
      <c r="A3229" t="s">
        <v>3475</v>
      </c>
      <c r="B3229" t="s">
        <v>84</v>
      </c>
      <c r="C3229" t="s">
        <v>66</v>
      </c>
      <c r="D3229" t="str">
        <f>_xlfn.XLOOKUP(E3229,Lookup_PPU!K:K,Lookup_PPU!J:J, "NOT FOUND")</f>
        <v>Item_19_EHE</v>
      </c>
      <c r="E3229">
        <f>G3229/F3229</f>
        <v>32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  <c r="L3229" t="str">
        <f t="shared" si="56"/>
        <v>OK</v>
      </c>
      <c r="N3229">
        <v>3229</v>
      </c>
      <c r="O3229" t="s">
        <v>12844</v>
      </c>
      <c r="P3229" t="s">
        <v>12844</v>
      </c>
    </row>
    <row r="3230" spans="1:16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  <c r="L3230" t="str">
        <f t="shared" si="56"/>
        <v>OK</v>
      </c>
      <c r="N3230">
        <v>3230</v>
      </c>
      <c r="O3230" t="s">
        <v>12843</v>
      </c>
      <c r="P3230" t="s">
        <v>12843</v>
      </c>
    </row>
    <row r="3231" spans="1:16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L3231" t="str">
        <f t="shared" si="56"/>
        <v>OK</v>
      </c>
      <c r="N3231">
        <v>3231</v>
      </c>
      <c r="O3231" t="s">
        <v>12843</v>
      </c>
      <c r="P3231" t="s">
        <v>12843</v>
      </c>
    </row>
    <row r="3232" spans="1:16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  <c r="L3232" t="str">
        <f t="shared" si="56"/>
        <v>OK</v>
      </c>
      <c r="N3232">
        <v>3232</v>
      </c>
      <c r="O3232" t="s">
        <v>12843</v>
      </c>
      <c r="P3232" t="s">
        <v>12843</v>
      </c>
    </row>
    <row r="3233" spans="1:16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  <c r="L3233" t="str">
        <f t="shared" si="56"/>
        <v>OK</v>
      </c>
      <c r="N3233">
        <v>3233</v>
      </c>
      <c r="O3233" t="s">
        <v>12843</v>
      </c>
      <c r="P3233" t="s">
        <v>12843</v>
      </c>
    </row>
    <row r="3234" spans="1:16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L3234" t="str">
        <f t="shared" si="56"/>
        <v>OK</v>
      </c>
      <c r="N3234">
        <v>3234</v>
      </c>
      <c r="O3234" t="s">
        <v>12843</v>
      </c>
      <c r="P3234" t="s">
        <v>12843</v>
      </c>
    </row>
    <row r="3235" spans="1:16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L3235" t="str">
        <f t="shared" si="56"/>
        <v>OK</v>
      </c>
      <c r="N3235">
        <v>3235</v>
      </c>
      <c r="O3235" t="s">
        <v>12843</v>
      </c>
      <c r="P3235" t="s">
        <v>12843</v>
      </c>
    </row>
    <row r="3236" spans="1:16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  <c r="L3236" t="str">
        <f t="shared" si="56"/>
        <v>OK</v>
      </c>
      <c r="N3236">
        <v>3236</v>
      </c>
      <c r="O3236" t="s">
        <v>12843</v>
      </c>
      <c r="P3236" t="s">
        <v>12843</v>
      </c>
    </row>
    <row r="3237" spans="1:16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  <c r="L3237" t="str">
        <f t="shared" si="56"/>
        <v>OK</v>
      </c>
      <c r="N3237">
        <v>3237</v>
      </c>
      <c r="O3237" t="s">
        <v>12843</v>
      </c>
      <c r="P3237" t="s">
        <v>12843</v>
      </c>
    </row>
    <row r="3238" spans="1:16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  <c r="L3238" t="str">
        <f t="shared" si="56"/>
        <v>OK</v>
      </c>
      <c r="N3238">
        <v>3238</v>
      </c>
      <c r="O3238" t="s">
        <v>12843</v>
      </c>
      <c r="P3238" t="s">
        <v>12843</v>
      </c>
    </row>
    <row r="3239" spans="1:16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  <c r="L3239" t="str">
        <f t="shared" si="56"/>
        <v>OK</v>
      </c>
      <c r="N3239">
        <v>3239</v>
      </c>
      <c r="O3239" t="s">
        <v>12843</v>
      </c>
      <c r="P3239" t="s">
        <v>12843</v>
      </c>
    </row>
    <row r="3240" spans="1:16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L3240" t="str">
        <f t="shared" si="56"/>
        <v>OK</v>
      </c>
      <c r="N3240">
        <v>3240</v>
      </c>
      <c r="O3240" t="s">
        <v>12843</v>
      </c>
      <c r="P3240" t="s">
        <v>12843</v>
      </c>
    </row>
    <row r="3241" spans="1:16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L3241" t="str">
        <f t="shared" si="56"/>
        <v>OK</v>
      </c>
      <c r="N3241">
        <v>3241</v>
      </c>
      <c r="O3241" t="s">
        <v>12843</v>
      </c>
      <c r="P3241" t="s">
        <v>12843</v>
      </c>
    </row>
    <row r="3242" spans="1:16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  <c r="L3242" t="str">
        <f t="shared" si="56"/>
        <v>OK</v>
      </c>
      <c r="N3242">
        <v>3242</v>
      </c>
      <c r="O3242" t="s">
        <v>12843</v>
      </c>
      <c r="P3242" t="s">
        <v>12843</v>
      </c>
    </row>
    <row r="3243" spans="1:16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  <c r="L3243" t="str">
        <f t="shared" si="56"/>
        <v>OK</v>
      </c>
      <c r="N3243">
        <v>3243</v>
      </c>
      <c r="O3243" t="s">
        <v>12843</v>
      </c>
      <c r="P3243" t="s">
        <v>12843</v>
      </c>
    </row>
    <row r="3244" spans="1:16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L3244" t="str">
        <f t="shared" si="56"/>
        <v>OK</v>
      </c>
      <c r="N3244">
        <v>3244</v>
      </c>
      <c r="O3244" t="s">
        <v>12843</v>
      </c>
      <c r="P3244" t="s">
        <v>12843</v>
      </c>
    </row>
    <row r="3245" spans="1:16" x14ac:dyDescent="0.3">
      <c r="A3245" t="s">
        <v>3491</v>
      </c>
      <c r="B3245" t="s">
        <v>98</v>
      </c>
      <c r="C3245" t="s">
        <v>41</v>
      </c>
      <c r="D3245" t="str">
        <f>_xlfn.XLOOKUP(E3245,Lookup_PPU!Q:Q,Lookup_PPU!P:P, "NOT FOUND")</f>
        <v>Item_11_FUR</v>
      </c>
      <c r="E3245">
        <f>G3245/F3245</f>
        <v>20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  <c r="L3245" t="str">
        <f t="shared" si="56"/>
        <v>OK</v>
      </c>
      <c r="N3245">
        <v>3245</v>
      </c>
      <c r="O3245" t="s">
        <v>12844</v>
      </c>
      <c r="P3245" t="s">
        <v>12844</v>
      </c>
    </row>
    <row r="3246" spans="1:16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  <c r="L3246" t="str">
        <f t="shared" si="56"/>
        <v>OK</v>
      </c>
      <c r="N3246">
        <v>3246</v>
      </c>
      <c r="O3246" t="s">
        <v>12843</v>
      </c>
      <c r="P3246" t="s">
        <v>12843</v>
      </c>
    </row>
    <row r="3247" spans="1:16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  <c r="L3247" t="str">
        <f t="shared" si="56"/>
        <v>OK</v>
      </c>
      <c r="N3247">
        <v>3247</v>
      </c>
      <c r="O3247" t="s">
        <v>12843</v>
      </c>
      <c r="P3247" t="s">
        <v>12843</v>
      </c>
    </row>
    <row r="3248" spans="1:16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L3248" t="str">
        <f t="shared" si="56"/>
        <v>OK</v>
      </c>
      <c r="N3248">
        <v>3248</v>
      </c>
      <c r="O3248" t="s">
        <v>12843</v>
      </c>
      <c r="P3248" t="s">
        <v>12843</v>
      </c>
    </row>
    <row r="3249" spans="1:16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L3249" t="str">
        <f t="shared" si="56"/>
        <v>OK</v>
      </c>
      <c r="N3249">
        <v>3249</v>
      </c>
      <c r="O3249" t="s">
        <v>12843</v>
      </c>
      <c r="P3249" t="s">
        <v>12843</v>
      </c>
    </row>
    <row r="3250" spans="1:16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  <c r="L3250" t="str">
        <f t="shared" si="56"/>
        <v>OK</v>
      </c>
      <c r="N3250">
        <v>3250</v>
      </c>
      <c r="O3250" t="s">
        <v>12843</v>
      </c>
      <c r="P3250" t="s">
        <v>12843</v>
      </c>
    </row>
    <row r="3251" spans="1:16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L3251" t="str">
        <f t="shared" si="56"/>
        <v>OK</v>
      </c>
      <c r="N3251">
        <v>3251</v>
      </c>
      <c r="O3251" t="s">
        <v>12843</v>
      </c>
      <c r="P3251" t="s">
        <v>12843</v>
      </c>
    </row>
    <row r="3252" spans="1:16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  <c r="L3252" t="str">
        <f t="shared" si="56"/>
        <v>OK</v>
      </c>
      <c r="N3252">
        <v>3252</v>
      </c>
      <c r="O3252" t="s">
        <v>12843</v>
      </c>
      <c r="P3252" t="s">
        <v>12843</v>
      </c>
    </row>
    <row r="3253" spans="1:16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  <c r="L3253" t="str">
        <f t="shared" si="56"/>
        <v>OK</v>
      </c>
      <c r="N3253">
        <v>3253</v>
      </c>
      <c r="O3253" t="s">
        <v>12843</v>
      </c>
      <c r="P3253" t="s">
        <v>12843</v>
      </c>
    </row>
    <row r="3254" spans="1:16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  <c r="L3254" t="str">
        <f t="shared" si="56"/>
        <v>OK</v>
      </c>
      <c r="N3254">
        <v>3254</v>
      </c>
      <c r="O3254" t="s">
        <v>12843</v>
      </c>
      <c r="P3254" t="s">
        <v>12843</v>
      </c>
    </row>
    <row r="3255" spans="1:16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  <c r="L3255" t="str">
        <f t="shared" si="56"/>
        <v>OK</v>
      </c>
      <c r="N3255">
        <v>3255</v>
      </c>
      <c r="O3255" t="s">
        <v>12843</v>
      </c>
      <c r="P3255" t="s">
        <v>12843</v>
      </c>
    </row>
    <row r="3256" spans="1:16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L3256" t="str">
        <f t="shared" si="56"/>
        <v>OK</v>
      </c>
      <c r="N3256">
        <v>3256</v>
      </c>
      <c r="O3256" t="s">
        <v>12843</v>
      </c>
      <c r="P3256" t="s">
        <v>12843</v>
      </c>
    </row>
    <row r="3257" spans="1:16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L3257" t="str">
        <f t="shared" si="56"/>
        <v>OK</v>
      </c>
      <c r="N3257">
        <v>3257</v>
      </c>
      <c r="O3257" t="s">
        <v>12843</v>
      </c>
      <c r="P3257" t="s">
        <v>12843</v>
      </c>
    </row>
    <row r="3258" spans="1:16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  <c r="L3258" t="str">
        <f t="shared" si="56"/>
        <v>OK</v>
      </c>
      <c r="N3258">
        <v>3258</v>
      </c>
      <c r="O3258" t="s">
        <v>12843</v>
      </c>
      <c r="P3258" t="s">
        <v>12843</v>
      </c>
    </row>
    <row r="3259" spans="1:16" x14ac:dyDescent="0.3">
      <c r="A3259" t="s">
        <v>3505</v>
      </c>
      <c r="B3259" t="s">
        <v>69</v>
      </c>
      <c r="C3259" t="s">
        <v>32</v>
      </c>
      <c r="D3259" t="str">
        <f>_xlfn.XLOOKUP(E3259,Lookup_PPU!N:N,Lookup_PPU!M:M, "NOT FOUND")</f>
        <v>Item_6_FOOD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  <c r="L3259" t="str">
        <f t="shared" si="56"/>
        <v>skip</v>
      </c>
      <c r="N3259">
        <v>3259</v>
      </c>
      <c r="O3259" t="s">
        <v>12844</v>
      </c>
      <c r="P3259" t="s">
        <v>12843</v>
      </c>
    </row>
    <row r="3260" spans="1:16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L3260" t="str">
        <f t="shared" si="56"/>
        <v>OK</v>
      </c>
      <c r="N3260">
        <v>3260</v>
      </c>
      <c r="O3260" t="s">
        <v>12843</v>
      </c>
      <c r="P3260" t="s">
        <v>12843</v>
      </c>
    </row>
    <row r="3261" spans="1:16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  <c r="L3261" t="str">
        <f t="shared" si="56"/>
        <v>OK</v>
      </c>
      <c r="N3261">
        <v>3261</v>
      </c>
      <c r="O3261" t="s">
        <v>12843</v>
      </c>
      <c r="P3261" t="s">
        <v>12843</v>
      </c>
    </row>
    <row r="3262" spans="1:16" x14ac:dyDescent="0.3">
      <c r="A3262" t="s">
        <v>3508</v>
      </c>
      <c r="B3262" t="s">
        <v>80</v>
      </c>
      <c r="C3262" t="s">
        <v>19</v>
      </c>
      <c r="D3262" t="str">
        <f>_xlfn.XLOOKUP(E3262,Lookup_PPU!T:T,Lookup_PPU!S:S, "NOT FOUND")</f>
        <v>Item_22_MILK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  <c r="L3262" t="str">
        <f t="shared" si="56"/>
        <v>skip</v>
      </c>
      <c r="N3262">
        <v>3262</v>
      </c>
      <c r="O3262" t="s">
        <v>12844</v>
      </c>
      <c r="P3262" t="s">
        <v>12843</v>
      </c>
    </row>
    <row r="3263" spans="1:16" x14ac:dyDescent="0.3">
      <c r="A3263" t="s">
        <v>3509</v>
      </c>
      <c r="B3263" t="s">
        <v>123</v>
      </c>
      <c r="C3263" t="s">
        <v>32</v>
      </c>
      <c r="D3263" t="str">
        <f>_xlfn.XLOOKUP(E3263,Lookup_PPU!N:N,Lookup_PPU!M:M, "NOT FOUND")</f>
        <v>Item_12_FOOD</v>
      </c>
      <c r="E3263">
        <v>21.5</v>
      </c>
      <c r="H3263" t="s">
        <v>25</v>
      </c>
      <c r="I3263" t="s">
        <v>16</v>
      </c>
      <c r="J3263" s="1">
        <v>44982</v>
      </c>
      <c r="L3263" t="str">
        <f t="shared" si="56"/>
        <v>skip</v>
      </c>
      <c r="N3263">
        <v>3263</v>
      </c>
      <c r="O3263" t="s">
        <v>12844</v>
      </c>
      <c r="P3263" t="s">
        <v>12843</v>
      </c>
    </row>
    <row r="3264" spans="1:16" x14ac:dyDescent="0.3">
      <c r="A3264" t="s">
        <v>3510</v>
      </c>
      <c r="B3264" t="s">
        <v>31</v>
      </c>
      <c r="C3264" t="s">
        <v>130</v>
      </c>
      <c r="D3264" t="str">
        <f>_xlfn.XLOOKUP(E3264,Lookup_PPU!H:H,Lookup_PPU!G:G,"NOT FOUND")</f>
        <v>Item_3_CEA</v>
      </c>
      <c r="E3264">
        <v>8</v>
      </c>
      <c r="H3264" t="s">
        <v>25</v>
      </c>
      <c r="I3264" t="s">
        <v>38</v>
      </c>
      <c r="J3264" s="1">
        <v>45127</v>
      </c>
      <c r="L3264" t="str">
        <f t="shared" si="56"/>
        <v>skip</v>
      </c>
      <c r="N3264">
        <v>3264</v>
      </c>
      <c r="O3264" t="s">
        <v>12844</v>
      </c>
      <c r="P3264" t="s">
        <v>12843</v>
      </c>
    </row>
    <row r="3265" spans="1:16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  <c r="L3265" t="str">
        <f t="shared" si="56"/>
        <v>OK</v>
      </c>
      <c r="N3265">
        <v>3265</v>
      </c>
      <c r="O3265" t="s">
        <v>12843</v>
      </c>
      <c r="P3265" t="s">
        <v>12843</v>
      </c>
    </row>
    <row r="3266" spans="1:16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  <c r="L3266" t="str">
        <f t="shared" si="56"/>
        <v>OK</v>
      </c>
      <c r="N3266">
        <v>3266</v>
      </c>
      <c r="O3266" t="s">
        <v>12843</v>
      </c>
      <c r="P3266" t="s">
        <v>12843</v>
      </c>
    </row>
    <row r="3267" spans="1:16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  <c r="L3267" t="str">
        <f t="shared" ref="L3267:L3330" si="57">IF(OR(F3267="",G3267=""),"skip",IF(ROUND(E3267*F3267,2)=ROUND(G3267,2),"OK","MISMATCH"))</f>
        <v>OK</v>
      </c>
      <c r="N3267">
        <v>3267</v>
      </c>
      <c r="O3267" t="s">
        <v>12843</v>
      </c>
      <c r="P3267" t="s">
        <v>12843</v>
      </c>
    </row>
    <row r="3268" spans="1:16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  <c r="L3268" t="str">
        <f t="shared" si="57"/>
        <v>OK</v>
      </c>
      <c r="N3268">
        <v>3268</v>
      </c>
      <c r="O3268" t="s">
        <v>12843</v>
      </c>
      <c r="P3268" t="s">
        <v>12843</v>
      </c>
    </row>
    <row r="3269" spans="1:16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  <c r="L3269" t="str">
        <f t="shared" si="57"/>
        <v>OK</v>
      </c>
      <c r="N3269">
        <v>3269</v>
      </c>
      <c r="O3269" t="s">
        <v>12843</v>
      </c>
      <c r="P3269" t="s">
        <v>12843</v>
      </c>
    </row>
    <row r="3270" spans="1:16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  <c r="L3270" t="str">
        <f t="shared" si="57"/>
        <v>OK</v>
      </c>
      <c r="N3270">
        <v>3270</v>
      </c>
      <c r="O3270" t="s">
        <v>12843</v>
      </c>
      <c r="P3270" t="s">
        <v>12843</v>
      </c>
    </row>
    <row r="3271" spans="1:16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  <c r="L3271" t="str">
        <f t="shared" si="57"/>
        <v>OK</v>
      </c>
      <c r="N3271">
        <v>3271</v>
      </c>
      <c r="O3271" t="s">
        <v>12843</v>
      </c>
      <c r="P3271" t="s">
        <v>12843</v>
      </c>
    </row>
    <row r="3272" spans="1:16" x14ac:dyDescent="0.3">
      <c r="A3272" t="s">
        <v>3518</v>
      </c>
      <c r="B3272" t="s">
        <v>40</v>
      </c>
      <c r="C3272" t="s">
        <v>28</v>
      </c>
      <c r="D3272" t="str">
        <f>_xlfn.XLOOKUP(E3272,Lookup_PPU!B:B,Lookup_PPU!A:A, "NOT FOUND")</f>
        <v>Item_16_BEV</v>
      </c>
      <c r="E3272">
        <f>G3272/F3272</f>
        <v>27.5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  <c r="L3272" t="str">
        <f t="shared" si="57"/>
        <v>OK</v>
      </c>
      <c r="N3272">
        <v>3272</v>
      </c>
      <c r="O3272" t="s">
        <v>12844</v>
      </c>
      <c r="P3272" t="s">
        <v>12844</v>
      </c>
    </row>
    <row r="3273" spans="1:16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  <c r="L3273" t="str">
        <f t="shared" si="57"/>
        <v>OK</v>
      </c>
      <c r="N3273">
        <v>3273</v>
      </c>
      <c r="O3273" t="s">
        <v>12843</v>
      </c>
      <c r="P3273" t="s">
        <v>12843</v>
      </c>
    </row>
    <row r="3274" spans="1:16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  <c r="L3274" t="str">
        <f t="shared" si="57"/>
        <v>OK</v>
      </c>
      <c r="N3274">
        <v>3274</v>
      </c>
      <c r="O3274" t="s">
        <v>12843</v>
      </c>
      <c r="P3274" t="s">
        <v>12843</v>
      </c>
    </row>
    <row r="3275" spans="1:16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  <c r="L3275" t="str">
        <f t="shared" si="57"/>
        <v>OK</v>
      </c>
      <c r="N3275">
        <v>3275</v>
      </c>
      <c r="O3275" t="s">
        <v>12843</v>
      </c>
      <c r="P3275" t="s">
        <v>12843</v>
      </c>
    </row>
    <row r="3276" spans="1:16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L3276" t="str">
        <f t="shared" si="57"/>
        <v>OK</v>
      </c>
      <c r="N3276">
        <v>3276</v>
      </c>
      <c r="O3276" t="s">
        <v>12843</v>
      </c>
      <c r="P3276" t="s">
        <v>12843</v>
      </c>
    </row>
    <row r="3277" spans="1:16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L3277" t="str">
        <f t="shared" si="57"/>
        <v>OK</v>
      </c>
      <c r="N3277">
        <v>3277</v>
      </c>
      <c r="O3277" t="s">
        <v>12843</v>
      </c>
      <c r="P3277" t="s">
        <v>12843</v>
      </c>
    </row>
    <row r="3278" spans="1:16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  <c r="L3278" t="str">
        <f t="shared" si="57"/>
        <v>OK</v>
      </c>
      <c r="N3278">
        <v>3278</v>
      </c>
      <c r="O3278" t="s">
        <v>12843</v>
      </c>
      <c r="P3278" t="s">
        <v>12843</v>
      </c>
    </row>
    <row r="3279" spans="1:16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L3279" t="str">
        <f t="shared" si="57"/>
        <v>OK</v>
      </c>
      <c r="N3279">
        <v>3279</v>
      </c>
      <c r="O3279" t="s">
        <v>12843</v>
      </c>
      <c r="P3279" t="s">
        <v>12843</v>
      </c>
    </row>
    <row r="3280" spans="1:16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L3280" t="str">
        <f t="shared" si="57"/>
        <v>OK</v>
      </c>
      <c r="N3280">
        <v>3280</v>
      </c>
      <c r="O3280" t="s">
        <v>12843</v>
      </c>
      <c r="P3280" t="s">
        <v>12843</v>
      </c>
    </row>
    <row r="3281" spans="1:16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  <c r="L3281" t="str">
        <f t="shared" si="57"/>
        <v>OK</v>
      </c>
      <c r="N3281">
        <v>3281</v>
      </c>
      <c r="O3281" t="s">
        <v>12843</v>
      </c>
      <c r="P3281" t="s">
        <v>12843</v>
      </c>
    </row>
    <row r="3282" spans="1:16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L3282" t="str">
        <f t="shared" si="57"/>
        <v>OK</v>
      </c>
      <c r="N3282">
        <v>3282</v>
      </c>
      <c r="O3282" t="s">
        <v>12843</v>
      </c>
      <c r="P3282" t="s">
        <v>12843</v>
      </c>
    </row>
    <row r="3283" spans="1:16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  <c r="L3283" t="str">
        <f t="shared" si="57"/>
        <v>OK</v>
      </c>
      <c r="N3283">
        <v>3283</v>
      </c>
      <c r="O3283" t="s">
        <v>12843</v>
      </c>
      <c r="P3283" t="s">
        <v>12843</v>
      </c>
    </row>
    <row r="3284" spans="1:16" x14ac:dyDescent="0.3">
      <c r="A3284" t="s">
        <v>3530</v>
      </c>
      <c r="B3284" t="s">
        <v>46</v>
      </c>
      <c r="C3284" t="s">
        <v>66</v>
      </c>
      <c r="D3284" t="str">
        <f>_xlfn.XLOOKUP(E3284,Lookup_PPU!K:K,Lookup_PPU!J:J, "NOT FOUND")</f>
        <v>Item_22_EHE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  <c r="L3284" t="str">
        <f t="shared" si="57"/>
        <v>skip</v>
      </c>
      <c r="N3284">
        <v>3284</v>
      </c>
      <c r="O3284" t="s">
        <v>12844</v>
      </c>
      <c r="P3284" t="s">
        <v>12843</v>
      </c>
    </row>
    <row r="3285" spans="1:16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L3285" t="str">
        <f t="shared" si="57"/>
        <v>OK</v>
      </c>
      <c r="N3285">
        <v>3285</v>
      </c>
      <c r="O3285" t="s">
        <v>12843</v>
      </c>
      <c r="P3285" t="s">
        <v>12843</v>
      </c>
    </row>
    <row r="3286" spans="1:16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  <c r="L3286" t="str">
        <f t="shared" si="57"/>
        <v>OK</v>
      </c>
      <c r="N3286">
        <v>3286</v>
      </c>
      <c r="O3286" t="s">
        <v>12843</v>
      </c>
      <c r="P3286" t="s">
        <v>12843</v>
      </c>
    </row>
    <row r="3287" spans="1:16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  <c r="L3287" t="str">
        <f t="shared" si="57"/>
        <v>OK</v>
      </c>
      <c r="N3287">
        <v>3287</v>
      </c>
      <c r="O3287" t="s">
        <v>12843</v>
      </c>
      <c r="P3287" t="s">
        <v>12843</v>
      </c>
    </row>
    <row r="3288" spans="1:16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  <c r="L3288" t="str">
        <f t="shared" si="57"/>
        <v>OK</v>
      </c>
      <c r="N3288">
        <v>3288</v>
      </c>
      <c r="O3288" t="s">
        <v>12843</v>
      </c>
      <c r="P3288" t="s">
        <v>12843</v>
      </c>
    </row>
    <row r="3289" spans="1:16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  <c r="L3289" t="str">
        <f t="shared" si="57"/>
        <v>OK</v>
      </c>
      <c r="N3289">
        <v>3289</v>
      </c>
      <c r="O3289" t="s">
        <v>12843</v>
      </c>
      <c r="P3289" t="s">
        <v>12843</v>
      </c>
    </row>
    <row r="3290" spans="1:16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L3290" t="str">
        <f t="shared" si="57"/>
        <v>OK</v>
      </c>
      <c r="N3290">
        <v>3290</v>
      </c>
      <c r="O3290" t="s">
        <v>12843</v>
      </c>
      <c r="P3290" t="s">
        <v>12843</v>
      </c>
    </row>
    <row r="3291" spans="1:16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  <c r="L3291" t="str">
        <f t="shared" si="57"/>
        <v>OK</v>
      </c>
      <c r="N3291">
        <v>3291</v>
      </c>
      <c r="O3291" t="s">
        <v>12843</v>
      </c>
      <c r="P3291" t="s">
        <v>12843</v>
      </c>
    </row>
    <row r="3292" spans="1:16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  <c r="L3292" t="str">
        <f t="shared" si="57"/>
        <v>OK</v>
      </c>
      <c r="N3292">
        <v>3292</v>
      </c>
      <c r="O3292" t="s">
        <v>12843</v>
      </c>
      <c r="P3292" t="s">
        <v>12843</v>
      </c>
    </row>
    <row r="3293" spans="1:16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L3293" t="str">
        <f t="shared" si="57"/>
        <v>OK</v>
      </c>
      <c r="N3293">
        <v>3293</v>
      </c>
      <c r="O3293" t="s">
        <v>12843</v>
      </c>
      <c r="P3293" t="s">
        <v>12843</v>
      </c>
    </row>
    <row r="3294" spans="1:16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L3294" t="str">
        <f t="shared" si="57"/>
        <v>OK</v>
      </c>
      <c r="N3294">
        <v>3294</v>
      </c>
      <c r="O3294" t="s">
        <v>12843</v>
      </c>
      <c r="P3294" t="s">
        <v>12843</v>
      </c>
    </row>
    <row r="3295" spans="1:16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  <c r="L3295" t="str">
        <f t="shared" si="57"/>
        <v>OK</v>
      </c>
      <c r="N3295">
        <v>3295</v>
      </c>
      <c r="O3295" t="s">
        <v>12843</v>
      </c>
      <c r="P3295" t="s">
        <v>12843</v>
      </c>
    </row>
    <row r="3296" spans="1:16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  <c r="L3296" t="str">
        <f t="shared" si="57"/>
        <v>OK</v>
      </c>
      <c r="N3296">
        <v>3296</v>
      </c>
      <c r="O3296" t="s">
        <v>12843</v>
      </c>
      <c r="P3296" t="s">
        <v>12843</v>
      </c>
    </row>
    <row r="3297" spans="1:16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L3297" t="str">
        <f t="shared" si="57"/>
        <v>OK</v>
      </c>
      <c r="N3297">
        <v>3297</v>
      </c>
      <c r="O3297" t="s">
        <v>12843</v>
      </c>
      <c r="P3297" t="s">
        <v>12843</v>
      </c>
    </row>
    <row r="3298" spans="1:16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  <c r="L3298" t="str">
        <f t="shared" si="57"/>
        <v>OK</v>
      </c>
      <c r="N3298">
        <v>3298</v>
      </c>
      <c r="O3298" t="s">
        <v>12843</v>
      </c>
      <c r="P3298" t="s">
        <v>12843</v>
      </c>
    </row>
    <row r="3299" spans="1:16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  <c r="L3299" t="str">
        <f t="shared" si="57"/>
        <v>OK</v>
      </c>
      <c r="N3299">
        <v>3299</v>
      </c>
      <c r="O3299" t="s">
        <v>12843</v>
      </c>
      <c r="P3299" t="s">
        <v>12843</v>
      </c>
    </row>
    <row r="3300" spans="1:16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  <c r="L3300" t="str">
        <f t="shared" si="57"/>
        <v>OK</v>
      </c>
      <c r="N3300">
        <v>3300</v>
      </c>
      <c r="O3300" t="s">
        <v>12843</v>
      </c>
      <c r="P3300" t="s">
        <v>12843</v>
      </c>
    </row>
    <row r="3301" spans="1:16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  <c r="L3301" t="str">
        <f t="shared" si="57"/>
        <v>OK</v>
      </c>
      <c r="N3301">
        <v>3301</v>
      </c>
      <c r="O3301" t="s">
        <v>12843</v>
      </c>
      <c r="P3301" t="s">
        <v>12843</v>
      </c>
    </row>
    <row r="3302" spans="1:16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  <c r="L3302" t="str">
        <f t="shared" si="57"/>
        <v>OK</v>
      </c>
      <c r="N3302">
        <v>3302</v>
      </c>
      <c r="O3302" t="s">
        <v>12843</v>
      </c>
      <c r="P3302" t="s">
        <v>12843</v>
      </c>
    </row>
    <row r="3303" spans="1:16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  <c r="L3303" t="str">
        <f t="shared" si="57"/>
        <v>OK</v>
      </c>
      <c r="N3303">
        <v>3303</v>
      </c>
      <c r="O3303" t="s">
        <v>12843</v>
      </c>
      <c r="P3303" t="s">
        <v>12843</v>
      </c>
    </row>
    <row r="3304" spans="1:16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  <c r="L3304" t="str">
        <f t="shared" si="57"/>
        <v>OK</v>
      </c>
      <c r="N3304">
        <v>3304</v>
      </c>
      <c r="O3304" t="s">
        <v>12843</v>
      </c>
      <c r="P3304" t="s">
        <v>12843</v>
      </c>
    </row>
    <row r="3305" spans="1:16" x14ac:dyDescent="0.3">
      <c r="A3305" t="s">
        <v>3551</v>
      </c>
      <c r="B3305" t="s">
        <v>36</v>
      </c>
      <c r="C3305" t="s">
        <v>28</v>
      </c>
      <c r="D3305" t="str">
        <f>_xlfn.XLOOKUP(E3305,Lookup_PPU!B:B,Lookup_PPU!A:A, "NOT FOUND")</f>
        <v>Item_1_BEV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  <c r="L3305" t="str">
        <f t="shared" si="57"/>
        <v>skip</v>
      </c>
      <c r="N3305">
        <v>3305</v>
      </c>
      <c r="O3305" t="s">
        <v>12844</v>
      </c>
      <c r="P3305" t="s">
        <v>12843</v>
      </c>
    </row>
    <row r="3306" spans="1:16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  <c r="L3306" t="str">
        <f t="shared" si="57"/>
        <v>OK</v>
      </c>
      <c r="N3306">
        <v>3306</v>
      </c>
      <c r="O3306" t="s">
        <v>12843</v>
      </c>
      <c r="P3306" t="s">
        <v>12843</v>
      </c>
    </row>
    <row r="3307" spans="1:16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  <c r="L3307" t="str">
        <f t="shared" si="57"/>
        <v>OK</v>
      </c>
      <c r="N3307">
        <v>3307</v>
      </c>
      <c r="O3307" t="s">
        <v>12843</v>
      </c>
      <c r="P3307" t="s">
        <v>12843</v>
      </c>
    </row>
    <row r="3308" spans="1:16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  <c r="L3308" t="str">
        <f t="shared" si="57"/>
        <v>OK</v>
      </c>
      <c r="N3308">
        <v>3308</v>
      </c>
      <c r="O3308" t="s">
        <v>12843</v>
      </c>
      <c r="P3308" t="s">
        <v>12843</v>
      </c>
    </row>
    <row r="3309" spans="1:16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  <c r="L3309" t="str">
        <f t="shared" si="57"/>
        <v>OK</v>
      </c>
      <c r="N3309">
        <v>3309</v>
      </c>
      <c r="O3309" t="s">
        <v>12843</v>
      </c>
      <c r="P3309" t="s">
        <v>12843</v>
      </c>
    </row>
    <row r="3310" spans="1:16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L3310" t="str">
        <f t="shared" si="57"/>
        <v>OK</v>
      </c>
      <c r="N3310">
        <v>3310</v>
      </c>
      <c r="O3310" t="s">
        <v>12843</v>
      </c>
      <c r="P3310" t="s">
        <v>12843</v>
      </c>
    </row>
    <row r="3311" spans="1:16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  <c r="L3311" t="str">
        <f t="shared" si="57"/>
        <v>OK</v>
      </c>
      <c r="N3311">
        <v>3311</v>
      </c>
      <c r="O3311" t="s">
        <v>12843</v>
      </c>
      <c r="P3311" t="s">
        <v>12843</v>
      </c>
    </row>
    <row r="3312" spans="1:16" x14ac:dyDescent="0.3">
      <c r="A3312" t="s">
        <v>3558</v>
      </c>
      <c r="B3312" t="s">
        <v>12</v>
      </c>
      <c r="C3312" t="s">
        <v>19</v>
      </c>
      <c r="D3312" t="str">
        <f>_xlfn.XLOOKUP(E3312,Lookup_PPU!T:T,Lookup_PPU!S:S, "NOT FOUND")</f>
        <v>Item_5_MILK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  <c r="L3312" t="str">
        <f t="shared" si="57"/>
        <v>skip</v>
      </c>
      <c r="N3312">
        <v>3312</v>
      </c>
      <c r="O3312" t="s">
        <v>12844</v>
      </c>
      <c r="P3312" t="s">
        <v>12843</v>
      </c>
    </row>
    <row r="3313" spans="1:16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L3313" t="str">
        <f t="shared" si="57"/>
        <v>OK</v>
      </c>
      <c r="N3313">
        <v>3313</v>
      </c>
      <c r="O3313" t="s">
        <v>12843</v>
      </c>
      <c r="P3313" t="s">
        <v>12843</v>
      </c>
    </row>
    <row r="3314" spans="1:16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  <c r="L3314" t="str">
        <f t="shared" si="57"/>
        <v>OK</v>
      </c>
      <c r="N3314">
        <v>3314</v>
      </c>
      <c r="O3314" t="s">
        <v>12843</v>
      </c>
      <c r="P3314" t="s">
        <v>12843</v>
      </c>
    </row>
    <row r="3315" spans="1:16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L3315" t="str">
        <f t="shared" si="57"/>
        <v>OK</v>
      </c>
      <c r="N3315">
        <v>3315</v>
      </c>
      <c r="O3315" t="s">
        <v>12843</v>
      </c>
      <c r="P3315" t="s">
        <v>12843</v>
      </c>
    </row>
    <row r="3316" spans="1:16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L3316" t="str">
        <f t="shared" si="57"/>
        <v>OK</v>
      </c>
      <c r="N3316">
        <v>3316</v>
      </c>
      <c r="O3316" t="s">
        <v>12843</v>
      </c>
      <c r="P3316" t="s">
        <v>12843</v>
      </c>
    </row>
    <row r="3317" spans="1:16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  <c r="L3317" t="str">
        <f t="shared" si="57"/>
        <v>OK</v>
      </c>
      <c r="N3317">
        <v>3317</v>
      </c>
      <c r="O3317" t="s">
        <v>12843</v>
      </c>
      <c r="P3317" t="s">
        <v>12843</v>
      </c>
    </row>
    <row r="3318" spans="1:16" x14ac:dyDescent="0.3">
      <c r="A3318" t="s">
        <v>3564</v>
      </c>
      <c r="B3318" t="s">
        <v>100</v>
      </c>
      <c r="C3318" t="s">
        <v>32</v>
      </c>
      <c r="D3318" t="str">
        <f>_xlfn.XLOOKUP(E3318,Lookup_PPU!N:N,Lookup_PPU!M:M, "NOT FOUND")</f>
        <v>Item_2_FOOD</v>
      </c>
      <c r="E3318">
        <v>6.5</v>
      </c>
      <c r="H3318" t="s">
        <v>25</v>
      </c>
      <c r="I3318" t="s">
        <v>16</v>
      </c>
      <c r="J3318" s="1">
        <v>45369</v>
      </c>
      <c r="L3318" t="str">
        <f t="shared" si="57"/>
        <v>skip</v>
      </c>
      <c r="N3318">
        <v>3318</v>
      </c>
      <c r="O3318" t="s">
        <v>12844</v>
      </c>
      <c r="P3318" t="s">
        <v>12843</v>
      </c>
    </row>
    <row r="3319" spans="1:16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  <c r="L3319" t="str">
        <f t="shared" si="57"/>
        <v>OK</v>
      </c>
      <c r="N3319">
        <v>3319</v>
      </c>
      <c r="O3319" t="s">
        <v>12843</v>
      </c>
      <c r="P3319" t="s">
        <v>12843</v>
      </c>
    </row>
    <row r="3320" spans="1:16" x14ac:dyDescent="0.3">
      <c r="A3320" t="s">
        <v>3566</v>
      </c>
      <c r="B3320" t="s">
        <v>89</v>
      </c>
      <c r="C3320" t="s">
        <v>23</v>
      </c>
      <c r="D3320" t="str">
        <f>_xlfn.XLOOKUP(E3320,Lookup_PPU!E:E,Lookup_PPU!D:D)</f>
        <v>Item_18_BUT</v>
      </c>
      <c r="E3320">
        <f>G3320/F3320</f>
        <v>30.5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L3320" t="str">
        <f t="shared" si="57"/>
        <v>OK</v>
      </c>
      <c r="N3320">
        <v>3320</v>
      </c>
      <c r="O3320" t="s">
        <v>12844</v>
      </c>
      <c r="P3320" t="s">
        <v>12844</v>
      </c>
    </row>
    <row r="3321" spans="1:16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  <c r="L3321" t="str">
        <f t="shared" si="57"/>
        <v>OK</v>
      </c>
      <c r="N3321">
        <v>3321</v>
      </c>
      <c r="O3321" t="s">
        <v>12843</v>
      </c>
      <c r="P3321" t="s">
        <v>12843</v>
      </c>
    </row>
    <row r="3322" spans="1:16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  <c r="L3322" t="str">
        <f t="shared" si="57"/>
        <v>OK</v>
      </c>
      <c r="N3322">
        <v>3322</v>
      </c>
      <c r="O3322" t="s">
        <v>12843</v>
      </c>
      <c r="P3322" t="s">
        <v>12843</v>
      </c>
    </row>
    <row r="3323" spans="1:16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L3323" t="str">
        <f t="shared" si="57"/>
        <v>OK</v>
      </c>
      <c r="N3323">
        <v>3323</v>
      </c>
      <c r="O3323" t="s">
        <v>12843</v>
      </c>
      <c r="P3323" t="s">
        <v>12843</v>
      </c>
    </row>
    <row r="3324" spans="1:16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  <c r="L3324" t="str">
        <f t="shared" si="57"/>
        <v>OK</v>
      </c>
      <c r="N3324">
        <v>3324</v>
      </c>
      <c r="O3324" t="s">
        <v>12843</v>
      </c>
      <c r="P3324" t="s">
        <v>12843</v>
      </c>
    </row>
    <row r="3325" spans="1:16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L3325" t="str">
        <f t="shared" si="57"/>
        <v>OK</v>
      </c>
      <c r="N3325">
        <v>3325</v>
      </c>
      <c r="O3325" t="s">
        <v>12843</v>
      </c>
      <c r="P3325" t="s">
        <v>12843</v>
      </c>
    </row>
    <row r="3326" spans="1:16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L3326" t="str">
        <f t="shared" si="57"/>
        <v>OK</v>
      </c>
      <c r="N3326">
        <v>3326</v>
      </c>
      <c r="O3326" t="s">
        <v>12843</v>
      </c>
      <c r="P3326" t="s">
        <v>12843</v>
      </c>
    </row>
    <row r="3327" spans="1:16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L3327" t="str">
        <f t="shared" si="57"/>
        <v>OK</v>
      </c>
      <c r="N3327">
        <v>3327</v>
      </c>
      <c r="O3327" t="s">
        <v>12843</v>
      </c>
      <c r="P3327" t="s">
        <v>12843</v>
      </c>
    </row>
    <row r="3328" spans="1:16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  <c r="L3328" t="str">
        <f t="shared" si="57"/>
        <v>OK</v>
      </c>
      <c r="N3328">
        <v>3328</v>
      </c>
      <c r="O3328" t="s">
        <v>12843</v>
      </c>
      <c r="P3328" t="s">
        <v>12843</v>
      </c>
    </row>
    <row r="3329" spans="1:16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  <c r="L3329" t="str">
        <f t="shared" si="57"/>
        <v>OK</v>
      </c>
      <c r="N3329">
        <v>3329</v>
      </c>
      <c r="O3329" t="s">
        <v>12843</v>
      </c>
      <c r="P3329" t="s">
        <v>12843</v>
      </c>
    </row>
    <row r="3330" spans="1:16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L3330" t="str">
        <f t="shared" si="57"/>
        <v>OK</v>
      </c>
      <c r="N3330">
        <v>3330</v>
      </c>
      <c r="O3330" t="s">
        <v>12843</v>
      </c>
      <c r="P3330" t="s">
        <v>12843</v>
      </c>
    </row>
    <row r="3331" spans="1:16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  <c r="L3331" t="str">
        <f t="shared" ref="L3331:L3394" si="58">IF(OR(F3331="",G3331=""),"skip",IF(ROUND(E3331*F3331,2)=ROUND(G3331,2),"OK","MISMATCH"))</f>
        <v>OK</v>
      </c>
      <c r="N3331">
        <v>3331</v>
      </c>
      <c r="O3331" t="s">
        <v>12843</v>
      </c>
      <c r="P3331" t="s">
        <v>12843</v>
      </c>
    </row>
    <row r="3332" spans="1:16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L3332" t="str">
        <f t="shared" si="58"/>
        <v>OK</v>
      </c>
      <c r="N3332">
        <v>3332</v>
      </c>
      <c r="O3332" t="s">
        <v>12843</v>
      </c>
      <c r="P3332" t="s">
        <v>12843</v>
      </c>
    </row>
    <row r="3333" spans="1:16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  <c r="L3333" t="str">
        <f t="shared" si="58"/>
        <v>OK</v>
      </c>
      <c r="N3333">
        <v>3333</v>
      </c>
      <c r="O3333" t="s">
        <v>12843</v>
      </c>
      <c r="P3333" t="s">
        <v>12843</v>
      </c>
    </row>
    <row r="3334" spans="1:16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L3334" t="str">
        <f t="shared" si="58"/>
        <v>OK</v>
      </c>
      <c r="N3334">
        <v>3334</v>
      </c>
      <c r="O3334" t="s">
        <v>12843</v>
      </c>
      <c r="P3334" t="s">
        <v>12843</v>
      </c>
    </row>
    <row r="3335" spans="1:16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  <c r="L3335" t="str">
        <f t="shared" si="58"/>
        <v>OK</v>
      </c>
      <c r="N3335">
        <v>3335</v>
      </c>
      <c r="O3335" t="s">
        <v>12843</v>
      </c>
      <c r="P3335" t="s">
        <v>12843</v>
      </c>
    </row>
    <row r="3336" spans="1:16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L3336" t="str">
        <f t="shared" si="58"/>
        <v>OK</v>
      </c>
      <c r="N3336">
        <v>3336</v>
      </c>
      <c r="O3336" t="s">
        <v>12843</v>
      </c>
      <c r="P3336" t="s">
        <v>12843</v>
      </c>
    </row>
    <row r="3337" spans="1:16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  <c r="L3337" t="str">
        <f t="shared" si="58"/>
        <v>OK</v>
      </c>
      <c r="N3337">
        <v>3337</v>
      </c>
      <c r="O3337" t="s">
        <v>12843</v>
      </c>
      <c r="P3337" t="s">
        <v>12843</v>
      </c>
    </row>
    <row r="3338" spans="1:16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  <c r="L3338" t="str">
        <f t="shared" si="58"/>
        <v>OK</v>
      </c>
      <c r="N3338">
        <v>3338</v>
      </c>
      <c r="O3338" t="s">
        <v>12843</v>
      </c>
      <c r="P3338" t="s">
        <v>12843</v>
      </c>
    </row>
    <row r="3339" spans="1:16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  <c r="L3339" t="str">
        <f t="shared" si="58"/>
        <v>OK</v>
      </c>
      <c r="N3339">
        <v>3339</v>
      </c>
      <c r="O3339" t="s">
        <v>12843</v>
      </c>
      <c r="P3339" t="s">
        <v>12843</v>
      </c>
    </row>
    <row r="3340" spans="1:16" x14ac:dyDescent="0.3">
      <c r="A3340" t="s">
        <v>3586</v>
      </c>
      <c r="B3340" t="s">
        <v>43</v>
      </c>
      <c r="C3340" t="s">
        <v>23</v>
      </c>
      <c r="D3340" t="str">
        <f>_xlfn.XLOOKUP(E3340,Lookup_PPU!E:E,Lookup_PPU!D:D)</f>
        <v>Item_19_BUT</v>
      </c>
      <c r="E3340">
        <v>32</v>
      </c>
      <c r="H3340" t="s">
        <v>15</v>
      </c>
      <c r="I3340" t="s">
        <v>16</v>
      </c>
      <c r="J3340" s="1">
        <v>44649</v>
      </c>
      <c r="L3340" t="str">
        <f t="shared" si="58"/>
        <v>skip</v>
      </c>
      <c r="N3340">
        <v>3340</v>
      </c>
      <c r="O3340" t="s">
        <v>12844</v>
      </c>
      <c r="P3340" t="s">
        <v>12843</v>
      </c>
    </row>
    <row r="3341" spans="1:16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  <c r="L3341" t="str">
        <f t="shared" si="58"/>
        <v>OK</v>
      </c>
      <c r="N3341">
        <v>3341</v>
      </c>
      <c r="O3341" t="s">
        <v>12843</v>
      </c>
      <c r="P3341" t="s">
        <v>12843</v>
      </c>
    </row>
    <row r="3342" spans="1:16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L3342" t="str">
        <f t="shared" si="58"/>
        <v>OK</v>
      </c>
      <c r="N3342">
        <v>3342</v>
      </c>
      <c r="O3342" t="s">
        <v>12843</v>
      </c>
      <c r="P3342" t="s">
        <v>12843</v>
      </c>
    </row>
    <row r="3343" spans="1:16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  <c r="L3343" t="str">
        <f t="shared" si="58"/>
        <v>OK</v>
      </c>
      <c r="N3343">
        <v>3343</v>
      </c>
      <c r="O3343" t="s">
        <v>12843</v>
      </c>
      <c r="P3343" t="s">
        <v>12843</v>
      </c>
    </row>
    <row r="3344" spans="1:16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  <c r="L3344" t="str">
        <f t="shared" si="58"/>
        <v>OK</v>
      </c>
      <c r="N3344">
        <v>3344</v>
      </c>
      <c r="O3344" t="s">
        <v>12843</v>
      </c>
      <c r="P3344" t="s">
        <v>12843</v>
      </c>
    </row>
    <row r="3345" spans="1:16" x14ac:dyDescent="0.3">
      <c r="A3345" t="s">
        <v>3591</v>
      </c>
      <c r="B3345" t="s">
        <v>84</v>
      </c>
      <c r="C3345" t="s">
        <v>19</v>
      </c>
      <c r="D3345" t="str">
        <f>_xlfn.XLOOKUP(E3345,Lookup_PPU!T:T,Lookup_PPU!S:S, "NOT FOUND")</f>
        <v>Item_7_MILK</v>
      </c>
      <c r="E3345">
        <v>14</v>
      </c>
      <c r="H3345" t="s">
        <v>25</v>
      </c>
      <c r="I3345" t="s">
        <v>38</v>
      </c>
      <c r="J3345" s="1">
        <v>45635</v>
      </c>
      <c r="L3345" t="str">
        <f t="shared" si="58"/>
        <v>skip</v>
      </c>
      <c r="N3345">
        <v>3345</v>
      </c>
      <c r="O3345" t="s">
        <v>12844</v>
      </c>
      <c r="P3345" t="s">
        <v>12843</v>
      </c>
    </row>
    <row r="3346" spans="1:16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L3346" t="str">
        <f t="shared" si="58"/>
        <v>OK</v>
      </c>
      <c r="N3346">
        <v>3346</v>
      </c>
      <c r="O3346" t="s">
        <v>12843</v>
      </c>
      <c r="P3346" t="s">
        <v>12843</v>
      </c>
    </row>
    <row r="3347" spans="1:16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  <c r="L3347" t="str">
        <f t="shared" si="58"/>
        <v>OK</v>
      </c>
      <c r="N3347">
        <v>3347</v>
      </c>
      <c r="O3347" t="s">
        <v>12843</v>
      </c>
      <c r="P3347" t="s">
        <v>12843</v>
      </c>
    </row>
    <row r="3348" spans="1:16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  <c r="L3348" t="str">
        <f t="shared" si="58"/>
        <v>OK</v>
      </c>
      <c r="N3348">
        <v>3348</v>
      </c>
      <c r="O3348" t="s">
        <v>12843</v>
      </c>
      <c r="P3348" t="s">
        <v>12843</v>
      </c>
    </row>
    <row r="3349" spans="1:16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  <c r="L3349" t="str">
        <f t="shared" si="58"/>
        <v>OK</v>
      </c>
      <c r="N3349">
        <v>3349</v>
      </c>
      <c r="O3349" t="s">
        <v>12843</v>
      </c>
      <c r="P3349" t="s">
        <v>12843</v>
      </c>
    </row>
    <row r="3350" spans="1:16" x14ac:dyDescent="0.3">
      <c r="A3350" t="s">
        <v>3596</v>
      </c>
      <c r="B3350" t="s">
        <v>36</v>
      </c>
      <c r="C3350" t="s">
        <v>41</v>
      </c>
      <c r="D3350" t="str">
        <f>_xlfn.XLOOKUP(E3350,Lookup_PPU!Q:Q,Lookup_PPU!P:P, "NOT FOUND")</f>
        <v>Item_9_FUR</v>
      </c>
      <c r="E3350">
        <f>G3350/F3350</f>
        <v>17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  <c r="L3350" t="str">
        <f t="shared" si="58"/>
        <v>OK</v>
      </c>
      <c r="N3350">
        <v>3350</v>
      </c>
      <c r="O3350" t="s">
        <v>12844</v>
      </c>
      <c r="P3350" t="s">
        <v>12844</v>
      </c>
    </row>
    <row r="3351" spans="1:16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L3351" t="str">
        <f t="shared" si="58"/>
        <v>OK</v>
      </c>
      <c r="N3351">
        <v>3351</v>
      </c>
      <c r="O3351" t="s">
        <v>12843</v>
      </c>
      <c r="P3351" t="s">
        <v>12843</v>
      </c>
    </row>
    <row r="3352" spans="1:16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  <c r="L3352" t="str">
        <f t="shared" si="58"/>
        <v>OK</v>
      </c>
      <c r="N3352">
        <v>3352</v>
      </c>
      <c r="O3352" t="s">
        <v>12843</v>
      </c>
      <c r="P3352" t="s">
        <v>12843</v>
      </c>
    </row>
    <row r="3353" spans="1:16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  <c r="L3353" t="str">
        <f t="shared" si="58"/>
        <v>OK</v>
      </c>
      <c r="N3353">
        <v>3353</v>
      </c>
      <c r="O3353" t="s">
        <v>12843</v>
      </c>
      <c r="P3353" t="s">
        <v>12843</v>
      </c>
    </row>
    <row r="3354" spans="1:16" x14ac:dyDescent="0.3">
      <c r="A3354" t="s">
        <v>3600</v>
      </c>
      <c r="B3354" t="s">
        <v>69</v>
      </c>
      <c r="C3354" t="s">
        <v>13</v>
      </c>
      <c r="D3354" t="str">
        <f>_xlfn.XLOOKUP(E3354,Lookup_PPU!W:W,Lookup_PPU!V:V,"NOT FOUND")</f>
        <v>Item_4_PAT</v>
      </c>
      <c r="E3354">
        <v>9.5</v>
      </c>
      <c r="H3354" t="s">
        <v>25</v>
      </c>
      <c r="I3354" t="s">
        <v>38</v>
      </c>
      <c r="J3354" s="1">
        <v>45323</v>
      </c>
      <c r="L3354" t="str">
        <f t="shared" si="58"/>
        <v>skip</v>
      </c>
      <c r="N3354">
        <v>3354</v>
      </c>
      <c r="O3354" t="s">
        <v>12844</v>
      </c>
      <c r="P3354" t="s">
        <v>12843</v>
      </c>
    </row>
    <row r="3355" spans="1:16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L3355" t="str">
        <f t="shared" si="58"/>
        <v>OK</v>
      </c>
      <c r="N3355">
        <v>3355</v>
      </c>
      <c r="O3355" t="s">
        <v>12843</v>
      </c>
      <c r="P3355" t="s">
        <v>12843</v>
      </c>
    </row>
    <row r="3356" spans="1:16" x14ac:dyDescent="0.3">
      <c r="A3356" t="s">
        <v>3602</v>
      </c>
      <c r="B3356" t="s">
        <v>43</v>
      </c>
      <c r="C3356" t="s">
        <v>19</v>
      </c>
      <c r="D3356" t="str">
        <f>_xlfn.XLOOKUP(E3356,Lookup_PPU!T:T,Lookup_PPU!S:S, "NOT FOUND")</f>
        <v>Item_19_MILK</v>
      </c>
      <c r="E3356">
        <f>G3356/F3356</f>
        <v>32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  <c r="L3356" t="str">
        <f t="shared" si="58"/>
        <v>OK</v>
      </c>
      <c r="N3356">
        <v>3356</v>
      </c>
      <c r="O3356" t="s">
        <v>12844</v>
      </c>
      <c r="P3356" t="s">
        <v>12844</v>
      </c>
    </row>
    <row r="3357" spans="1:16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  <c r="L3357" t="str">
        <f t="shared" si="58"/>
        <v>OK</v>
      </c>
      <c r="N3357">
        <v>3357</v>
      </c>
      <c r="O3357" t="s">
        <v>12843</v>
      </c>
      <c r="P3357" t="s">
        <v>12843</v>
      </c>
    </row>
    <row r="3358" spans="1:16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L3358" t="str">
        <f t="shared" si="58"/>
        <v>OK</v>
      </c>
      <c r="N3358">
        <v>3358</v>
      </c>
      <c r="O3358" t="s">
        <v>12843</v>
      </c>
      <c r="P3358" t="s">
        <v>12843</v>
      </c>
    </row>
    <row r="3359" spans="1:16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  <c r="L3359" t="str">
        <f t="shared" si="58"/>
        <v>OK</v>
      </c>
      <c r="N3359">
        <v>3359</v>
      </c>
      <c r="O3359" t="s">
        <v>12843</v>
      </c>
      <c r="P3359" t="s">
        <v>12843</v>
      </c>
    </row>
    <row r="3360" spans="1:16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L3360" t="str">
        <f t="shared" si="58"/>
        <v>OK</v>
      </c>
      <c r="N3360">
        <v>3360</v>
      </c>
      <c r="O3360" t="s">
        <v>12843</v>
      </c>
      <c r="P3360" t="s">
        <v>12843</v>
      </c>
    </row>
    <row r="3361" spans="1:16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  <c r="L3361" t="str">
        <f t="shared" si="58"/>
        <v>OK</v>
      </c>
      <c r="N3361">
        <v>3361</v>
      </c>
      <c r="O3361" t="s">
        <v>12843</v>
      </c>
      <c r="P3361" t="s">
        <v>12843</v>
      </c>
    </row>
    <row r="3362" spans="1:16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  <c r="L3362" t="str">
        <f t="shared" si="58"/>
        <v>OK</v>
      </c>
      <c r="N3362">
        <v>3362</v>
      </c>
      <c r="O3362" t="s">
        <v>12843</v>
      </c>
      <c r="P3362" t="s">
        <v>12843</v>
      </c>
    </row>
    <row r="3363" spans="1:16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  <c r="L3363" t="str">
        <f t="shared" si="58"/>
        <v>OK</v>
      </c>
      <c r="N3363">
        <v>3363</v>
      </c>
      <c r="O3363" t="s">
        <v>12843</v>
      </c>
      <c r="P3363" t="s">
        <v>12843</v>
      </c>
    </row>
    <row r="3364" spans="1:16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  <c r="L3364" t="str">
        <f t="shared" si="58"/>
        <v>OK</v>
      </c>
      <c r="N3364">
        <v>3364</v>
      </c>
      <c r="O3364" t="s">
        <v>12843</v>
      </c>
      <c r="P3364" t="s">
        <v>12843</v>
      </c>
    </row>
    <row r="3365" spans="1:16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  <c r="L3365" t="str">
        <f t="shared" si="58"/>
        <v>OK</v>
      </c>
      <c r="N3365">
        <v>3365</v>
      </c>
      <c r="O3365" t="s">
        <v>12843</v>
      </c>
      <c r="P3365" t="s">
        <v>12843</v>
      </c>
    </row>
    <row r="3366" spans="1:16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L3366" t="str">
        <f t="shared" si="58"/>
        <v>OK</v>
      </c>
      <c r="N3366">
        <v>3366</v>
      </c>
      <c r="O3366" t="s">
        <v>12843</v>
      </c>
      <c r="P3366" t="s">
        <v>12843</v>
      </c>
    </row>
    <row r="3367" spans="1:16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  <c r="L3367" t="str">
        <f t="shared" si="58"/>
        <v>OK</v>
      </c>
      <c r="N3367">
        <v>3367</v>
      </c>
      <c r="O3367" t="s">
        <v>12843</v>
      </c>
      <c r="P3367" t="s">
        <v>12843</v>
      </c>
    </row>
    <row r="3368" spans="1:16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  <c r="L3368" t="str">
        <f t="shared" si="58"/>
        <v>OK</v>
      </c>
      <c r="N3368">
        <v>3368</v>
      </c>
      <c r="O3368" t="s">
        <v>12843</v>
      </c>
      <c r="P3368" t="s">
        <v>12843</v>
      </c>
    </row>
    <row r="3369" spans="1:16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  <c r="L3369" t="str">
        <f t="shared" si="58"/>
        <v>OK</v>
      </c>
      <c r="N3369">
        <v>3369</v>
      </c>
      <c r="O3369" t="s">
        <v>12843</v>
      </c>
      <c r="P3369" t="s">
        <v>12843</v>
      </c>
    </row>
    <row r="3370" spans="1:16" x14ac:dyDescent="0.3">
      <c r="A3370" t="s">
        <v>3616</v>
      </c>
      <c r="B3370" t="s">
        <v>43</v>
      </c>
      <c r="C3370" t="s">
        <v>41</v>
      </c>
      <c r="D3370" t="str">
        <f>_xlfn.XLOOKUP(E3370,Lookup_PPU!Q:Q,Lookup_PPU!P:P, "NOT FOUND")</f>
        <v>Item_12_FUR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  <c r="L3370" t="str">
        <f t="shared" si="58"/>
        <v>skip</v>
      </c>
      <c r="N3370">
        <v>3370</v>
      </c>
      <c r="O3370" t="s">
        <v>12844</v>
      </c>
      <c r="P3370" t="s">
        <v>12843</v>
      </c>
    </row>
    <row r="3371" spans="1:16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  <c r="L3371" t="str">
        <f t="shared" si="58"/>
        <v>OK</v>
      </c>
      <c r="N3371">
        <v>3371</v>
      </c>
      <c r="O3371" t="s">
        <v>12843</v>
      </c>
      <c r="P3371" t="s">
        <v>12843</v>
      </c>
    </row>
    <row r="3372" spans="1:16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  <c r="L3372" t="str">
        <f t="shared" si="58"/>
        <v>OK</v>
      </c>
      <c r="N3372">
        <v>3372</v>
      </c>
      <c r="O3372" t="s">
        <v>12843</v>
      </c>
      <c r="P3372" t="s">
        <v>12843</v>
      </c>
    </row>
    <row r="3373" spans="1:16" x14ac:dyDescent="0.3">
      <c r="A3373" t="s">
        <v>3619</v>
      </c>
      <c r="B3373" t="s">
        <v>40</v>
      </c>
      <c r="C3373" t="s">
        <v>32</v>
      </c>
      <c r="D3373" t="str">
        <f>_xlfn.XLOOKUP(E3373,Lookup_PPU!N:N,Lookup_PPU!M:M, "NOT FOUND")</f>
        <v>Item_13_FOOD</v>
      </c>
      <c r="E3373">
        <v>23</v>
      </c>
      <c r="H3373" t="s">
        <v>15</v>
      </c>
      <c r="I3373" t="s">
        <v>16</v>
      </c>
      <c r="J3373" s="1">
        <v>44986</v>
      </c>
      <c r="L3373" t="str">
        <f t="shared" si="58"/>
        <v>skip</v>
      </c>
      <c r="N3373">
        <v>3373</v>
      </c>
      <c r="O3373" t="s">
        <v>12844</v>
      </c>
      <c r="P3373" t="s">
        <v>12843</v>
      </c>
    </row>
    <row r="3374" spans="1:16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L3374" t="str">
        <f t="shared" si="58"/>
        <v>OK</v>
      </c>
      <c r="N3374">
        <v>3374</v>
      </c>
      <c r="O3374" t="s">
        <v>12843</v>
      </c>
      <c r="P3374" t="s">
        <v>12843</v>
      </c>
    </row>
    <row r="3375" spans="1:16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L3375" t="str">
        <f t="shared" si="58"/>
        <v>OK</v>
      </c>
      <c r="N3375">
        <v>3375</v>
      </c>
      <c r="O3375" t="s">
        <v>12843</v>
      </c>
      <c r="P3375" t="s">
        <v>12843</v>
      </c>
    </row>
    <row r="3376" spans="1:16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  <c r="L3376" t="str">
        <f t="shared" si="58"/>
        <v>OK</v>
      </c>
      <c r="N3376">
        <v>3376</v>
      </c>
      <c r="O3376" t="s">
        <v>12843</v>
      </c>
      <c r="P3376" t="s">
        <v>12843</v>
      </c>
    </row>
    <row r="3377" spans="1:16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  <c r="L3377" t="str">
        <f t="shared" si="58"/>
        <v>OK</v>
      </c>
      <c r="N3377">
        <v>3377</v>
      </c>
      <c r="O3377" t="s">
        <v>12843</v>
      </c>
      <c r="P3377" t="s">
        <v>12843</v>
      </c>
    </row>
    <row r="3378" spans="1:16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L3378" t="str">
        <f t="shared" si="58"/>
        <v>OK</v>
      </c>
      <c r="N3378">
        <v>3378</v>
      </c>
      <c r="O3378" t="s">
        <v>12843</v>
      </c>
      <c r="P3378" t="s">
        <v>12843</v>
      </c>
    </row>
    <row r="3379" spans="1:16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  <c r="L3379" t="str">
        <f t="shared" si="58"/>
        <v>OK</v>
      </c>
      <c r="N3379">
        <v>3379</v>
      </c>
      <c r="O3379" t="s">
        <v>12843</v>
      </c>
      <c r="P3379" t="s">
        <v>12843</v>
      </c>
    </row>
    <row r="3380" spans="1:16" x14ac:dyDescent="0.3">
      <c r="A3380" t="s">
        <v>3626</v>
      </c>
      <c r="B3380" t="s">
        <v>43</v>
      </c>
      <c r="C3380" t="s">
        <v>41</v>
      </c>
      <c r="D3380" t="str">
        <f>_xlfn.XLOOKUP(E3380,Lookup_PPU!Q:Q,Lookup_PPU!P:P, "NOT FOUND")</f>
        <v>Item_6_FUR</v>
      </c>
      <c r="E3380">
        <f>G3380/F3380</f>
        <v>12.5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  <c r="L3380" t="str">
        <f t="shared" si="58"/>
        <v>OK</v>
      </c>
      <c r="N3380">
        <v>3380</v>
      </c>
      <c r="O3380" t="s">
        <v>12844</v>
      </c>
      <c r="P3380" t="s">
        <v>12844</v>
      </c>
    </row>
    <row r="3381" spans="1:16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  <c r="L3381" t="str">
        <f t="shared" si="58"/>
        <v>OK</v>
      </c>
      <c r="N3381">
        <v>3381</v>
      </c>
      <c r="O3381" t="s">
        <v>12843</v>
      </c>
      <c r="P3381" t="s">
        <v>12843</v>
      </c>
    </row>
    <row r="3382" spans="1:16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L3382" t="str">
        <f t="shared" si="58"/>
        <v>OK</v>
      </c>
      <c r="N3382">
        <v>3382</v>
      </c>
      <c r="O3382" t="s">
        <v>12843</v>
      </c>
      <c r="P3382" t="s">
        <v>12843</v>
      </c>
    </row>
    <row r="3383" spans="1:16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  <c r="L3383" t="str">
        <f t="shared" si="58"/>
        <v>OK</v>
      </c>
      <c r="N3383">
        <v>3383</v>
      </c>
      <c r="O3383" t="s">
        <v>12843</v>
      </c>
      <c r="P3383" t="s">
        <v>12843</v>
      </c>
    </row>
    <row r="3384" spans="1:16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L3384" t="str">
        <f t="shared" si="58"/>
        <v>OK</v>
      </c>
      <c r="N3384">
        <v>3384</v>
      </c>
      <c r="O3384" t="s">
        <v>12843</v>
      </c>
      <c r="P3384" t="s">
        <v>12843</v>
      </c>
    </row>
    <row r="3385" spans="1:16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  <c r="L3385" t="str">
        <f t="shared" si="58"/>
        <v>OK</v>
      </c>
      <c r="N3385">
        <v>3385</v>
      </c>
      <c r="O3385" t="s">
        <v>12843</v>
      </c>
      <c r="P3385" t="s">
        <v>12843</v>
      </c>
    </row>
    <row r="3386" spans="1:16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L3386" t="str">
        <f t="shared" si="58"/>
        <v>OK</v>
      </c>
      <c r="N3386">
        <v>3386</v>
      </c>
      <c r="O3386" t="s">
        <v>12843</v>
      </c>
      <c r="P3386" t="s">
        <v>12843</v>
      </c>
    </row>
    <row r="3387" spans="1:16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L3387" t="str">
        <f t="shared" si="58"/>
        <v>OK</v>
      </c>
      <c r="N3387">
        <v>3387</v>
      </c>
      <c r="O3387" t="s">
        <v>12843</v>
      </c>
      <c r="P3387" t="s">
        <v>12843</v>
      </c>
    </row>
    <row r="3388" spans="1:16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  <c r="L3388" t="str">
        <f t="shared" si="58"/>
        <v>OK</v>
      </c>
      <c r="N3388">
        <v>3388</v>
      </c>
      <c r="O3388" t="s">
        <v>12843</v>
      </c>
      <c r="P3388" t="s">
        <v>12843</v>
      </c>
    </row>
    <row r="3389" spans="1:16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  <c r="L3389" t="str">
        <f t="shared" si="58"/>
        <v>OK</v>
      </c>
      <c r="N3389">
        <v>3389</v>
      </c>
      <c r="O3389" t="s">
        <v>12843</v>
      </c>
      <c r="P3389" t="s">
        <v>12843</v>
      </c>
    </row>
    <row r="3390" spans="1:16" x14ac:dyDescent="0.3">
      <c r="A3390" t="s">
        <v>3636</v>
      </c>
      <c r="B3390" t="s">
        <v>43</v>
      </c>
      <c r="C3390" t="s">
        <v>32</v>
      </c>
      <c r="D3390" t="str">
        <f>_xlfn.XLOOKUP(E3390,Lookup_PPU!N:N,Lookup_PPU!M:M, "NOT FOUND")</f>
        <v>Item_18_FOOD</v>
      </c>
      <c r="E3390">
        <f>G3390/F3390</f>
        <v>30.5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  <c r="L3390" t="str">
        <f t="shared" si="58"/>
        <v>OK</v>
      </c>
      <c r="N3390">
        <v>3390</v>
      </c>
      <c r="O3390" t="s">
        <v>12844</v>
      </c>
      <c r="P3390" t="s">
        <v>12844</v>
      </c>
    </row>
    <row r="3391" spans="1:16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L3391" t="str">
        <f t="shared" si="58"/>
        <v>OK</v>
      </c>
      <c r="N3391">
        <v>3391</v>
      </c>
      <c r="O3391" t="s">
        <v>12843</v>
      </c>
      <c r="P3391" t="s">
        <v>12843</v>
      </c>
    </row>
    <row r="3392" spans="1:16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L3392" t="str">
        <f t="shared" si="58"/>
        <v>OK</v>
      </c>
      <c r="N3392">
        <v>3392</v>
      </c>
      <c r="O3392" t="s">
        <v>12843</v>
      </c>
      <c r="P3392" t="s">
        <v>12843</v>
      </c>
    </row>
    <row r="3393" spans="1:16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  <c r="L3393" t="str">
        <f t="shared" si="58"/>
        <v>OK</v>
      </c>
      <c r="N3393">
        <v>3393</v>
      </c>
      <c r="O3393" t="s">
        <v>12843</v>
      </c>
      <c r="P3393" t="s">
        <v>12843</v>
      </c>
    </row>
    <row r="3394" spans="1:16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  <c r="L3394" t="str">
        <f t="shared" si="58"/>
        <v>OK</v>
      </c>
      <c r="N3394">
        <v>3394</v>
      </c>
      <c r="O3394" t="s">
        <v>12843</v>
      </c>
      <c r="P3394" t="s">
        <v>12843</v>
      </c>
    </row>
    <row r="3395" spans="1:16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L3395" t="str">
        <f t="shared" ref="L3395:L3458" si="59">IF(OR(F3395="",G3395=""),"skip",IF(ROUND(E3395*F3395,2)=ROUND(G3395,2),"OK","MISMATCH"))</f>
        <v>OK</v>
      </c>
      <c r="N3395">
        <v>3395</v>
      </c>
      <c r="O3395" t="s">
        <v>12843</v>
      </c>
      <c r="P3395" t="s">
        <v>12843</v>
      </c>
    </row>
    <row r="3396" spans="1:16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  <c r="L3396" t="str">
        <f t="shared" si="59"/>
        <v>OK</v>
      </c>
      <c r="N3396">
        <v>3396</v>
      </c>
      <c r="O3396" t="s">
        <v>12843</v>
      </c>
      <c r="P3396" t="s">
        <v>12843</v>
      </c>
    </row>
    <row r="3397" spans="1:16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  <c r="L3397" t="str">
        <f t="shared" si="59"/>
        <v>OK</v>
      </c>
      <c r="N3397">
        <v>3397</v>
      </c>
      <c r="O3397" t="s">
        <v>12843</v>
      </c>
      <c r="P3397" t="s">
        <v>12843</v>
      </c>
    </row>
    <row r="3398" spans="1:16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L3398" t="str">
        <f t="shared" si="59"/>
        <v>OK</v>
      </c>
      <c r="N3398">
        <v>3398</v>
      </c>
      <c r="O3398" t="s">
        <v>12843</v>
      </c>
      <c r="P3398" t="s">
        <v>12843</v>
      </c>
    </row>
    <row r="3399" spans="1:16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  <c r="L3399" t="str">
        <f t="shared" si="59"/>
        <v>OK</v>
      </c>
      <c r="N3399">
        <v>3399</v>
      </c>
      <c r="O3399" t="s">
        <v>12843</v>
      </c>
      <c r="P3399" t="s">
        <v>12843</v>
      </c>
    </row>
    <row r="3400" spans="1:16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  <c r="L3400" t="str">
        <f t="shared" si="59"/>
        <v>OK</v>
      </c>
      <c r="N3400">
        <v>3400</v>
      </c>
      <c r="O3400" t="s">
        <v>12843</v>
      </c>
      <c r="P3400" t="s">
        <v>12843</v>
      </c>
    </row>
    <row r="3401" spans="1:16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  <c r="L3401" t="str">
        <f t="shared" si="59"/>
        <v>OK</v>
      </c>
      <c r="N3401">
        <v>3401</v>
      </c>
      <c r="O3401" t="s">
        <v>12843</v>
      </c>
      <c r="P3401" t="s">
        <v>12843</v>
      </c>
    </row>
    <row r="3402" spans="1:16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L3402" t="str">
        <f t="shared" si="59"/>
        <v>OK</v>
      </c>
      <c r="N3402">
        <v>3402</v>
      </c>
      <c r="O3402" t="s">
        <v>12843</v>
      </c>
      <c r="P3402" t="s">
        <v>12843</v>
      </c>
    </row>
    <row r="3403" spans="1:16" x14ac:dyDescent="0.3">
      <c r="A3403" t="s">
        <v>3649</v>
      </c>
      <c r="B3403" t="s">
        <v>84</v>
      </c>
      <c r="C3403" t="s">
        <v>32</v>
      </c>
      <c r="D3403" t="str">
        <f>_xlfn.XLOOKUP(E3403,Lookup_PPU!N:N,Lookup_PPU!M:M, "NOT FOUND")</f>
        <v>Item_14_FOOD</v>
      </c>
      <c r="E3403">
        <f>G3403/F3403</f>
        <v>24.5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L3403" t="str">
        <f t="shared" si="59"/>
        <v>OK</v>
      </c>
      <c r="N3403">
        <v>3403</v>
      </c>
      <c r="O3403" t="s">
        <v>12844</v>
      </c>
      <c r="P3403" t="s">
        <v>12844</v>
      </c>
    </row>
    <row r="3404" spans="1:16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  <c r="L3404" t="str">
        <f t="shared" si="59"/>
        <v>OK</v>
      </c>
      <c r="N3404">
        <v>3404</v>
      </c>
      <c r="O3404" t="s">
        <v>12843</v>
      </c>
      <c r="P3404" t="s">
        <v>12843</v>
      </c>
    </row>
    <row r="3405" spans="1:16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  <c r="L3405" t="str">
        <f t="shared" si="59"/>
        <v>OK</v>
      </c>
      <c r="N3405">
        <v>3405</v>
      </c>
      <c r="O3405" t="s">
        <v>12843</v>
      </c>
      <c r="P3405" t="s">
        <v>12843</v>
      </c>
    </row>
    <row r="3406" spans="1:16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L3406" t="str">
        <f t="shared" si="59"/>
        <v>OK</v>
      </c>
      <c r="N3406">
        <v>3406</v>
      </c>
      <c r="O3406" t="s">
        <v>12843</v>
      </c>
      <c r="P3406" t="s">
        <v>12843</v>
      </c>
    </row>
    <row r="3407" spans="1:16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L3407" t="str">
        <f t="shared" si="59"/>
        <v>OK</v>
      </c>
      <c r="N3407">
        <v>3407</v>
      </c>
      <c r="O3407" t="s">
        <v>12843</v>
      </c>
      <c r="P3407" t="s">
        <v>12843</v>
      </c>
    </row>
    <row r="3408" spans="1:16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  <c r="L3408" t="str">
        <f t="shared" si="59"/>
        <v>OK</v>
      </c>
      <c r="N3408">
        <v>3408</v>
      </c>
      <c r="O3408" t="s">
        <v>12843</v>
      </c>
      <c r="P3408" t="s">
        <v>12843</v>
      </c>
    </row>
    <row r="3409" spans="1:16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L3409" t="str">
        <f t="shared" si="59"/>
        <v>OK</v>
      </c>
      <c r="N3409">
        <v>3409</v>
      </c>
      <c r="O3409" t="s">
        <v>12843</v>
      </c>
      <c r="P3409" t="s">
        <v>12843</v>
      </c>
    </row>
    <row r="3410" spans="1:16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L3410" t="str">
        <f t="shared" si="59"/>
        <v>OK</v>
      </c>
      <c r="N3410">
        <v>3410</v>
      </c>
      <c r="O3410" t="s">
        <v>12843</v>
      </c>
      <c r="P3410" t="s">
        <v>12843</v>
      </c>
    </row>
    <row r="3411" spans="1:16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  <c r="L3411" t="str">
        <f t="shared" si="59"/>
        <v>OK</v>
      </c>
      <c r="N3411">
        <v>3411</v>
      </c>
      <c r="O3411" t="s">
        <v>12843</v>
      </c>
      <c r="P3411" t="s">
        <v>12843</v>
      </c>
    </row>
    <row r="3412" spans="1:16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L3412" t="str">
        <f t="shared" si="59"/>
        <v>OK</v>
      </c>
      <c r="N3412">
        <v>3412</v>
      </c>
      <c r="O3412" t="s">
        <v>12843</v>
      </c>
      <c r="P3412" t="s">
        <v>12843</v>
      </c>
    </row>
    <row r="3413" spans="1:16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L3413" t="str">
        <f t="shared" si="59"/>
        <v>OK</v>
      </c>
      <c r="N3413">
        <v>3413</v>
      </c>
      <c r="O3413" t="s">
        <v>12843</v>
      </c>
      <c r="P3413" t="s">
        <v>12843</v>
      </c>
    </row>
    <row r="3414" spans="1:16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  <c r="L3414" t="str">
        <f t="shared" si="59"/>
        <v>OK</v>
      </c>
      <c r="N3414">
        <v>3414</v>
      </c>
      <c r="O3414" t="s">
        <v>12843</v>
      </c>
      <c r="P3414" t="s">
        <v>12843</v>
      </c>
    </row>
    <row r="3415" spans="1:16" x14ac:dyDescent="0.3">
      <c r="A3415" t="s">
        <v>3661</v>
      </c>
      <c r="B3415" t="s">
        <v>65</v>
      </c>
      <c r="C3415" t="s">
        <v>13</v>
      </c>
      <c r="D3415" t="str">
        <f>_xlfn.XLOOKUP(E3415,Lookup_PPU!W:W,Lookup_PPU!V:V,"NOT FOUND")</f>
        <v>Item_17_PAT</v>
      </c>
      <c r="E3415">
        <f>G3415/F3415</f>
        <v>29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  <c r="L3415" t="str">
        <f t="shared" si="59"/>
        <v>OK</v>
      </c>
      <c r="N3415">
        <v>3415</v>
      </c>
      <c r="O3415" t="s">
        <v>12844</v>
      </c>
      <c r="P3415" t="s">
        <v>12844</v>
      </c>
    </row>
    <row r="3416" spans="1:16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  <c r="L3416" t="str">
        <f t="shared" si="59"/>
        <v>OK</v>
      </c>
      <c r="N3416">
        <v>3416</v>
      </c>
      <c r="O3416" t="s">
        <v>12843</v>
      </c>
      <c r="P3416" t="s">
        <v>12843</v>
      </c>
    </row>
    <row r="3417" spans="1:16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  <c r="L3417" t="str">
        <f t="shared" si="59"/>
        <v>OK</v>
      </c>
      <c r="N3417">
        <v>3417</v>
      </c>
      <c r="O3417" t="s">
        <v>12843</v>
      </c>
      <c r="P3417" t="s">
        <v>12843</v>
      </c>
    </row>
    <row r="3418" spans="1:16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  <c r="L3418" t="str">
        <f t="shared" si="59"/>
        <v>OK</v>
      </c>
      <c r="N3418">
        <v>3418</v>
      </c>
      <c r="O3418" t="s">
        <v>12843</v>
      </c>
      <c r="P3418" t="s">
        <v>12843</v>
      </c>
    </row>
    <row r="3419" spans="1:16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  <c r="L3419" t="str">
        <f t="shared" si="59"/>
        <v>OK</v>
      </c>
      <c r="N3419">
        <v>3419</v>
      </c>
      <c r="O3419" t="s">
        <v>12843</v>
      </c>
      <c r="P3419" t="s">
        <v>12843</v>
      </c>
    </row>
    <row r="3420" spans="1:16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  <c r="L3420" t="str">
        <f t="shared" si="59"/>
        <v>OK</v>
      </c>
      <c r="N3420">
        <v>3420</v>
      </c>
      <c r="O3420" t="s">
        <v>12843</v>
      </c>
      <c r="P3420" t="s">
        <v>12843</v>
      </c>
    </row>
    <row r="3421" spans="1:16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  <c r="L3421" t="str">
        <f t="shared" si="59"/>
        <v>OK</v>
      </c>
      <c r="N3421">
        <v>3421</v>
      </c>
      <c r="O3421" t="s">
        <v>12843</v>
      </c>
      <c r="P3421" t="s">
        <v>12843</v>
      </c>
    </row>
    <row r="3422" spans="1:16" x14ac:dyDescent="0.3">
      <c r="A3422" t="s">
        <v>3668</v>
      </c>
      <c r="B3422" t="s">
        <v>43</v>
      </c>
      <c r="C3422" t="s">
        <v>41</v>
      </c>
      <c r="D3422" t="str">
        <f>_xlfn.XLOOKUP(E3422,Lookup_PPU!Q:Q,Lookup_PPU!P:P, "NOT FOUND")</f>
        <v>Item_5_FUR</v>
      </c>
      <c r="E3422">
        <f>G3422/F3422</f>
        <v>11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  <c r="L3422" t="str">
        <f t="shared" si="59"/>
        <v>OK</v>
      </c>
      <c r="N3422">
        <v>3422</v>
      </c>
      <c r="O3422" t="s">
        <v>12844</v>
      </c>
      <c r="P3422" t="s">
        <v>12844</v>
      </c>
    </row>
    <row r="3423" spans="1:16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L3423" t="str">
        <f t="shared" si="59"/>
        <v>OK</v>
      </c>
      <c r="N3423">
        <v>3423</v>
      </c>
      <c r="O3423" t="s">
        <v>12843</v>
      </c>
      <c r="P3423" t="s">
        <v>12843</v>
      </c>
    </row>
    <row r="3424" spans="1:16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L3424" t="str">
        <f t="shared" si="59"/>
        <v>OK</v>
      </c>
      <c r="N3424">
        <v>3424</v>
      </c>
      <c r="O3424" t="s">
        <v>12843</v>
      </c>
      <c r="P3424" t="s">
        <v>12843</v>
      </c>
    </row>
    <row r="3425" spans="1:16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  <c r="L3425" t="str">
        <f t="shared" si="59"/>
        <v>OK</v>
      </c>
      <c r="N3425">
        <v>3425</v>
      </c>
      <c r="O3425" t="s">
        <v>12843</v>
      </c>
      <c r="P3425" t="s">
        <v>12843</v>
      </c>
    </row>
    <row r="3426" spans="1:16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L3426" t="str">
        <f t="shared" si="59"/>
        <v>OK</v>
      </c>
      <c r="N3426">
        <v>3426</v>
      </c>
      <c r="O3426" t="s">
        <v>12843</v>
      </c>
      <c r="P3426" t="s">
        <v>12843</v>
      </c>
    </row>
    <row r="3427" spans="1:16" x14ac:dyDescent="0.3">
      <c r="A3427" t="s">
        <v>3673</v>
      </c>
      <c r="B3427" t="s">
        <v>22</v>
      </c>
      <c r="C3427" t="s">
        <v>23</v>
      </c>
      <c r="D3427" t="str">
        <f>_xlfn.XLOOKUP(E3427,Lookup_PPU!E:E,Lookup_PPU!D:D)</f>
        <v>Item_23_BUT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  <c r="L3427" t="str">
        <f t="shared" si="59"/>
        <v>skip</v>
      </c>
      <c r="N3427">
        <v>3427</v>
      </c>
      <c r="O3427" t="s">
        <v>12844</v>
      </c>
      <c r="P3427" t="s">
        <v>12843</v>
      </c>
    </row>
    <row r="3428" spans="1:16" x14ac:dyDescent="0.3">
      <c r="A3428" t="s">
        <v>3674</v>
      </c>
      <c r="B3428" t="s">
        <v>69</v>
      </c>
      <c r="C3428" t="s">
        <v>13</v>
      </c>
      <c r="D3428" t="str">
        <f>_xlfn.XLOOKUP(E3428,Lookup_PPU!W:W,Lookup_PPU!V:V,"NOT FOUND")</f>
        <v>Item_9_PAT</v>
      </c>
      <c r="E3428">
        <f>G3428/F3428</f>
        <v>17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L3428" t="str">
        <f t="shared" si="59"/>
        <v>OK</v>
      </c>
      <c r="N3428">
        <v>3428</v>
      </c>
      <c r="O3428" t="s">
        <v>12844</v>
      </c>
      <c r="P3428" t="s">
        <v>12844</v>
      </c>
    </row>
    <row r="3429" spans="1:16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L3429" t="str">
        <f t="shared" si="59"/>
        <v>OK</v>
      </c>
      <c r="N3429">
        <v>3429</v>
      </c>
      <c r="O3429" t="s">
        <v>12843</v>
      </c>
      <c r="P3429" t="s">
        <v>12843</v>
      </c>
    </row>
    <row r="3430" spans="1:16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  <c r="L3430" t="str">
        <f t="shared" si="59"/>
        <v>OK</v>
      </c>
      <c r="N3430">
        <v>3430</v>
      </c>
      <c r="O3430" t="s">
        <v>12843</v>
      </c>
      <c r="P3430" t="s">
        <v>12843</v>
      </c>
    </row>
    <row r="3431" spans="1:16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L3431" t="str">
        <f t="shared" si="59"/>
        <v>OK</v>
      </c>
      <c r="N3431">
        <v>3431</v>
      </c>
      <c r="O3431" t="s">
        <v>12843</v>
      </c>
      <c r="P3431" t="s">
        <v>12843</v>
      </c>
    </row>
    <row r="3432" spans="1:16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L3432" t="str">
        <f t="shared" si="59"/>
        <v>OK</v>
      </c>
      <c r="N3432">
        <v>3432</v>
      </c>
      <c r="O3432" t="s">
        <v>12843</v>
      </c>
      <c r="P3432" t="s">
        <v>12843</v>
      </c>
    </row>
    <row r="3433" spans="1:16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  <c r="L3433" t="str">
        <f t="shared" si="59"/>
        <v>OK</v>
      </c>
      <c r="N3433">
        <v>3433</v>
      </c>
      <c r="O3433" t="s">
        <v>12843</v>
      </c>
      <c r="P3433" t="s">
        <v>12843</v>
      </c>
    </row>
    <row r="3434" spans="1:16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  <c r="L3434" t="str">
        <f t="shared" si="59"/>
        <v>OK</v>
      </c>
      <c r="N3434">
        <v>3434</v>
      </c>
      <c r="O3434" t="s">
        <v>12843</v>
      </c>
      <c r="P3434" t="s">
        <v>12843</v>
      </c>
    </row>
    <row r="3435" spans="1:16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L3435" t="str">
        <f t="shared" si="59"/>
        <v>OK</v>
      </c>
      <c r="N3435">
        <v>3435</v>
      </c>
      <c r="O3435" t="s">
        <v>12843</v>
      </c>
      <c r="P3435" t="s">
        <v>12843</v>
      </c>
    </row>
    <row r="3436" spans="1:16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  <c r="L3436" t="str">
        <f t="shared" si="59"/>
        <v>OK</v>
      </c>
      <c r="N3436">
        <v>3436</v>
      </c>
      <c r="O3436" t="s">
        <v>12843</v>
      </c>
      <c r="P3436" t="s">
        <v>12843</v>
      </c>
    </row>
    <row r="3437" spans="1:16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  <c r="L3437" t="str">
        <f t="shared" si="59"/>
        <v>OK</v>
      </c>
      <c r="N3437">
        <v>3437</v>
      </c>
      <c r="O3437" t="s">
        <v>12843</v>
      </c>
      <c r="P3437" t="s">
        <v>12843</v>
      </c>
    </row>
    <row r="3438" spans="1:16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  <c r="L3438" t="str">
        <f t="shared" si="59"/>
        <v>OK</v>
      </c>
      <c r="N3438">
        <v>3438</v>
      </c>
      <c r="O3438" t="s">
        <v>12843</v>
      </c>
      <c r="P3438" t="s">
        <v>12843</v>
      </c>
    </row>
    <row r="3439" spans="1:16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L3439" t="str">
        <f t="shared" si="59"/>
        <v>OK</v>
      </c>
      <c r="N3439">
        <v>3439</v>
      </c>
      <c r="O3439" t="s">
        <v>12843</v>
      </c>
      <c r="P3439" t="s">
        <v>12843</v>
      </c>
    </row>
    <row r="3440" spans="1:16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  <c r="L3440" t="str">
        <f t="shared" si="59"/>
        <v>OK</v>
      </c>
      <c r="N3440">
        <v>3440</v>
      </c>
      <c r="O3440" t="s">
        <v>12843</v>
      </c>
      <c r="P3440" t="s">
        <v>12843</v>
      </c>
    </row>
    <row r="3441" spans="1:16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  <c r="L3441" t="str">
        <f t="shared" si="59"/>
        <v>OK</v>
      </c>
      <c r="N3441">
        <v>3441</v>
      </c>
      <c r="O3441" t="s">
        <v>12843</v>
      </c>
      <c r="P3441" t="s">
        <v>12843</v>
      </c>
    </row>
    <row r="3442" spans="1:16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  <c r="L3442" t="str">
        <f t="shared" si="59"/>
        <v>OK</v>
      </c>
      <c r="N3442">
        <v>3442</v>
      </c>
      <c r="O3442" t="s">
        <v>12843</v>
      </c>
      <c r="P3442" t="s">
        <v>12843</v>
      </c>
    </row>
    <row r="3443" spans="1:16" x14ac:dyDescent="0.3">
      <c r="A3443" t="s">
        <v>3689</v>
      </c>
      <c r="B3443" t="s">
        <v>46</v>
      </c>
      <c r="C3443" t="s">
        <v>19</v>
      </c>
      <c r="D3443" t="str">
        <f>_xlfn.XLOOKUP(E3443,Lookup_PPU!T:T,Lookup_PPU!S:S, "NOT FOUND")</f>
        <v>Item_2_MILK</v>
      </c>
      <c r="E3443">
        <f>G3443/F3443</f>
        <v>6.5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  <c r="L3443" t="str">
        <f t="shared" si="59"/>
        <v>OK</v>
      </c>
      <c r="N3443">
        <v>3443</v>
      </c>
      <c r="O3443" t="s">
        <v>12844</v>
      </c>
      <c r="P3443" t="s">
        <v>12844</v>
      </c>
    </row>
    <row r="3444" spans="1:16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  <c r="L3444" t="str">
        <f t="shared" si="59"/>
        <v>OK</v>
      </c>
      <c r="N3444">
        <v>3444</v>
      </c>
      <c r="O3444" t="s">
        <v>12843</v>
      </c>
      <c r="P3444" t="s">
        <v>12843</v>
      </c>
    </row>
    <row r="3445" spans="1:16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  <c r="L3445" t="str">
        <f t="shared" si="59"/>
        <v>OK</v>
      </c>
      <c r="N3445">
        <v>3445</v>
      </c>
      <c r="O3445" t="s">
        <v>12843</v>
      </c>
      <c r="P3445" t="s">
        <v>12843</v>
      </c>
    </row>
    <row r="3446" spans="1:16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  <c r="L3446" t="str">
        <f t="shared" si="59"/>
        <v>OK</v>
      </c>
      <c r="N3446">
        <v>3446</v>
      </c>
      <c r="O3446" t="s">
        <v>12843</v>
      </c>
      <c r="P3446" t="s">
        <v>12843</v>
      </c>
    </row>
    <row r="3447" spans="1:16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  <c r="L3447" t="str">
        <f t="shared" si="59"/>
        <v>OK</v>
      </c>
      <c r="N3447">
        <v>3447</v>
      </c>
      <c r="O3447" t="s">
        <v>12843</v>
      </c>
      <c r="P3447" t="s">
        <v>12843</v>
      </c>
    </row>
    <row r="3448" spans="1:16" x14ac:dyDescent="0.3">
      <c r="A3448" t="s">
        <v>3694</v>
      </c>
      <c r="B3448" t="s">
        <v>77</v>
      </c>
      <c r="C3448" t="s">
        <v>66</v>
      </c>
      <c r="D3448" t="str">
        <f>_xlfn.XLOOKUP(E3448,Lookup_PPU!K:K,Lookup_PPU!J:J, "NOT FOUND")</f>
        <v>Item_9_EHE</v>
      </c>
      <c r="E3448">
        <f t="shared" ref="E3448:E3449" si="60">G3448/F3448</f>
        <v>17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  <c r="L3448" t="str">
        <f t="shared" si="59"/>
        <v>OK</v>
      </c>
      <c r="N3448">
        <v>3448</v>
      </c>
      <c r="O3448" t="s">
        <v>12844</v>
      </c>
      <c r="P3448" t="s">
        <v>12844</v>
      </c>
    </row>
    <row r="3449" spans="1:16" x14ac:dyDescent="0.3">
      <c r="A3449" t="s">
        <v>3695</v>
      </c>
      <c r="B3449" t="s">
        <v>12</v>
      </c>
      <c r="C3449" t="s">
        <v>130</v>
      </c>
      <c r="D3449" t="str">
        <f>_xlfn.XLOOKUP(E3449,Lookup_PPU!H:H,Lookup_PPU!G:G,"NOT FOUND")</f>
        <v>Item_6_CEA</v>
      </c>
      <c r="E3449">
        <f t="shared" si="60"/>
        <v>12.5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L3449" t="str">
        <f t="shared" si="59"/>
        <v>OK</v>
      </c>
      <c r="N3449">
        <v>3449</v>
      </c>
      <c r="O3449" t="s">
        <v>12844</v>
      </c>
      <c r="P3449" t="s">
        <v>12844</v>
      </c>
    </row>
    <row r="3450" spans="1:16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  <c r="L3450" t="str">
        <f t="shared" si="59"/>
        <v>OK</v>
      </c>
      <c r="N3450">
        <v>3450</v>
      </c>
      <c r="O3450" t="s">
        <v>12843</v>
      </c>
      <c r="P3450" t="s">
        <v>12843</v>
      </c>
    </row>
    <row r="3451" spans="1:16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  <c r="L3451" t="str">
        <f t="shared" si="59"/>
        <v>OK</v>
      </c>
      <c r="N3451">
        <v>3451</v>
      </c>
      <c r="O3451" t="s">
        <v>12843</v>
      </c>
      <c r="P3451" t="s">
        <v>12843</v>
      </c>
    </row>
    <row r="3452" spans="1:16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L3452" t="str">
        <f t="shared" si="59"/>
        <v>OK</v>
      </c>
      <c r="N3452">
        <v>3452</v>
      </c>
      <c r="O3452" t="s">
        <v>12843</v>
      </c>
      <c r="P3452" t="s">
        <v>12843</v>
      </c>
    </row>
    <row r="3453" spans="1:16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  <c r="L3453" t="str">
        <f t="shared" si="59"/>
        <v>OK</v>
      </c>
      <c r="N3453">
        <v>3453</v>
      </c>
      <c r="O3453" t="s">
        <v>12843</v>
      </c>
      <c r="P3453" t="s">
        <v>12843</v>
      </c>
    </row>
    <row r="3454" spans="1:16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  <c r="L3454" t="str">
        <f t="shared" si="59"/>
        <v>OK</v>
      </c>
      <c r="N3454">
        <v>3454</v>
      </c>
      <c r="O3454" t="s">
        <v>12843</v>
      </c>
      <c r="P3454" t="s">
        <v>12843</v>
      </c>
    </row>
    <row r="3455" spans="1:16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  <c r="L3455" t="str">
        <f t="shared" si="59"/>
        <v>OK</v>
      </c>
      <c r="N3455">
        <v>3455</v>
      </c>
      <c r="O3455" t="s">
        <v>12843</v>
      </c>
      <c r="P3455" t="s">
        <v>12843</v>
      </c>
    </row>
    <row r="3456" spans="1:16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  <c r="L3456" t="str">
        <f t="shared" si="59"/>
        <v>OK</v>
      </c>
      <c r="N3456">
        <v>3456</v>
      </c>
      <c r="O3456" t="s">
        <v>12843</v>
      </c>
      <c r="P3456" t="s">
        <v>12843</v>
      </c>
    </row>
    <row r="3457" spans="1:16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  <c r="L3457" t="str">
        <f t="shared" si="59"/>
        <v>OK</v>
      </c>
      <c r="N3457">
        <v>3457</v>
      </c>
      <c r="O3457" t="s">
        <v>12843</v>
      </c>
      <c r="P3457" t="s">
        <v>12843</v>
      </c>
    </row>
    <row r="3458" spans="1:16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  <c r="L3458" t="str">
        <f t="shared" si="59"/>
        <v>OK</v>
      </c>
      <c r="N3458">
        <v>3458</v>
      </c>
      <c r="O3458" t="s">
        <v>12843</v>
      </c>
      <c r="P3458" t="s">
        <v>12843</v>
      </c>
    </row>
    <row r="3459" spans="1:16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  <c r="L3459" t="str">
        <f t="shared" ref="L3459:L3522" si="61">IF(OR(F3459="",G3459=""),"skip",IF(ROUND(E3459*F3459,2)=ROUND(G3459,2),"OK","MISMATCH"))</f>
        <v>OK</v>
      </c>
      <c r="N3459">
        <v>3459</v>
      </c>
      <c r="O3459" t="s">
        <v>12843</v>
      </c>
      <c r="P3459" t="s">
        <v>12843</v>
      </c>
    </row>
    <row r="3460" spans="1:16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L3460" t="str">
        <f t="shared" si="61"/>
        <v>OK</v>
      </c>
      <c r="N3460">
        <v>3460</v>
      </c>
      <c r="O3460" t="s">
        <v>12843</v>
      </c>
      <c r="P3460" t="s">
        <v>12843</v>
      </c>
    </row>
    <row r="3461" spans="1:16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L3461" t="str">
        <f t="shared" si="61"/>
        <v>OK</v>
      </c>
      <c r="N3461">
        <v>3461</v>
      </c>
      <c r="O3461" t="s">
        <v>12843</v>
      </c>
      <c r="P3461" t="s">
        <v>12843</v>
      </c>
    </row>
    <row r="3462" spans="1:16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L3462" t="str">
        <f t="shared" si="61"/>
        <v>OK</v>
      </c>
      <c r="N3462">
        <v>3462</v>
      </c>
      <c r="O3462" t="s">
        <v>12843</v>
      </c>
      <c r="P3462" t="s">
        <v>12843</v>
      </c>
    </row>
    <row r="3463" spans="1:16" x14ac:dyDescent="0.3">
      <c r="A3463" t="s">
        <v>3710</v>
      </c>
      <c r="B3463" t="s">
        <v>43</v>
      </c>
      <c r="C3463" t="s">
        <v>23</v>
      </c>
      <c r="D3463" t="str">
        <f>_xlfn.XLOOKUP(E3463,Lookup_PPU!E:E,Lookup_PPU!D:D)</f>
        <v>Item_15_BUT</v>
      </c>
      <c r="E3463">
        <f>G3463/F3463</f>
        <v>26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  <c r="L3463" t="str">
        <f t="shared" si="61"/>
        <v>OK</v>
      </c>
      <c r="N3463">
        <v>3463</v>
      </c>
      <c r="O3463" t="s">
        <v>12844</v>
      </c>
      <c r="P3463" t="s">
        <v>12844</v>
      </c>
    </row>
    <row r="3464" spans="1:16" x14ac:dyDescent="0.3">
      <c r="A3464" t="s">
        <v>3711</v>
      </c>
      <c r="B3464" t="s">
        <v>46</v>
      </c>
      <c r="C3464" t="s">
        <v>13</v>
      </c>
      <c r="D3464" t="str">
        <f>_xlfn.XLOOKUP(E3464,Lookup_PPU!W:W,Lookup_PPU!V:V,"NOT FOUND")</f>
        <v>Item_16_PAT</v>
      </c>
      <c r="E3464">
        <v>27.5</v>
      </c>
      <c r="H3464" t="s">
        <v>48</v>
      </c>
      <c r="I3464" t="s">
        <v>38</v>
      </c>
      <c r="J3464" s="1">
        <v>45245</v>
      </c>
      <c r="L3464" t="str">
        <f t="shared" si="61"/>
        <v>skip</v>
      </c>
      <c r="N3464">
        <v>3464</v>
      </c>
      <c r="O3464" t="s">
        <v>12844</v>
      </c>
      <c r="P3464" t="s">
        <v>12843</v>
      </c>
    </row>
    <row r="3465" spans="1:16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L3465" t="str">
        <f t="shared" si="61"/>
        <v>OK</v>
      </c>
      <c r="N3465">
        <v>3465</v>
      </c>
      <c r="O3465" t="s">
        <v>12843</v>
      </c>
      <c r="P3465" t="s">
        <v>12843</v>
      </c>
    </row>
    <row r="3466" spans="1:16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  <c r="L3466" t="str">
        <f t="shared" si="61"/>
        <v>OK</v>
      </c>
      <c r="N3466">
        <v>3466</v>
      </c>
      <c r="O3466" t="s">
        <v>12843</v>
      </c>
      <c r="P3466" t="s">
        <v>12843</v>
      </c>
    </row>
    <row r="3467" spans="1:16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  <c r="L3467" t="str">
        <f t="shared" si="61"/>
        <v>OK</v>
      </c>
      <c r="N3467">
        <v>3467</v>
      </c>
      <c r="O3467" t="s">
        <v>12843</v>
      </c>
      <c r="P3467" t="s">
        <v>12843</v>
      </c>
    </row>
    <row r="3468" spans="1:16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  <c r="L3468" t="str">
        <f t="shared" si="61"/>
        <v>OK</v>
      </c>
      <c r="N3468">
        <v>3468</v>
      </c>
      <c r="O3468" t="s">
        <v>12843</v>
      </c>
      <c r="P3468" t="s">
        <v>12843</v>
      </c>
    </row>
    <row r="3469" spans="1:16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L3469" t="str">
        <f t="shared" si="61"/>
        <v>OK</v>
      </c>
      <c r="N3469">
        <v>3469</v>
      </c>
      <c r="O3469" t="s">
        <v>12843</v>
      </c>
      <c r="P3469" t="s">
        <v>12843</v>
      </c>
    </row>
    <row r="3470" spans="1:16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  <c r="L3470" t="str">
        <f t="shared" si="61"/>
        <v>OK</v>
      </c>
      <c r="N3470">
        <v>3470</v>
      </c>
      <c r="O3470" t="s">
        <v>12843</v>
      </c>
      <c r="P3470" t="s">
        <v>12843</v>
      </c>
    </row>
    <row r="3471" spans="1:16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  <c r="L3471" t="str">
        <f t="shared" si="61"/>
        <v>OK</v>
      </c>
      <c r="N3471">
        <v>3471</v>
      </c>
      <c r="O3471" t="s">
        <v>12843</v>
      </c>
      <c r="P3471" t="s">
        <v>12843</v>
      </c>
    </row>
    <row r="3472" spans="1:16" x14ac:dyDescent="0.3">
      <c r="A3472" t="s">
        <v>3719</v>
      </c>
      <c r="B3472" t="s">
        <v>84</v>
      </c>
      <c r="C3472" t="s">
        <v>66</v>
      </c>
      <c r="D3472" t="str">
        <f>_xlfn.XLOOKUP(E3472,Lookup_PPU!K:K,Lookup_PPU!J:J, "NOT FOUND")</f>
        <v>Item_10_EHE</v>
      </c>
      <c r="E3472">
        <f>G3472/F3472</f>
        <v>18.5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  <c r="L3472" t="str">
        <f t="shared" si="61"/>
        <v>OK</v>
      </c>
      <c r="N3472">
        <v>3472</v>
      </c>
      <c r="O3472" t="s">
        <v>12844</v>
      </c>
      <c r="P3472" t="s">
        <v>12844</v>
      </c>
    </row>
    <row r="3473" spans="1:16" x14ac:dyDescent="0.3">
      <c r="A3473" t="s">
        <v>3720</v>
      </c>
      <c r="B3473" t="s">
        <v>36</v>
      </c>
      <c r="C3473" t="s">
        <v>19</v>
      </c>
      <c r="D3473" t="str">
        <f>_xlfn.XLOOKUP(E3473,Lookup_PPU!T:T,Lookup_PPU!S:S, "NOT FOUND")</f>
        <v>Item_20_MILK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  <c r="L3473" t="str">
        <f t="shared" si="61"/>
        <v>skip</v>
      </c>
      <c r="N3473">
        <v>3473</v>
      </c>
      <c r="O3473" t="s">
        <v>12844</v>
      </c>
      <c r="P3473" t="s">
        <v>12843</v>
      </c>
    </row>
    <row r="3474" spans="1:16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  <c r="L3474" t="str">
        <f t="shared" si="61"/>
        <v>OK</v>
      </c>
      <c r="N3474">
        <v>3474</v>
      </c>
      <c r="O3474" t="s">
        <v>12843</v>
      </c>
      <c r="P3474" t="s">
        <v>12843</v>
      </c>
    </row>
    <row r="3475" spans="1:16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  <c r="L3475" t="str">
        <f t="shared" si="61"/>
        <v>OK</v>
      </c>
      <c r="N3475">
        <v>3475</v>
      </c>
      <c r="O3475" t="s">
        <v>12843</v>
      </c>
      <c r="P3475" t="s">
        <v>12843</v>
      </c>
    </row>
    <row r="3476" spans="1:16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  <c r="L3476" t="str">
        <f t="shared" si="61"/>
        <v>OK</v>
      </c>
      <c r="N3476">
        <v>3476</v>
      </c>
      <c r="O3476" t="s">
        <v>12843</v>
      </c>
      <c r="P3476" t="s">
        <v>12843</v>
      </c>
    </row>
    <row r="3477" spans="1:16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  <c r="L3477" t="str">
        <f t="shared" si="61"/>
        <v>OK</v>
      </c>
      <c r="N3477">
        <v>3477</v>
      </c>
      <c r="O3477" t="s">
        <v>12843</v>
      </c>
      <c r="P3477" t="s">
        <v>12843</v>
      </c>
    </row>
    <row r="3478" spans="1:16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  <c r="L3478" t="str">
        <f t="shared" si="61"/>
        <v>OK</v>
      </c>
      <c r="N3478">
        <v>3478</v>
      </c>
      <c r="O3478" t="s">
        <v>12843</v>
      </c>
      <c r="P3478" t="s">
        <v>12843</v>
      </c>
    </row>
    <row r="3479" spans="1:16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  <c r="L3479" t="str">
        <f t="shared" si="61"/>
        <v>OK</v>
      </c>
      <c r="N3479">
        <v>3479</v>
      </c>
      <c r="O3479" t="s">
        <v>12843</v>
      </c>
      <c r="P3479" t="s">
        <v>12843</v>
      </c>
    </row>
    <row r="3480" spans="1:16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  <c r="L3480" t="str">
        <f t="shared" si="61"/>
        <v>OK</v>
      </c>
      <c r="N3480">
        <v>3480</v>
      </c>
      <c r="O3480" t="s">
        <v>12843</v>
      </c>
      <c r="P3480" t="s">
        <v>12843</v>
      </c>
    </row>
    <row r="3481" spans="1:16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  <c r="L3481" t="str">
        <f t="shared" si="61"/>
        <v>OK</v>
      </c>
      <c r="N3481">
        <v>3481</v>
      </c>
      <c r="O3481" t="s">
        <v>12843</v>
      </c>
      <c r="P3481" t="s">
        <v>12843</v>
      </c>
    </row>
    <row r="3482" spans="1:16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  <c r="L3482" t="str">
        <f t="shared" si="61"/>
        <v>OK</v>
      </c>
      <c r="N3482">
        <v>3482</v>
      </c>
      <c r="O3482" t="s">
        <v>12843</v>
      </c>
      <c r="P3482" t="s">
        <v>12843</v>
      </c>
    </row>
    <row r="3483" spans="1:16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  <c r="L3483" t="str">
        <f t="shared" si="61"/>
        <v>OK</v>
      </c>
      <c r="N3483">
        <v>3483</v>
      </c>
      <c r="O3483" t="s">
        <v>12843</v>
      </c>
      <c r="P3483" t="s">
        <v>12843</v>
      </c>
    </row>
    <row r="3484" spans="1:16" x14ac:dyDescent="0.3">
      <c r="A3484" t="s">
        <v>3731</v>
      </c>
      <c r="B3484" t="s">
        <v>43</v>
      </c>
      <c r="C3484" t="s">
        <v>32</v>
      </c>
      <c r="D3484" t="str">
        <f>_xlfn.XLOOKUP(E3484,Lookup_PPU!N:N,Lookup_PPU!M:M, "NOT FOUND")</f>
        <v>Item_6_FOOD</v>
      </c>
      <c r="E3484">
        <f>G3484/F3484</f>
        <v>12.5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  <c r="L3484" t="str">
        <f t="shared" si="61"/>
        <v>OK</v>
      </c>
      <c r="N3484">
        <v>3484</v>
      </c>
      <c r="O3484" t="s">
        <v>12844</v>
      </c>
      <c r="P3484" t="s">
        <v>12844</v>
      </c>
    </row>
    <row r="3485" spans="1:16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L3485" t="str">
        <f t="shared" si="61"/>
        <v>OK</v>
      </c>
      <c r="N3485">
        <v>3485</v>
      </c>
      <c r="O3485" t="s">
        <v>12843</v>
      </c>
      <c r="P3485" t="s">
        <v>12843</v>
      </c>
    </row>
    <row r="3486" spans="1:16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L3486" t="str">
        <f t="shared" si="61"/>
        <v>OK</v>
      </c>
      <c r="N3486">
        <v>3486</v>
      </c>
      <c r="O3486" t="s">
        <v>12843</v>
      </c>
      <c r="P3486" t="s">
        <v>12843</v>
      </c>
    </row>
    <row r="3487" spans="1:16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  <c r="L3487" t="str">
        <f t="shared" si="61"/>
        <v>OK</v>
      </c>
      <c r="N3487">
        <v>3487</v>
      </c>
      <c r="O3487" t="s">
        <v>12843</v>
      </c>
      <c r="P3487" t="s">
        <v>12843</v>
      </c>
    </row>
    <row r="3488" spans="1:16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  <c r="L3488" t="str">
        <f t="shared" si="61"/>
        <v>OK</v>
      </c>
      <c r="N3488">
        <v>3488</v>
      </c>
      <c r="O3488" t="s">
        <v>12843</v>
      </c>
      <c r="P3488" t="s">
        <v>12843</v>
      </c>
    </row>
    <row r="3489" spans="1:16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  <c r="L3489" t="str">
        <f t="shared" si="61"/>
        <v>OK</v>
      </c>
      <c r="N3489">
        <v>3489</v>
      </c>
      <c r="O3489" t="s">
        <v>12843</v>
      </c>
      <c r="P3489" t="s">
        <v>12843</v>
      </c>
    </row>
    <row r="3490" spans="1:16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  <c r="L3490" t="str">
        <f t="shared" si="61"/>
        <v>OK</v>
      </c>
      <c r="N3490">
        <v>3490</v>
      </c>
      <c r="O3490" t="s">
        <v>12843</v>
      </c>
      <c r="P3490" t="s">
        <v>12843</v>
      </c>
    </row>
    <row r="3491" spans="1:16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  <c r="L3491" t="str">
        <f t="shared" si="61"/>
        <v>OK</v>
      </c>
      <c r="N3491">
        <v>3491</v>
      </c>
      <c r="O3491" t="s">
        <v>12843</v>
      </c>
      <c r="P3491" t="s">
        <v>12843</v>
      </c>
    </row>
    <row r="3492" spans="1:16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  <c r="L3492" t="str">
        <f t="shared" si="61"/>
        <v>OK</v>
      </c>
      <c r="N3492">
        <v>3492</v>
      </c>
      <c r="O3492" t="s">
        <v>12843</v>
      </c>
      <c r="P3492" t="s">
        <v>12843</v>
      </c>
    </row>
    <row r="3493" spans="1:16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  <c r="L3493" t="str">
        <f t="shared" si="61"/>
        <v>OK</v>
      </c>
      <c r="N3493">
        <v>3493</v>
      </c>
      <c r="O3493" t="s">
        <v>12843</v>
      </c>
      <c r="P3493" t="s">
        <v>12843</v>
      </c>
    </row>
    <row r="3494" spans="1:16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  <c r="L3494" t="str">
        <f t="shared" si="61"/>
        <v>OK</v>
      </c>
      <c r="N3494">
        <v>3494</v>
      </c>
      <c r="O3494" t="s">
        <v>12843</v>
      </c>
      <c r="P3494" t="s">
        <v>12843</v>
      </c>
    </row>
    <row r="3495" spans="1:16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L3495" t="str">
        <f t="shared" si="61"/>
        <v>OK</v>
      </c>
      <c r="N3495">
        <v>3495</v>
      </c>
      <c r="O3495" t="s">
        <v>12843</v>
      </c>
      <c r="P3495" t="s">
        <v>12843</v>
      </c>
    </row>
    <row r="3496" spans="1:16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  <c r="L3496" t="str">
        <f t="shared" si="61"/>
        <v>OK</v>
      </c>
      <c r="N3496">
        <v>3496</v>
      </c>
      <c r="O3496" t="s">
        <v>12843</v>
      </c>
      <c r="P3496" t="s">
        <v>12843</v>
      </c>
    </row>
    <row r="3497" spans="1:16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  <c r="L3497" t="str">
        <f t="shared" si="61"/>
        <v>OK</v>
      </c>
      <c r="N3497">
        <v>3497</v>
      </c>
      <c r="O3497" t="s">
        <v>12843</v>
      </c>
      <c r="P3497" t="s">
        <v>12843</v>
      </c>
    </row>
    <row r="3498" spans="1:16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  <c r="L3498" t="str">
        <f t="shared" si="61"/>
        <v>OK</v>
      </c>
      <c r="N3498">
        <v>3498</v>
      </c>
      <c r="O3498" t="s">
        <v>12843</v>
      </c>
      <c r="P3498" t="s">
        <v>12843</v>
      </c>
    </row>
    <row r="3499" spans="1:16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  <c r="L3499" t="str">
        <f t="shared" si="61"/>
        <v>OK</v>
      </c>
      <c r="N3499">
        <v>3499</v>
      </c>
      <c r="O3499" t="s">
        <v>12843</v>
      </c>
      <c r="P3499" t="s">
        <v>12843</v>
      </c>
    </row>
    <row r="3500" spans="1:16" x14ac:dyDescent="0.3">
      <c r="A3500" t="s">
        <v>3747</v>
      </c>
      <c r="B3500" t="s">
        <v>22</v>
      </c>
      <c r="C3500" t="s">
        <v>28</v>
      </c>
      <c r="D3500" t="str">
        <f>_xlfn.XLOOKUP(E3500,Lookup_PPU!B:B,Lookup_PPU!A:A, "NOT FOUND")</f>
        <v>Item_25_BEV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  <c r="L3500" t="str">
        <f t="shared" si="61"/>
        <v>skip</v>
      </c>
      <c r="N3500">
        <v>3500</v>
      </c>
      <c r="O3500" t="s">
        <v>12844</v>
      </c>
      <c r="P3500" t="s">
        <v>12843</v>
      </c>
    </row>
    <row r="3501" spans="1:16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  <c r="L3501" t="str">
        <f t="shared" si="61"/>
        <v>OK</v>
      </c>
      <c r="N3501">
        <v>3501</v>
      </c>
      <c r="O3501" t="s">
        <v>12843</v>
      </c>
      <c r="P3501" t="s">
        <v>12843</v>
      </c>
    </row>
    <row r="3502" spans="1:16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  <c r="L3502" t="str">
        <f t="shared" si="61"/>
        <v>OK</v>
      </c>
      <c r="N3502">
        <v>3502</v>
      </c>
      <c r="O3502" t="s">
        <v>12843</v>
      </c>
      <c r="P3502" t="s">
        <v>12843</v>
      </c>
    </row>
    <row r="3503" spans="1:16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L3503" t="str">
        <f t="shared" si="61"/>
        <v>OK</v>
      </c>
      <c r="N3503">
        <v>3503</v>
      </c>
      <c r="O3503" t="s">
        <v>12843</v>
      </c>
      <c r="P3503" t="s">
        <v>12843</v>
      </c>
    </row>
    <row r="3504" spans="1:16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  <c r="L3504" t="str">
        <f t="shared" si="61"/>
        <v>OK</v>
      </c>
      <c r="N3504">
        <v>3504</v>
      </c>
      <c r="O3504" t="s">
        <v>12843</v>
      </c>
      <c r="P3504" t="s">
        <v>12843</v>
      </c>
    </row>
    <row r="3505" spans="1:16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L3505" t="str">
        <f t="shared" si="61"/>
        <v>OK</v>
      </c>
      <c r="N3505">
        <v>3505</v>
      </c>
      <c r="O3505" t="s">
        <v>12843</v>
      </c>
      <c r="P3505" t="s">
        <v>12843</v>
      </c>
    </row>
    <row r="3506" spans="1:16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  <c r="L3506" t="str">
        <f t="shared" si="61"/>
        <v>OK</v>
      </c>
      <c r="N3506">
        <v>3506</v>
      </c>
      <c r="O3506" t="s">
        <v>12843</v>
      </c>
      <c r="P3506" t="s">
        <v>12843</v>
      </c>
    </row>
    <row r="3507" spans="1:16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  <c r="L3507" t="str">
        <f t="shared" si="61"/>
        <v>OK</v>
      </c>
      <c r="N3507">
        <v>3507</v>
      </c>
      <c r="O3507" t="s">
        <v>12843</v>
      </c>
      <c r="P3507" t="s">
        <v>12843</v>
      </c>
    </row>
    <row r="3508" spans="1:16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  <c r="L3508" t="str">
        <f t="shared" si="61"/>
        <v>OK</v>
      </c>
      <c r="N3508">
        <v>3508</v>
      </c>
      <c r="O3508" t="s">
        <v>12843</v>
      </c>
      <c r="P3508" t="s">
        <v>12843</v>
      </c>
    </row>
    <row r="3509" spans="1:16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L3509" t="str">
        <f t="shared" si="61"/>
        <v>OK</v>
      </c>
      <c r="N3509">
        <v>3509</v>
      </c>
      <c r="O3509" t="s">
        <v>12843</v>
      </c>
      <c r="P3509" t="s">
        <v>12843</v>
      </c>
    </row>
    <row r="3510" spans="1:16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  <c r="L3510" t="str">
        <f t="shared" si="61"/>
        <v>OK</v>
      </c>
      <c r="N3510">
        <v>3510</v>
      </c>
      <c r="O3510" t="s">
        <v>12843</v>
      </c>
      <c r="P3510" t="s">
        <v>12843</v>
      </c>
    </row>
    <row r="3511" spans="1:16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  <c r="L3511" t="str">
        <f t="shared" si="61"/>
        <v>OK</v>
      </c>
      <c r="N3511">
        <v>3511</v>
      </c>
      <c r="O3511" t="s">
        <v>12843</v>
      </c>
      <c r="P3511" t="s">
        <v>12843</v>
      </c>
    </row>
    <row r="3512" spans="1:16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  <c r="L3512" t="str">
        <f t="shared" si="61"/>
        <v>OK</v>
      </c>
      <c r="N3512">
        <v>3512</v>
      </c>
      <c r="O3512" t="s">
        <v>12843</v>
      </c>
      <c r="P3512" t="s">
        <v>12843</v>
      </c>
    </row>
    <row r="3513" spans="1:16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  <c r="L3513" t="str">
        <f t="shared" si="61"/>
        <v>OK</v>
      </c>
      <c r="N3513">
        <v>3513</v>
      </c>
      <c r="O3513" t="s">
        <v>12843</v>
      </c>
      <c r="P3513" t="s">
        <v>12843</v>
      </c>
    </row>
    <row r="3514" spans="1:16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  <c r="L3514" t="str">
        <f t="shared" si="61"/>
        <v>OK</v>
      </c>
      <c r="N3514">
        <v>3514</v>
      </c>
      <c r="O3514" t="s">
        <v>12843</v>
      </c>
      <c r="P3514" t="s">
        <v>12843</v>
      </c>
    </row>
    <row r="3515" spans="1:16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  <c r="L3515" t="str">
        <f t="shared" si="61"/>
        <v>OK</v>
      </c>
      <c r="N3515">
        <v>3515</v>
      </c>
      <c r="O3515" t="s">
        <v>12843</v>
      </c>
      <c r="P3515" t="s">
        <v>12843</v>
      </c>
    </row>
    <row r="3516" spans="1:16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  <c r="L3516" t="str">
        <f t="shared" si="61"/>
        <v>OK</v>
      </c>
      <c r="N3516">
        <v>3516</v>
      </c>
      <c r="O3516" t="s">
        <v>12843</v>
      </c>
      <c r="P3516" t="s">
        <v>12843</v>
      </c>
    </row>
    <row r="3517" spans="1:16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  <c r="L3517" t="str">
        <f t="shared" si="61"/>
        <v>OK</v>
      </c>
      <c r="N3517">
        <v>3517</v>
      </c>
      <c r="O3517" t="s">
        <v>12843</v>
      </c>
      <c r="P3517" t="s">
        <v>12843</v>
      </c>
    </row>
    <row r="3518" spans="1:16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  <c r="L3518" t="str">
        <f t="shared" si="61"/>
        <v>OK</v>
      </c>
      <c r="N3518">
        <v>3518</v>
      </c>
      <c r="O3518" t="s">
        <v>12843</v>
      </c>
      <c r="P3518" t="s">
        <v>12843</v>
      </c>
    </row>
    <row r="3519" spans="1:16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L3519" t="str">
        <f t="shared" si="61"/>
        <v>OK</v>
      </c>
      <c r="N3519">
        <v>3519</v>
      </c>
      <c r="O3519" t="s">
        <v>12843</v>
      </c>
      <c r="P3519" t="s">
        <v>12843</v>
      </c>
    </row>
    <row r="3520" spans="1:16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  <c r="L3520" t="str">
        <f t="shared" si="61"/>
        <v>OK</v>
      </c>
      <c r="N3520">
        <v>3520</v>
      </c>
      <c r="O3520" t="s">
        <v>12843</v>
      </c>
      <c r="P3520" t="s">
        <v>12843</v>
      </c>
    </row>
    <row r="3521" spans="1:16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  <c r="L3521" t="str">
        <f t="shared" si="61"/>
        <v>OK</v>
      </c>
      <c r="N3521">
        <v>3521</v>
      </c>
      <c r="O3521" t="s">
        <v>12843</v>
      </c>
      <c r="P3521" t="s">
        <v>12843</v>
      </c>
    </row>
    <row r="3522" spans="1:16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L3522" t="str">
        <f t="shared" si="61"/>
        <v>OK</v>
      </c>
      <c r="N3522">
        <v>3522</v>
      </c>
      <c r="O3522" t="s">
        <v>12843</v>
      </c>
      <c r="P3522" t="s">
        <v>12843</v>
      </c>
    </row>
    <row r="3523" spans="1:16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  <c r="L3523" t="str">
        <f t="shared" ref="L3523:L3586" si="62">IF(OR(F3523="",G3523=""),"skip",IF(ROUND(E3523*F3523,2)=ROUND(G3523,2),"OK","MISMATCH"))</f>
        <v>OK</v>
      </c>
      <c r="N3523">
        <v>3523</v>
      </c>
      <c r="O3523" t="s">
        <v>12843</v>
      </c>
      <c r="P3523" t="s">
        <v>12843</v>
      </c>
    </row>
    <row r="3524" spans="1:16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L3524" t="str">
        <f t="shared" si="62"/>
        <v>OK</v>
      </c>
      <c r="N3524">
        <v>3524</v>
      </c>
      <c r="O3524" t="s">
        <v>12843</v>
      </c>
      <c r="P3524" t="s">
        <v>12843</v>
      </c>
    </row>
    <row r="3525" spans="1:16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  <c r="L3525" t="str">
        <f t="shared" si="62"/>
        <v>OK</v>
      </c>
      <c r="N3525">
        <v>3525</v>
      </c>
      <c r="O3525" t="s">
        <v>12843</v>
      </c>
      <c r="P3525" t="s">
        <v>12843</v>
      </c>
    </row>
    <row r="3526" spans="1:16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L3526" t="str">
        <f t="shared" si="62"/>
        <v>OK</v>
      </c>
      <c r="N3526">
        <v>3526</v>
      </c>
      <c r="O3526" t="s">
        <v>12843</v>
      </c>
      <c r="P3526" t="s">
        <v>12843</v>
      </c>
    </row>
    <row r="3527" spans="1:16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  <c r="L3527" t="str">
        <f t="shared" si="62"/>
        <v>OK</v>
      </c>
      <c r="N3527">
        <v>3527</v>
      </c>
      <c r="O3527" t="s">
        <v>12843</v>
      </c>
      <c r="P3527" t="s">
        <v>12843</v>
      </c>
    </row>
    <row r="3528" spans="1:16" x14ac:dyDescent="0.3">
      <c r="A3528" t="s">
        <v>3775</v>
      </c>
      <c r="B3528" t="s">
        <v>18</v>
      </c>
      <c r="C3528" t="s">
        <v>66</v>
      </c>
      <c r="D3528" t="str">
        <f>_xlfn.XLOOKUP(E3528,Lookup_PPU!K:K,Lookup_PPU!J:J, "NOT FOUND")</f>
        <v>Item_20_EHE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  <c r="L3528" t="str">
        <f t="shared" si="62"/>
        <v>skip</v>
      </c>
      <c r="N3528">
        <v>3528</v>
      </c>
      <c r="O3528" t="s">
        <v>12844</v>
      </c>
      <c r="P3528" t="s">
        <v>12843</v>
      </c>
    </row>
    <row r="3529" spans="1:16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  <c r="L3529" t="str">
        <f t="shared" si="62"/>
        <v>OK</v>
      </c>
      <c r="N3529">
        <v>3529</v>
      </c>
      <c r="O3529" t="s">
        <v>12843</v>
      </c>
      <c r="P3529" t="s">
        <v>12843</v>
      </c>
    </row>
    <row r="3530" spans="1:16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  <c r="L3530" t="str">
        <f t="shared" si="62"/>
        <v>OK</v>
      </c>
      <c r="N3530">
        <v>3530</v>
      </c>
      <c r="O3530" t="s">
        <v>12843</v>
      </c>
      <c r="P3530" t="s">
        <v>12843</v>
      </c>
    </row>
    <row r="3531" spans="1:16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L3531" t="str">
        <f t="shared" si="62"/>
        <v>OK</v>
      </c>
      <c r="N3531">
        <v>3531</v>
      </c>
      <c r="O3531" t="s">
        <v>12843</v>
      </c>
      <c r="P3531" t="s">
        <v>12843</v>
      </c>
    </row>
    <row r="3532" spans="1:16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  <c r="L3532" t="str">
        <f t="shared" si="62"/>
        <v>OK</v>
      </c>
      <c r="N3532">
        <v>3532</v>
      </c>
      <c r="O3532" t="s">
        <v>12843</v>
      </c>
      <c r="P3532" t="s">
        <v>12843</v>
      </c>
    </row>
    <row r="3533" spans="1:16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  <c r="L3533" t="str">
        <f t="shared" si="62"/>
        <v>OK</v>
      </c>
      <c r="N3533">
        <v>3533</v>
      </c>
      <c r="O3533" t="s">
        <v>12843</v>
      </c>
      <c r="P3533" t="s">
        <v>12843</v>
      </c>
    </row>
    <row r="3534" spans="1:16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  <c r="L3534" t="str">
        <f t="shared" si="62"/>
        <v>OK</v>
      </c>
      <c r="N3534">
        <v>3534</v>
      </c>
      <c r="O3534" t="s">
        <v>12843</v>
      </c>
      <c r="P3534" t="s">
        <v>12843</v>
      </c>
    </row>
    <row r="3535" spans="1:16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  <c r="L3535" t="str">
        <f t="shared" si="62"/>
        <v>OK</v>
      </c>
      <c r="N3535">
        <v>3535</v>
      </c>
      <c r="O3535" t="s">
        <v>12843</v>
      </c>
      <c r="P3535" t="s">
        <v>12843</v>
      </c>
    </row>
    <row r="3536" spans="1:16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  <c r="L3536" t="str">
        <f t="shared" si="62"/>
        <v>OK</v>
      </c>
      <c r="N3536">
        <v>3536</v>
      </c>
      <c r="O3536" t="s">
        <v>12843</v>
      </c>
      <c r="P3536" t="s">
        <v>12843</v>
      </c>
    </row>
    <row r="3537" spans="1:16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  <c r="L3537" t="str">
        <f t="shared" si="62"/>
        <v>OK</v>
      </c>
      <c r="N3537">
        <v>3537</v>
      </c>
      <c r="O3537" t="s">
        <v>12843</v>
      </c>
      <c r="P3537" t="s">
        <v>12843</v>
      </c>
    </row>
    <row r="3538" spans="1:16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L3538" t="str">
        <f t="shared" si="62"/>
        <v>OK</v>
      </c>
      <c r="N3538">
        <v>3538</v>
      </c>
      <c r="O3538" t="s">
        <v>12843</v>
      </c>
      <c r="P3538" t="s">
        <v>12843</v>
      </c>
    </row>
    <row r="3539" spans="1:16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  <c r="L3539" t="str">
        <f t="shared" si="62"/>
        <v>OK</v>
      </c>
      <c r="N3539">
        <v>3539</v>
      </c>
      <c r="O3539" t="s">
        <v>12843</v>
      </c>
      <c r="P3539" t="s">
        <v>12843</v>
      </c>
    </row>
    <row r="3540" spans="1:16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L3540" t="str">
        <f t="shared" si="62"/>
        <v>OK</v>
      </c>
      <c r="N3540">
        <v>3540</v>
      </c>
      <c r="O3540" t="s">
        <v>12843</v>
      </c>
      <c r="P3540" t="s">
        <v>12843</v>
      </c>
    </row>
    <row r="3541" spans="1:16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L3541" t="str">
        <f t="shared" si="62"/>
        <v>OK</v>
      </c>
      <c r="N3541">
        <v>3541</v>
      </c>
      <c r="O3541" t="s">
        <v>12843</v>
      </c>
      <c r="P3541" t="s">
        <v>12843</v>
      </c>
    </row>
    <row r="3542" spans="1:16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  <c r="L3542" t="str">
        <f t="shared" si="62"/>
        <v>OK</v>
      </c>
      <c r="N3542">
        <v>3542</v>
      </c>
      <c r="O3542" t="s">
        <v>12843</v>
      </c>
      <c r="P3542" t="s">
        <v>12843</v>
      </c>
    </row>
    <row r="3543" spans="1:16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  <c r="L3543" t="str">
        <f t="shared" si="62"/>
        <v>OK</v>
      </c>
      <c r="N3543">
        <v>3543</v>
      </c>
      <c r="O3543" t="s">
        <v>12843</v>
      </c>
      <c r="P3543" t="s">
        <v>12843</v>
      </c>
    </row>
    <row r="3544" spans="1:16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  <c r="L3544" t="str">
        <f t="shared" si="62"/>
        <v>OK</v>
      </c>
      <c r="N3544">
        <v>3544</v>
      </c>
      <c r="O3544" t="s">
        <v>12843</v>
      </c>
      <c r="P3544" t="s">
        <v>12843</v>
      </c>
    </row>
    <row r="3545" spans="1:16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  <c r="L3545" t="str">
        <f t="shared" si="62"/>
        <v>OK</v>
      </c>
      <c r="N3545">
        <v>3545</v>
      </c>
      <c r="O3545" t="s">
        <v>12843</v>
      </c>
      <c r="P3545" t="s">
        <v>12843</v>
      </c>
    </row>
    <row r="3546" spans="1:16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  <c r="L3546" t="str">
        <f t="shared" si="62"/>
        <v>OK</v>
      </c>
      <c r="N3546">
        <v>3546</v>
      </c>
      <c r="O3546" t="s">
        <v>12843</v>
      </c>
      <c r="P3546" t="s">
        <v>12843</v>
      </c>
    </row>
    <row r="3547" spans="1:16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L3547" t="str">
        <f t="shared" si="62"/>
        <v>OK</v>
      </c>
      <c r="N3547">
        <v>3547</v>
      </c>
      <c r="O3547" t="s">
        <v>12843</v>
      </c>
      <c r="P3547" t="s">
        <v>12843</v>
      </c>
    </row>
    <row r="3548" spans="1:16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  <c r="L3548" t="str">
        <f t="shared" si="62"/>
        <v>OK</v>
      </c>
      <c r="N3548">
        <v>3548</v>
      </c>
      <c r="O3548" t="s">
        <v>12843</v>
      </c>
      <c r="P3548" t="s">
        <v>12843</v>
      </c>
    </row>
    <row r="3549" spans="1:16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  <c r="L3549" t="str">
        <f t="shared" si="62"/>
        <v>OK</v>
      </c>
      <c r="N3549">
        <v>3549</v>
      </c>
      <c r="O3549" t="s">
        <v>12843</v>
      </c>
      <c r="P3549" t="s">
        <v>12843</v>
      </c>
    </row>
    <row r="3550" spans="1:16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L3550" t="str">
        <f t="shared" si="62"/>
        <v>OK</v>
      </c>
      <c r="N3550">
        <v>3550</v>
      </c>
      <c r="O3550" t="s">
        <v>12843</v>
      </c>
      <c r="P3550" t="s">
        <v>12843</v>
      </c>
    </row>
    <row r="3551" spans="1:16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  <c r="L3551" t="str">
        <f t="shared" si="62"/>
        <v>OK</v>
      </c>
      <c r="N3551">
        <v>3551</v>
      </c>
      <c r="O3551" t="s">
        <v>12843</v>
      </c>
      <c r="P3551" t="s">
        <v>12843</v>
      </c>
    </row>
    <row r="3552" spans="1:16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  <c r="L3552" t="str">
        <f t="shared" si="62"/>
        <v>OK</v>
      </c>
      <c r="N3552">
        <v>3552</v>
      </c>
      <c r="O3552" t="s">
        <v>12843</v>
      </c>
      <c r="P3552" t="s">
        <v>12843</v>
      </c>
    </row>
    <row r="3553" spans="1:16" x14ac:dyDescent="0.3">
      <c r="A3553" t="s">
        <v>3800</v>
      </c>
      <c r="B3553" t="s">
        <v>69</v>
      </c>
      <c r="C3553" t="s">
        <v>66</v>
      </c>
      <c r="D3553" t="str">
        <f>_xlfn.XLOOKUP(E3553,Lookup_PPU!K:K,Lookup_PPU!J:J, "NOT FOUND")</f>
        <v>Item_23_EHE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  <c r="L3553" t="str">
        <f t="shared" si="62"/>
        <v>skip</v>
      </c>
      <c r="N3553">
        <v>3553</v>
      </c>
      <c r="O3553" t="s">
        <v>12844</v>
      </c>
      <c r="P3553" t="s">
        <v>12843</v>
      </c>
    </row>
    <row r="3554" spans="1:16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L3554" t="str">
        <f t="shared" si="62"/>
        <v>OK</v>
      </c>
      <c r="N3554">
        <v>3554</v>
      </c>
      <c r="O3554" t="s">
        <v>12843</v>
      </c>
      <c r="P3554" t="s">
        <v>12843</v>
      </c>
    </row>
    <row r="3555" spans="1:16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L3555" t="str">
        <f t="shared" si="62"/>
        <v>OK</v>
      </c>
      <c r="N3555">
        <v>3555</v>
      </c>
      <c r="O3555" t="s">
        <v>12843</v>
      </c>
      <c r="P3555" t="s">
        <v>12843</v>
      </c>
    </row>
    <row r="3556" spans="1:16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  <c r="L3556" t="str">
        <f t="shared" si="62"/>
        <v>OK</v>
      </c>
      <c r="N3556">
        <v>3556</v>
      </c>
      <c r="O3556" t="s">
        <v>12843</v>
      </c>
      <c r="P3556" t="s">
        <v>12843</v>
      </c>
    </row>
    <row r="3557" spans="1:16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L3557" t="str">
        <f t="shared" si="62"/>
        <v>OK</v>
      </c>
      <c r="N3557">
        <v>3557</v>
      </c>
      <c r="O3557" t="s">
        <v>12843</v>
      </c>
      <c r="P3557" t="s">
        <v>12843</v>
      </c>
    </row>
    <row r="3558" spans="1:16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  <c r="L3558" t="str">
        <f t="shared" si="62"/>
        <v>OK</v>
      </c>
      <c r="N3558">
        <v>3558</v>
      </c>
      <c r="O3558" t="s">
        <v>12843</v>
      </c>
      <c r="P3558" t="s">
        <v>12843</v>
      </c>
    </row>
    <row r="3559" spans="1:16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  <c r="L3559" t="str">
        <f t="shared" si="62"/>
        <v>OK</v>
      </c>
      <c r="N3559">
        <v>3559</v>
      </c>
      <c r="O3559" t="s">
        <v>12843</v>
      </c>
      <c r="P3559" t="s">
        <v>12843</v>
      </c>
    </row>
    <row r="3560" spans="1:16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  <c r="L3560" t="str">
        <f t="shared" si="62"/>
        <v>OK</v>
      </c>
      <c r="N3560">
        <v>3560</v>
      </c>
      <c r="O3560" t="s">
        <v>12843</v>
      </c>
      <c r="P3560" t="s">
        <v>12843</v>
      </c>
    </row>
    <row r="3561" spans="1:16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L3561" t="str">
        <f t="shared" si="62"/>
        <v>OK</v>
      </c>
      <c r="N3561">
        <v>3561</v>
      </c>
      <c r="O3561" t="s">
        <v>12843</v>
      </c>
      <c r="P3561" t="s">
        <v>12843</v>
      </c>
    </row>
    <row r="3562" spans="1:16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L3562" t="str">
        <f t="shared" si="62"/>
        <v>OK</v>
      </c>
      <c r="N3562">
        <v>3562</v>
      </c>
      <c r="O3562" t="s">
        <v>12843</v>
      </c>
      <c r="P3562" t="s">
        <v>12843</v>
      </c>
    </row>
    <row r="3563" spans="1:16" x14ac:dyDescent="0.3">
      <c r="A3563" t="s">
        <v>3810</v>
      </c>
      <c r="B3563" t="s">
        <v>80</v>
      </c>
      <c r="C3563" t="s">
        <v>41</v>
      </c>
      <c r="D3563" t="str">
        <f>_xlfn.XLOOKUP(E3563,Lookup_PPU!Q:Q,Lookup_PPU!P:P, "NOT FOUND")</f>
        <v>Item_25_FUR</v>
      </c>
      <c r="E3563">
        <v>41</v>
      </c>
      <c r="H3563" t="s">
        <v>48</v>
      </c>
      <c r="I3563" t="s">
        <v>38</v>
      </c>
      <c r="J3563" s="1">
        <v>44860</v>
      </c>
      <c r="L3563" t="str">
        <f t="shared" si="62"/>
        <v>skip</v>
      </c>
      <c r="N3563">
        <v>3563</v>
      </c>
      <c r="O3563" t="s">
        <v>12844</v>
      </c>
      <c r="P3563" t="s">
        <v>12843</v>
      </c>
    </row>
    <row r="3564" spans="1:16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  <c r="L3564" t="str">
        <f t="shared" si="62"/>
        <v>OK</v>
      </c>
      <c r="N3564">
        <v>3564</v>
      </c>
      <c r="O3564" t="s">
        <v>12843</v>
      </c>
      <c r="P3564" t="s">
        <v>12843</v>
      </c>
    </row>
    <row r="3565" spans="1:16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  <c r="L3565" t="str">
        <f t="shared" si="62"/>
        <v>OK</v>
      </c>
      <c r="N3565">
        <v>3565</v>
      </c>
      <c r="O3565" t="s">
        <v>12843</v>
      </c>
      <c r="P3565" t="s">
        <v>12843</v>
      </c>
    </row>
    <row r="3566" spans="1:16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L3566" t="str">
        <f t="shared" si="62"/>
        <v>OK</v>
      </c>
      <c r="N3566">
        <v>3566</v>
      </c>
      <c r="O3566" t="s">
        <v>12843</v>
      </c>
      <c r="P3566" t="s">
        <v>12843</v>
      </c>
    </row>
    <row r="3567" spans="1:16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  <c r="L3567" t="str">
        <f t="shared" si="62"/>
        <v>OK</v>
      </c>
      <c r="N3567">
        <v>3567</v>
      </c>
      <c r="O3567" t="s">
        <v>12843</v>
      </c>
      <c r="P3567" t="s">
        <v>12843</v>
      </c>
    </row>
    <row r="3568" spans="1:16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L3568" t="str">
        <f t="shared" si="62"/>
        <v>OK</v>
      </c>
      <c r="N3568">
        <v>3568</v>
      </c>
      <c r="O3568" t="s">
        <v>12843</v>
      </c>
      <c r="P3568" t="s">
        <v>12843</v>
      </c>
    </row>
    <row r="3569" spans="1:16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  <c r="L3569" t="str">
        <f t="shared" si="62"/>
        <v>OK</v>
      </c>
      <c r="N3569">
        <v>3569</v>
      </c>
      <c r="O3569" t="s">
        <v>12843</v>
      </c>
      <c r="P3569" t="s">
        <v>12843</v>
      </c>
    </row>
    <row r="3570" spans="1:16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  <c r="L3570" t="str">
        <f t="shared" si="62"/>
        <v>OK</v>
      </c>
      <c r="N3570">
        <v>3570</v>
      </c>
      <c r="O3570" t="s">
        <v>12843</v>
      </c>
      <c r="P3570" t="s">
        <v>12843</v>
      </c>
    </row>
    <row r="3571" spans="1:16" x14ac:dyDescent="0.3">
      <c r="A3571" t="s">
        <v>3818</v>
      </c>
      <c r="B3571" t="s">
        <v>12</v>
      </c>
      <c r="C3571" t="s">
        <v>32</v>
      </c>
      <c r="D3571" t="str">
        <f>_xlfn.XLOOKUP(E3571,Lookup_PPU!N:N,Lookup_PPU!M:M, "NOT FOUND")</f>
        <v>Item_20_FOOD</v>
      </c>
      <c r="E3571">
        <f>G3571/F3571</f>
        <v>33.5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  <c r="L3571" t="str">
        <f t="shared" si="62"/>
        <v>OK</v>
      </c>
      <c r="N3571">
        <v>3571</v>
      </c>
      <c r="O3571" t="s">
        <v>12844</v>
      </c>
      <c r="P3571" t="s">
        <v>12844</v>
      </c>
    </row>
    <row r="3572" spans="1:16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L3572" t="str">
        <f t="shared" si="62"/>
        <v>OK</v>
      </c>
      <c r="N3572">
        <v>3572</v>
      </c>
      <c r="O3572" t="s">
        <v>12843</v>
      </c>
      <c r="P3572" t="s">
        <v>12843</v>
      </c>
    </row>
    <row r="3573" spans="1:16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L3573" t="str">
        <f t="shared" si="62"/>
        <v>OK</v>
      </c>
      <c r="N3573">
        <v>3573</v>
      </c>
      <c r="O3573" t="s">
        <v>12843</v>
      </c>
      <c r="P3573" t="s">
        <v>12843</v>
      </c>
    </row>
    <row r="3574" spans="1:16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  <c r="L3574" t="str">
        <f t="shared" si="62"/>
        <v>OK</v>
      </c>
      <c r="N3574">
        <v>3574</v>
      </c>
      <c r="O3574" t="s">
        <v>12843</v>
      </c>
      <c r="P3574" t="s">
        <v>12843</v>
      </c>
    </row>
    <row r="3575" spans="1:16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L3575" t="str">
        <f t="shared" si="62"/>
        <v>OK</v>
      </c>
      <c r="N3575">
        <v>3575</v>
      </c>
      <c r="O3575" t="s">
        <v>12843</v>
      </c>
      <c r="P3575" t="s">
        <v>12843</v>
      </c>
    </row>
    <row r="3576" spans="1:16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  <c r="L3576" t="str">
        <f t="shared" si="62"/>
        <v>OK</v>
      </c>
      <c r="N3576">
        <v>3576</v>
      </c>
      <c r="O3576" t="s">
        <v>12843</v>
      </c>
      <c r="P3576" t="s">
        <v>12843</v>
      </c>
    </row>
    <row r="3577" spans="1:16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  <c r="L3577" t="str">
        <f t="shared" si="62"/>
        <v>OK</v>
      </c>
      <c r="N3577">
        <v>3577</v>
      </c>
      <c r="O3577" t="s">
        <v>12843</v>
      </c>
      <c r="P3577" t="s">
        <v>12843</v>
      </c>
    </row>
    <row r="3578" spans="1:16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L3578" t="str">
        <f t="shared" si="62"/>
        <v>OK</v>
      </c>
      <c r="N3578">
        <v>3578</v>
      </c>
      <c r="O3578" t="s">
        <v>12843</v>
      </c>
      <c r="P3578" t="s">
        <v>12843</v>
      </c>
    </row>
    <row r="3579" spans="1:16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L3579" t="str">
        <f t="shared" si="62"/>
        <v>OK</v>
      </c>
      <c r="N3579">
        <v>3579</v>
      </c>
      <c r="O3579" t="s">
        <v>12843</v>
      </c>
      <c r="P3579" t="s">
        <v>12843</v>
      </c>
    </row>
    <row r="3580" spans="1:16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L3580" t="str">
        <f t="shared" si="62"/>
        <v>OK</v>
      </c>
      <c r="N3580">
        <v>3580</v>
      </c>
      <c r="O3580" t="s">
        <v>12843</v>
      </c>
      <c r="P3580" t="s">
        <v>12843</v>
      </c>
    </row>
    <row r="3581" spans="1:16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  <c r="L3581" t="str">
        <f t="shared" si="62"/>
        <v>OK</v>
      </c>
      <c r="N3581">
        <v>3581</v>
      </c>
      <c r="O3581" t="s">
        <v>12843</v>
      </c>
      <c r="P3581" t="s">
        <v>12843</v>
      </c>
    </row>
    <row r="3582" spans="1:16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L3582" t="str">
        <f t="shared" si="62"/>
        <v>OK</v>
      </c>
      <c r="N3582">
        <v>3582</v>
      </c>
      <c r="O3582" t="s">
        <v>12843</v>
      </c>
      <c r="P3582" t="s">
        <v>12843</v>
      </c>
    </row>
    <row r="3583" spans="1:16" x14ac:dyDescent="0.3">
      <c r="A3583" t="s">
        <v>3830</v>
      </c>
      <c r="B3583" t="s">
        <v>123</v>
      </c>
      <c r="C3583" t="s">
        <v>28</v>
      </c>
      <c r="D3583" t="str">
        <f>_xlfn.XLOOKUP(E3583,Lookup_PPU!B:B,Lookup_PPU!A:A, "NOT FOUND")</f>
        <v>Item_7_BEV</v>
      </c>
      <c r="E3583">
        <f>G3583/F3583</f>
        <v>14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L3583" t="str">
        <f t="shared" si="62"/>
        <v>OK</v>
      </c>
      <c r="N3583">
        <v>3583</v>
      </c>
      <c r="O3583" t="s">
        <v>12844</v>
      </c>
      <c r="P3583" t="s">
        <v>12844</v>
      </c>
    </row>
    <row r="3584" spans="1:16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  <c r="L3584" t="str">
        <f t="shared" si="62"/>
        <v>OK</v>
      </c>
      <c r="N3584">
        <v>3584</v>
      </c>
      <c r="O3584" t="s">
        <v>12843</v>
      </c>
      <c r="P3584" t="s">
        <v>12843</v>
      </c>
    </row>
    <row r="3585" spans="1:16" x14ac:dyDescent="0.3">
      <c r="A3585" t="s">
        <v>3832</v>
      </c>
      <c r="B3585" t="s">
        <v>77</v>
      </c>
      <c r="C3585" t="s">
        <v>66</v>
      </c>
      <c r="D3585" t="str">
        <f>_xlfn.XLOOKUP(E3585,Lookup_PPU!K:K,Lookup_PPU!J:J, "NOT FOUND")</f>
        <v>Item_13_EHE</v>
      </c>
      <c r="E3585">
        <f>G3585/F3585</f>
        <v>23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L3585" t="str">
        <f t="shared" si="62"/>
        <v>OK</v>
      </c>
      <c r="N3585">
        <v>3585</v>
      </c>
      <c r="O3585" t="s">
        <v>12844</v>
      </c>
      <c r="P3585" t="s">
        <v>12844</v>
      </c>
    </row>
    <row r="3586" spans="1:16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  <c r="L3586" t="str">
        <f t="shared" si="62"/>
        <v>OK</v>
      </c>
      <c r="N3586">
        <v>3586</v>
      </c>
      <c r="O3586" t="s">
        <v>12843</v>
      </c>
      <c r="P3586" t="s">
        <v>12843</v>
      </c>
    </row>
    <row r="3587" spans="1:16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  <c r="L3587" t="str">
        <f t="shared" ref="L3587:L3650" si="63">IF(OR(F3587="",G3587=""),"skip",IF(ROUND(E3587*F3587,2)=ROUND(G3587,2),"OK","MISMATCH"))</f>
        <v>OK</v>
      </c>
      <c r="N3587">
        <v>3587</v>
      </c>
      <c r="O3587" t="s">
        <v>12843</v>
      </c>
      <c r="P3587" t="s">
        <v>12843</v>
      </c>
    </row>
    <row r="3588" spans="1:16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L3588" t="str">
        <f t="shared" si="63"/>
        <v>OK</v>
      </c>
      <c r="N3588">
        <v>3588</v>
      </c>
      <c r="O3588" t="s">
        <v>12843</v>
      </c>
      <c r="P3588" t="s">
        <v>12843</v>
      </c>
    </row>
    <row r="3589" spans="1:16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  <c r="L3589" t="str">
        <f t="shared" si="63"/>
        <v>OK</v>
      </c>
      <c r="N3589">
        <v>3589</v>
      </c>
      <c r="O3589" t="s">
        <v>12843</v>
      </c>
      <c r="P3589" t="s">
        <v>12843</v>
      </c>
    </row>
    <row r="3590" spans="1:16" x14ac:dyDescent="0.3">
      <c r="A3590" t="s">
        <v>3837</v>
      </c>
      <c r="B3590" t="s">
        <v>108</v>
      </c>
      <c r="C3590" t="s">
        <v>32</v>
      </c>
      <c r="D3590" t="str">
        <f>_xlfn.XLOOKUP(E3590,Lookup_PPU!N:N,Lookup_PPU!M:M, "NOT FOUND")</f>
        <v>Item_20_FOOD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  <c r="L3590" t="str">
        <f t="shared" si="63"/>
        <v>skip</v>
      </c>
      <c r="N3590">
        <v>3590</v>
      </c>
      <c r="O3590" t="s">
        <v>12844</v>
      </c>
      <c r="P3590" t="s">
        <v>12843</v>
      </c>
    </row>
    <row r="3591" spans="1:16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  <c r="L3591" t="str">
        <f t="shared" si="63"/>
        <v>OK</v>
      </c>
      <c r="N3591">
        <v>3591</v>
      </c>
      <c r="O3591" t="s">
        <v>12843</v>
      </c>
      <c r="P3591" t="s">
        <v>12843</v>
      </c>
    </row>
    <row r="3592" spans="1:16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L3592" t="str">
        <f t="shared" si="63"/>
        <v>OK</v>
      </c>
      <c r="N3592">
        <v>3592</v>
      </c>
      <c r="O3592" t="s">
        <v>12843</v>
      </c>
      <c r="P3592" t="s">
        <v>12843</v>
      </c>
    </row>
    <row r="3593" spans="1:16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L3593" t="str">
        <f t="shared" si="63"/>
        <v>OK</v>
      </c>
      <c r="N3593">
        <v>3593</v>
      </c>
      <c r="O3593" t="s">
        <v>12843</v>
      </c>
      <c r="P3593" t="s">
        <v>12843</v>
      </c>
    </row>
    <row r="3594" spans="1:16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L3594" t="str">
        <f t="shared" si="63"/>
        <v>OK</v>
      </c>
      <c r="N3594">
        <v>3594</v>
      </c>
      <c r="O3594" t="s">
        <v>12843</v>
      </c>
      <c r="P3594" t="s">
        <v>12843</v>
      </c>
    </row>
    <row r="3595" spans="1:16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L3595" t="str">
        <f t="shared" si="63"/>
        <v>OK</v>
      </c>
      <c r="N3595">
        <v>3595</v>
      </c>
      <c r="O3595" t="s">
        <v>12843</v>
      </c>
      <c r="P3595" t="s">
        <v>12843</v>
      </c>
    </row>
    <row r="3596" spans="1:16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  <c r="L3596" t="str">
        <f t="shared" si="63"/>
        <v>OK</v>
      </c>
      <c r="N3596">
        <v>3596</v>
      </c>
      <c r="O3596" t="s">
        <v>12843</v>
      </c>
      <c r="P3596" t="s">
        <v>12843</v>
      </c>
    </row>
    <row r="3597" spans="1:16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  <c r="L3597" t="str">
        <f t="shared" si="63"/>
        <v>OK</v>
      </c>
      <c r="N3597">
        <v>3597</v>
      </c>
      <c r="O3597" t="s">
        <v>12843</v>
      </c>
      <c r="P3597" t="s">
        <v>12843</v>
      </c>
    </row>
    <row r="3598" spans="1:16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  <c r="L3598" t="str">
        <f t="shared" si="63"/>
        <v>OK</v>
      </c>
      <c r="N3598">
        <v>3598</v>
      </c>
      <c r="O3598" t="s">
        <v>12843</v>
      </c>
      <c r="P3598" t="s">
        <v>12843</v>
      </c>
    </row>
    <row r="3599" spans="1:16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  <c r="L3599" t="str">
        <f t="shared" si="63"/>
        <v>OK</v>
      </c>
      <c r="N3599">
        <v>3599</v>
      </c>
      <c r="O3599" t="s">
        <v>12843</v>
      </c>
      <c r="P3599" t="s">
        <v>12843</v>
      </c>
    </row>
    <row r="3600" spans="1:16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  <c r="L3600" t="str">
        <f t="shared" si="63"/>
        <v>OK</v>
      </c>
      <c r="N3600">
        <v>3600</v>
      </c>
      <c r="O3600" t="s">
        <v>12843</v>
      </c>
      <c r="P3600" t="s">
        <v>12843</v>
      </c>
    </row>
    <row r="3601" spans="1:16" x14ac:dyDescent="0.3">
      <c r="A3601" t="s">
        <v>3848</v>
      </c>
      <c r="B3601" t="s">
        <v>123</v>
      </c>
      <c r="C3601" t="s">
        <v>66</v>
      </c>
      <c r="D3601" t="str">
        <f>_xlfn.XLOOKUP(E3601,Lookup_PPU!K:K,Lookup_PPU!J:J, "NOT FOUND")</f>
        <v>Item_5_EHE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  <c r="L3601" t="str">
        <f t="shared" si="63"/>
        <v>skip</v>
      </c>
      <c r="N3601">
        <v>3601</v>
      </c>
      <c r="O3601" t="s">
        <v>12844</v>
      </c>
      <c r="P3601" t="s">
        <v>12843</v>
      </c>
    </row>
    <row r="3602" spans="1:16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  <c r="L3602" t="str">
        <f t="shared" si="63"/>
        <v>OK</v>
      </c>
      <c r="N3602">
        <v>3602</v>
      </c>
      <c r="O3602" t="s">
        <v>12843</v>
      </c>
      <c r="P3602" t="s">
        <v>12843</v>
      </c>
    </row>
    <row r="3603" spans="1:16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  <c r="L3603" t="str">
        <f t="shared" si="63"/>
        <v>OK</v>
      </c>
      <c r="N3603">
        <v>3603</v>
      </c>
      <c r="O3603" t="s">
        <v>12843</v>
      </c>
      <c r="P3603" t="s">
        <v>12843</v>
      </c>
    </row>
    <row r="3604" spans="1:16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L3604" t="str">
        <f t="shared" si="63"/>
        <v>OK</v>
      </c>
      <c r="N3604">
        <v>3604</v>
      </c>
      <c r="O3604" t="s">
        <v>12843</v>
      </c>
      <c r="P3604" t="s">
        <v>12843</v>
      </c>
    </row>
    <row r="3605" spans="1:16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  <c r="L3605" t="str">
        <f t="shared" si="63"/>
        <v>OK</v>
      </c>
      <c r="N3605">
        <v>3605</v>
      </c>
      <c r="O3605" t="s">
        <v>12843</v>
      </c>
      <c r="P3605" t="s">
        <v>12843</v>
      </c>
    </row>
    <row r="3606" spans="1:16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L3606" t="str">
        <f t="shared" si="63"/>
        <v>OK</v>
      </c>
      <c r="N3606">
        <v>3606</v>
      </c>
      <c r="O3606" t="s">
        <v>12843</v>
      </c>
      <c r="P3606" t="s">
        <v>12843</v>
      </c>
    </row>
    <row r="3607" spans="1:16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  <c r="L3607" t="str">
        <f t="shared" si="63"/>
        <v>OK</v>
      </c>
      <c r="N3607">
        <v>3607</v>
      </c>
      <c r="O3607" t="s">
        <v>12843</v>
      </c>
      <c r="P3607" t="s">
        <v>12843</v>
      </c>
    </row>
    <row r="3608" spans="1:16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L3608" t="str">
        <f t="shared" si="63"/>
        <v>OK</v>
      </c>
      <c r="N3608">
        <v>3608</v>
      </c>
      <c r="O3608" t="s">
        <v>12843</v>
      </c>
      <c r="P3608" t="s">
        <v>12843</v>
      </c>
    </row>
    <row r="3609" spans="1:16" x14ac:dyDescent="0.3">
      <c r="A3609" t="s">
        <v>3856</v>
      </c>
      <c r="B3609" t="s">
        <v>63</v>
      </c>
      <c r="C3609" t="s">
        <v>28</v>
      </c>
      <c r="D3609" t="str">
        <f>_xlfn.XLOOKUP(E3609,Lookup_PPU!B:B,Lookup_PPU!A:A, "NOT FOUND")</f>
        <v>Item_14_BEV</v>
      </c>
      <c r="E3609">
        <v>24.5</v>
      </c>
      <c r="H3609" t="s">
        <v>48</v>
      </c>
      <c r="I3609" t="s">
        <v>38</v>
      </c>
      <c r="J3609" s="1">
        <v>45459</v>
      </c>
      <c r="L3609" t="str">
        <f t="shared" si="63"/>
        <v>skip</v>
      </c>
      <c r="N3609">
        <v>3609</v>
      </c>
      <c r="O3609" t="s">
        <v>12844</v>
      </c>
      <c r="P3609" t="s">
        <v>12843</v>
      </c>
    </row>
    <row r="3610" spans="1:16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  <c r="L3610" t="str">
        <f t="shared" si="63"/>
        <v>OK</v>
      </c>
      <c r="N3610">
        <v>3610</v>
      </c>
      <c r="O3610" t="s">
        <v>12843</v>
      </c>
      <c r="P3610" t="s">
        <v>12843</v>
      </c>
    </row>
    <row r="3611" spans="1:16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  <c r="L3611" t="str">
        <f t="shared" si="63"/>
        <v>OK</v>
      </c>
      <c r="N3611">
        <v>3611</v>
      </c>
      <c r="O3611" t="s">
        <v>12843</v>
      </c>
      <c r="P3611" t="s">
        <v>12843</v>
      </c>
    </row>
    <row r="3612" spans="1:16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  <c r="L3612" t="str">
        <f t="shared" si="63"/>
        <v>OK</v>
      </c>
      <c r="N3612">
        <v>3612</v>
      </c>
      <c r="O3612" t="s">
        <v>12843</v>
      </c>
      <c r="P3612" t="s">
        <v>12843</v>
      </c>
    </row>
    <row r="3613" spans="1:16" x14ac:dyDescent="0.3">
      <c r="A3613" t="s">
        <v>3860</v>
      </c>
      <c r="B3613" t="s">
        <v>55</v>
      </c>
      <c r="C3613" t="s">
        <v>66</v>
      </c>
      <c r="D3613" t="str">
        <f>_xlfn.XLOOKUP(E3613,Lookup_PPU!K:K,Lookup_PPU!J:J, "NOT FOUND")</f>
        <v>Item_12_EHE</v>
      </c>
      <c r="E3613">
        <f>G3613/F3613</f>
        <v>21.5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L3613" t="str">
        <f t="shared" si="63"/>
        <v>OK</v>
      </c>
      <c r="N3613">
        <v>3613</v>
      </c>
      <c r="O3613" t="s">
        <v>12844</v>
      </c>
      <c r="P3613" t="s">
        <v>12844</v>
      </c>
    </row>
    <row r="3614" spans="1:16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  <c r="L3614" t="str">
        <f t="shared" si="63"/>
        <v>OK</v>
      </c>
      <c r="N3614">
        <v>3614</v>
      </c>
      <c r="O3614" t="s">
        <v>12843</v>
      </c>
      <c r="P3614" t="s">
        <v>12843</v>
      </c>
    </row>
    <row r="3615" spans="1:16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  <c r="L3615" t="str">
        <f t="shared" si="63"/>
        <v>OK</v>
      </c>
      <c r="N3615">
        <v>3615</v>
      </c>
      <c r="O3615" t="s">
        <v>12843</v>
      </c>
      <c r="P3615" t="s">
        <v>12843</v>
      </c>
    </row>
    <row r="3616" spans="1:16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L3616" t="str">
        <f t="shared" si="63"/>
        <v>OK</v>
      </c>
      <c r="N3616">
        <v>3616</v>
      </c>
      <c r="O3616" t="s">
        <v>12843</v>
      </c>
      <c r="P3616" t="s">
        <v>12843</v>
      </c>
    </row>
    <row r="3617" spans="1:16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  <c r="L3617" t="str">
        <f t="shared" si="63"/>
        <v>OK</v>
      </c>
      <c r="N3617">
        <v>3617</v>
      </c>
      <c r="O3617" t="s">
        <v>12843</v>
      </c>
      <c r="P3617" t="s">
        <v>12843</v>
      </c>
    </row>
    <row r="3618" spans="1:16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L3618" t="str">
        <f t="shared" si="63"/>
        <v>OK</v>
      </c>
      <c r="N3618">
        <v>3618</v>
      </c>
      <c r="O3618" t="s">
        <v>12843</v>
      </c>
      <c r="P3618" t="s">
        <v>12843</v>
      </c>
    </row>
    <row r="3619" spans="1:16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  <c r="L3619" t="str">
        <f t="shared" si="63"/>
        <v>OK</v>
      </c>
      <c r="N3619">
        <v>3619</v>
      </c>
      <c r="O3619" t="s">
        <v>12843</v>
      </c>
      <c r="P3619" t="s">
        <v>12843</v>
      </c>
    </row>
    <row r="3620" spans="1:16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L3620" t="str">
        <f t="shared" si="63"/>
        <v>OK</v>
      </c>
      <c r="N3620">
        <v>3620</v>
      </c>
      <c r="O3620" t="s">
        <v>12843</v>
      </c>
      <c r="P3620" t="s">
        <v>12843</v>
      </c>
    </row>
    <row r="3621" spans="1:16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L3621" t="str">
        <f t="shared" si="63"/>
        <v>OK</v>
      </c>
      <c r="N3621">
        <v>3621</v>
      </c>
      <c r="O3621" t="s">
        <v>12843</v>
      </c>
      <c r="P3621" t="s">
        <v>12843</v>
      </c>
    </row>
    <row r="3622" spans="1:16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  <c r="L3622" t="str">
        <f t="shared" si="63"/>
        <v>OK</v>
      </c>
      <c r="N3622">
        <v>3622</v>
      </c>
      <c r="O3622" t="s">
        <v>12843</v>
      </c>
      <c r="P3622" t="s">
        <v>12843</v>
      </c>
    </row>
    <row r="3623" spans="1:16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  <c r="L3623" t="str">
        <f t="shared" si="63"/>
        <v>OK</v>
      </c>
      <c r="N3623">
        <v>3623</v>
      </c>
      <c r="O3623" t="s">
        <v>12843</v>
      </c>
      <c r="P3623" t="s">
        <v>12843</v>
      </c>
    </row>
    <row r="3624" spans="1:16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  <c r="L3624" t="str">
        <f t="shared" si="63"/>
        <v>OK</v>
      </c>
      <c r="N3624">
        <v>3624</v>
      </c>
      <c r="O3624" t="s">
        <v>12843</v>
      </c>
      <c r="P3624" t="s">
        <v>12843</v>
      </c>
    </row>
    <row r="3625" spans="1:16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  <c r="L3625" t="str">
        <f t="shared" si="63"/>
        <v>OK</v>
      </c>
      <c r="N3625">
        <v>3625</v>
      </c>
      <c r="O3625" t="s">
        <v>12843</v>
      </c>
      <c r="P3625" t="s">
        <v>12843</v>
      </c>
    </row>
    <row r="3626" spans="1:16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L3626" t="str">
        <f t="shared" si="63"/>
        <v>OK</v>
      </c>
      <c r="N3626">
        <v>3626</v>
      </c>
      <c r="O3626" t="s">
        <v>12843</v>
      </c>
      <c r="P3626" t="s">
        <v>12843</v>
      </c>
    </row>
    <row r="3627" spans="1:16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  <c r="L3627" t="str">
        <f t="shared" si="63"/>
        <v>OK</v>
      </c>
      <c r="N3627">
        <v>3627</v>
      </c>
      <c r="O3627" t="s">
        <v>12843</v>
      </c>
      <c r="P3627" t="s">
        <v>12843</v>
      </c>
    </row>
    <row r="3628" spans="1:16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L3628" t="str">
        <f t="shared" si="63"/>
        <v>OK</v>
      </c>
      <c r="N3628">
        <v>3628</v>
      </c>
      <c r="O3628" t="s">
        <v>12843</v>
      </c>
      <c r="P3628" t="s">
        <v>12843</v>
      </c>
    </row>
    <row r="3629" spans="1:16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  <c r="L3629" t="str">
        <f t="shared" si="63"/>
        <v>OK</v>
      </c>
      <c r="N3629">
        <v>3629</v>
      </c>
      <c r="O3629" t="s">
        <v>12843</v>
      </c>
      <c r="P3629" t="s">
        <v>12843</v>
      </c>
    </row>
    <row r="3630" spans="1:16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  <c r="L3630" t="str">
        <f t="shared" si="63"/>
        <v>OK</v>
      </c>
      <c r="N3630">
        <v>3630</v>
      </c>
      <c r="O3630" t="s">
        <v>12843</v>
      </c>
      <c r="P3630" t="s">
        <v>12843</v>
      </c>
    </row>
    <row r="3631" spans="1:16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  <c r="L3631" t="str">
        <f t="shared" si="63"/>
        <v>OK</v>
      </c>
      <c r="N3631">
        <v>3631</v>
      </c>
      <c r="O3631" t="s">
        <v>12843</v>
      </c>
      <c r="P3631" t="s">
        <v>12843</v>
      </c>
    </row>
    <row r="3632" spans="1:16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L3632" t="str">
        <f t="shared" si="63"/>
        <v>OK</v>
      </c>
      <c r="N3632">
        <v>3632</v>
      </c>
      <c r="O3632" t="s">
        <v>12843</v>
      </c>
      <c r="P3632" t="s">
        <v>12843</v>
      </c>
    </row>
    <row r="3633" spans="1:16" x14ac:dyDescent="0.3">
      <c r="A3633" t="s">
        <v>3880</v>
      </c>
      <c r="B3633" t="s">
        <v>65</v>
      </c>
      <c r="C3633" t="s">
        <v>28</v>
      </c>
      <c r="D3633" t="str">
        <f>_xlfn.XLOOKUP(E3633,Lookup_PPU!B:B,Lookup_PPU!A:A, "NOT FOUND")</f>
        <v>Item_7_BEV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  <c r="L3633" t="str">
        <f t="shared" si="63"/>
        <v>skip</v>
      </c>
      <c r="N3633">
        <v>3633</v>
      </c>
      <c r="O3633" t="s">
        <v>12844</v>
      </c>
      <c r="P3633" t="s">
        <v>12843</v>
      </c>
    </row>
    <row r="3634" spans="1:16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  <c r="L3634" t="str">
        <f t="shared" si="63"/>
        <v>OK</v>
      </c>
      <c r="N3634">
        <v>3634</v>
      </c>
      <c r="O3634" t="s">
        <v>12843</v>
      </c>
      <c r="P3634" t="s">
        <v>12843</v>
      </c>
    </row>
    <row r="3635" spans="1:16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L3635" t="str">
        <f t="shared" si="63"/>
        <v>OK</v>
      </c>
      <c r="N3635">
        <v>3635</v>
      </c>
      <c r="O3635" t="s">
        <v>12843</v>
      </c>
      <c r="P3635" t="s">
        <v>12843</v>
      </c>
    </row>
    <row r="3636" spans="1:16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  <c r="L3636" t="str">
        <f t="shared" si="63"/>
        <v>OK</v>
      </c>
      <c r="N3636">
        <v>3636</v>
      </c>
      <c r="O3636" t="s">
        <v>12843</v>
      </c>
      <c r="P3636" t="s">
        <v>12843</v>
      </c>
    </row>
    <row r="3637" spans="1:16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  <c r="L3637" t="str">
        <f t="shared" si="63"/>
        <v>OK</v>
      </c>
      <c r="N3637">
        <v>3637</v>
      </c>
      <c r="O3637" t="s">
        <v>12843</v>
      </c>
      <c r="P3637" t="s">
        <v>12843</v>
      </c>
    </row>
    <row r="3638" spans="1:16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  <c r="L3638" t="str">
        <f t="shared" si="63"/>
        <v>OK</v>
      </c>
      <c r="N3638">
        <v>3638</v>
      </c>
      <c r="O3638" t="s">
        <v>12843</v>
      </c>
      <c r="P3638" t="s">
        <v>12843</v>
      </c>
    </row>
    <row r="3639" spans="1:16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  <c r="L3639" t="str">
        <f t="shared" si="63"/>
        <v>OK</v>
      </c>
      <c r="N3639">
        <v>3639</v>
      </c>
      <c r="O3639" t="s">
        <v>12843</v>
      </c>
      <c r="P3639" t="s">
        <v>12843</v>
      </c>
    </row>
    <row r="3640" spans="1:16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  <c r="L3640" t="str">
        <f t="shared" si="63"/>
        <v>OK</v>
      </c>
      <c r="N3640">
        <v>3640</v>
      </c>
      <c r="O3640" t="s">
        <v>12843</v>
      </c>
      <c r="P3640" t="s">
        <v>12843</v>
      </c>
    </row>
    <row r="3641" spans="1:16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  <c r="L3641" t="str">
        <f t="shared" si="63"/>
        <v>OK</v>
      </c>
      <c r="N3641">
        <v>3641</v>
      </c>
      <c r="O3641" t="s">
        <v>12843</v>
      </c>
      <c r="P3641" t="s">
        <v>12843</v>
      </c>
    </row>
    <row r="3642" spans="1:16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L3642" t="str">
        <f t="shared" si="63"/>
        <v>OK</v>
      </c>
      <c r="N3642">
        <v>3642</v>
      </c>
      <c r="O3642" t="s">
        <v>12843</v>
      </c>
      <c r="P3642" t="s">
        <v>12843</v>
      </c>
    </row>
    <row r="3643" spans="1:16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L3643" t="str">
        <f t="shared" si="63"/>
        <v>OK</v>
      </c>
      <c r="N3643">
        <v>3643</v>
      </c>
      <c r="O3643" t="s">
        <v>12843</v>
      </c>
      <c r="P3643" t="s">
        <v>12843</v>
      </c>
    </row>
    <row r="3644" spans="1:16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L3644" t="str">
        <f t="shared" si="63"/>
        <v>OK</v>
      </c>
      <c r="N3644">
        <v>3644</v>
      </c>
      <c r="O3644" t="s">
        <v>12843</v>
      </c>
      <c r="P3644" t="s">
        <v>12843</v>
      </c>
    </row>
    <row r="3645" spans="1:16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  <c r="L3645" t="str">
        <f t="shared" si="63"/>
        <v>OK</v>
      </c>
      <c r="N3645">
        <v>3645</v>
      </c>
      <c r="O3645" t="s">
        <v>12843</v>
      </c>
      <c r="P3645" t="s">
        <v>12843</v>
      </c>
    </row>
    <row r="3646" spans="1:16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L3646" t="str">
        <f t="shared" si="63"/>
        <v>OK</v>
      </c>
      <c r="N3646">
        <v>3646</v>
      </c>
      <c r="O3646" t="s">
        <v>12843</v>
      </c>
      <c r="P3646" t="s">
        <v>12843</v>
      </c>
    </row>
    <row r="3647" spans="1:16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  <c r="L3647" t="str">
        <f t="shared" si="63"/>
        <v>OK</v>
      </c>
      <c r="N3647">
        <v>3647</v>
      </c>
      <c r="O3647" t="s">
        <v>12843</v>
      </c>
      <c r="P3647" t="s">
        <v>12843</v>
      </c>
    </row>
    <row r="3648" spans="1:16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  <c r="L3648" t="str">
        <f t="shared" si="63"/>
        <v>OK</v>
      </c>
      <c r="N3648">
        <v>3648</v>
      </c>
      <c r="O3648" t="s">
        <v>12843</v>
      </c>
      <c r="P3648" t="s">
        <v>12843</v>
      </c>
    </row>
    <row r="3649" spans="1:16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  <c r="L3649" t="str">
        <f t="shared" si="63"/>
        <v>OK</v>
      </c>
      <c r="N3649">
        <v>3649</v>
      </c>
      <c r="O3649" t="s">
        <v>12843</v>
      </c>
      <c r="P3649" t="s">
        <v>12843</v>
      </c>
    </row>
    <row r="3650" spans="1:16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  <c r="L3650" t="str">
        <f t="shared" si="63"/>
        <v>OK</v>
      </c>
      <c r="N3650">
        <v>3650</v>
      </c>
      <c r="O3650" t="s">
        <v>12843</v>
      </c>
      <c r="P3650" t="s">
        <v>12843</v>
      </c>
    </row>
    <row r="3651" spans="1:16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L3651" t="str">
        <f t="shared" ref="L3651:L3714" si="64">IF(OR(F3651="",G3651=""),"skip",IF(ROUND(E3651*F3651,2)=ROUND(G3651,2),"OK","MISMATCH"))</f>
        <v>OK</v>
      </c>
      <c r="N3651">
        <v>3651</v>
      </c>
      <c r="O3651" t="s">
        <v>12843</v>
      </c>
      <c r="P3651" t="s">
        <v>12843</v>
      </c>
    </row>
    <row r="3652" spans="1:16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L3652" t="str">
        <f t="shared" si="64"/>
        <v>OK</v>
      </c>
      <c r="N3652">
        <v>3652</v>
      </c>
      <c r="O3652" t="s">
        <v>12843</v>
      </c>
      <c r="P3652" t="s">
        <v>12843</v>
      </c>
    </row>
    <row r="3653" spans="1:16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  <c r="L3653" t="str">
        <f t="shared" si="64"/>
        <v>OK</v>
      </c>
      <c r="N3653">
        <v>3653</v>
      </c>
      <c r="O3653" t="s">
        <v>12843</v>
      </c>
      <c r="P3653" t="s">
        <v>12843</v>
      </c>
    </row>
    <row r="3654" spans="1:16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  <c r="L3654" t="str">
        <f t="shared" si="64"/>
        <v>OK</v>
      </c>
      <c r="N3654">
        <v>3654</v>
      </c>
      <c r="O3654" t="s">
        <v>12843</v>
      </c>
      <c r="P3654" t="s">
        <v>12843</v>
      </c>
    </row>
    <row r="3655" spans="1:16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L3655" t="str">
        <f t="shared" si="64"/>
        <v>OK</v>
      </c>
      <c r="N3655">
        <v>3655</v>
      </c>
      <c r="O3655" t="s">
        <v>12843</v>
      </c>
      <c r="P3655" t="s">
        <v>12843</v>
      </c>
    </row>
    <row r="3656" spans="1:16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  <c r="L3656" t="str">
        <f t="shared" si="64"/>
        <v>OK</v>
      </c>
      <c r="N3656">
        <v>3656</v>
      </c>
      <c r="O3656" t="s">
        <v>12843</v>
      </c>
      <c r="P3656" t="s">
        <v>12843</v>
      </c>
    </row>
    <row r="3657" spans="1:16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  <c r="L3657" t="str">
        <f t="shared" si="64"/>
        <v>OK</v>
      </c>
      <c r="N3657">
        <v>3657</v>
      </c>
      <c r="O3657" t="s">
        <v>12843</v>
      </c>
      <c r="P3657" t="s">
        <v>12843</v>
      </c>
    </row>
    <row r="3658" spans="1:16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L3658" t="str">
        <f t="shared" si="64"/>
        <v>OK</v>
      </c>
      <c r="N3658">
        <v>3658</v>
      </c>
      <c r="O3658" t="s">
        <v>12843</v>
      </c>
      <c r="P3658" t="s">
        <v>12843</v>
      </c>
    </row>
    <row r="3659" spans="1:16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L3659" t="str">
        <f t="shared" si="64"/>
        <v>OK</v>
      </c>
      <c r="N3659">
        <v>3659</v>
      </c>
      <c r="O3659" t="s">
        <v>12843</v>
      </c>
      <c r="P3659" t="s">
        <v>12843</v>
      </c>
    </row>
    <row r="3660" spans="1:16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L3660" t="str">
        <f t="shared" si="64"/>
        <v>OK</v>
      </c>
      <c r="N3660">
        <v>3660</v>
      </c>
      <c r="O3660" t="s">
        <v>12843</v>
      </c>
      <c r="P3660" t="s">
        <v>12843</v>
      </c>
    </row>
    <row r="3661" spans="1:16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  <c r="L3661" t="str">
        <f t="shared" si="64"/>
        <v>OK</v>
      </c>
      <c r="N3661">
        <v>3661</v>
      </c>
      <c r="O3661" t="s">
        <v>12843</v>
      </c>
      <c r="P3661" t="s">
        <v>12843</v>
      </c>
    </row>
    <row r="3662" spans="1:16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L3662" t="str">
        <f t="shared" si="64"/>
        <v>OK</v>
      </c>
      <c r="N3662">
        <v>3662</v>
      </c>
      <c r="O3662" t="s">
        <v>12843</v>
      </c>
      <c r="P3662" t="s">
        <v>12843</v>
      </c>
    </row>
    <row r="3663" spans="1:16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  <c r="L3663" t="str">
        <f t="shared" si="64"/>
        <v>OK</v>
      </c>
      <c r="N3663">
        <v>3663</v>
      </c>
      <c r="O3663" t="s">
        <v>12843</v>
      </c>
      <c r="P3663" t="s">
        <v>12843</v>
      </c>
    </row>
    <row r="3664" spans="1:16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L3664" t="str">
        <f t="shared" si="64"/>
        <v>OK</v>
      </c>
      <c r="N3664">
        <v>3664</v>
      </c>
      <c r="O3664" t="s">
        <v>12843</v>
      </c>
      <c r="P3664" t="s">
        <v>12843</v>
      </c>
    </row>
    <row r="3665" spans="1:16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  <c r="L3665" t="str">
        <f t="shared" si="64"/>
        <v>OK</v>
      </c>
      <c r="N3665">
        <v>3665</v>
      </c>
      <c r="O3665" t="s">
        <v>12843</v>
      </c>
      <c r="P3665" t="s">
        <v>12843</v>
      </c>
    </row>
    <row r="3666" spans="1:16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L3666" t="str">
        <f t="shared" si="64"/>
        <v>OK</v>
      </c>
      <c r="N3666">
        <v>3666</v>
      </c>
      <c r="O3666" t="s">
        <v>12843</v>
      </c>
      <c r="P3666" t="s">
        <v>12843</v>
      </c>
    </row>
    <row r="3667" spans="1:16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  <c r="L3667" t="str">
        <f t="shared" si="64"/>
        <v>OK</v>
      </c>
      <c r="N3667">
        <v>3667</v>
      </c>
      <c r="O3667" t="s">
        <v>12843</v>
      </c>
      <c r="P3667" t="s">
        <v>12843</v>
      </c>
    </row>
    <row r="3668" spans="1:16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  <c r="L3668" t="str">
        <f t="shared" si="64"/>
        <v>OK</v>
      </c>
      <c r="N3668">
        <v>3668</v>
      </c>
      <c r="O3668" t="s">
        <v>12843</v>
      </c>
      <c r="P3668" t="s">
        <v>12843</v>
      </c>
    </row>
    <row r="3669" spans="1:16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L3669" t="str">
        <f t="shared" si="64"/>
        <v>OK</v>
      </c>
      <c r="N3669">
        <v>3669</v>
      </c>
      <c r="O3669" t="s">
        <v>12843</v>
      </c>
      <c r="P3669" t="s">
        <v>12843</v>
      </c>
    </row>
    <row r="3670" spans="1:16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  <c r="L3670" t="str">
        <f t="shared" si="64"/>
        <v>OK</v>
      </c>
      <c r="N3670">
        <v>3670</v>
      </c>
      <c r="O3670" t="s">
        <v>12843</v>
      </c>
      <c r="P3670" t="s">
        <v>12843</v>
      </c>
    </row>
    <row r="3671" spans="1:16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  <c r="L3671" t="str">
        <f t="shared" si="64"/>
        <v>OK</v>
      </c>
      <c r="N3671">
        <v>3671</v>
      </c>
      <c r="O3671" t="s">
        <v>12843</v>
      </c>
      <c r="P3671" t="s">
        <v>12843</v>
      </c>
    </row>
    <row r="3672" spans="1:16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  <c r="L3672" t="str">
        <f t="shared" si="64"/>
        <v>OK</v>
      </c>
      <c r="N3672">
        <v>3672</v>
      </c>
      <c r="O3672" t="s">
        <v>12843</v>
      </c>
      <c r="P3672" t="s">
        <v>12843</v>
      </c>
    </row>
    <row r="3673" spans="1:16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  <c r="L3673" t="str">
        <f t="shared" si="64"/>
        <v>OK</v>
      </c>
      <c r="N3673">
        <v>3673</v>
      </c>
      <c r="O3673" t="s">
        <v>12843</v>
      </c>
      <c r="P3673" t="s">
        <v>12843</v>
      </c>
    </row>
    <row r="3674" spans="1:16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L3674" t="str">
        <f t="shared" si="64"/>
        <v>OK</v>
      </c>
      <c r="N3674">
        <v>3674</v>
      </c>
      <c r="O3674" t="s">
        <v>12843</v>
      </c>
      <c r="P3674" t="s">
        <v>12843</v>
      </c>
    </row>
    <row r="3675" spans="1:16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  <c r="L3675" t="str">
        <f t="shared" si="64"/>
        <v>OK</v>
      </c>
      <c r="N3675">
        <v>3675</v>
      </c>
      <c r="O3675" t="s">
        <v>12843</v>
      </c>
      <c r="P3675" t="s">
        <v>12843</v>
      </c>
    </row>
    <row r="3676" spans="1:16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L3676" t="str">
        <f t="shared" si="64"/>
        <v>OK</v>
      </c>
      <c r="N3676">
        <v>3676</v>
      </c>
      <c r="O3676" t="s">
        <v>12843</v>
      </c>
      <c r="P3676" t="s">
        <v>12843</v>
      </c>
    </row>
    <row r="3677" spans="1:16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L3677" t="str">
        <f t="shared" si="64"/>
        <v>OK</v>
      </c>
      <c r="N3677">
        <v>3677</v>
      </c>
      <c r="O3677" t="s">
        <v>12843</v>
      </c>
      <c r="P3677" t="s">
        <v>12843</v>
      </c>
    </row>
    <row r="3678" spans="1:16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L3678" t="str">
        <f t="shared" si="64"/>
        <v>OK</v>
      </c>
      <c r="N3678">
        <v>3678</v>
      </c>
      <c r="O3678" t="s">
        <v>12843</v>
      </c>
      <c r="P3678" t="s">
        <v>12843</v>
      </c>
    </row>
    <row r="3679" spans="1:16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  <c r="L3679" t="str">
        <f t="shared" si="64"/>
        <v>OK</v>
      </c>
      <c r="N3679">
        <v>3679</v>
      </c>
      <c r="O3679" t="s">
        <v>12843</v>
      </c>
      <c r="P3679" t="s">
        <v>12843</v>
      </c>
    </row>
    <row r="3680" spans="1:16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  <c r="L3680" t="str">
        <f t="shared" si="64"/>
        <v>OK</v>
      </c>
      <c r="N3680">
        <v>3680</v>
      </c>
      <c r="O3680" t="s">
        <v>12843</v>
      </c>
      <c r="P3680" t="s">
        <v>12843</v>
      </c>
    </row>
    <row r="3681" spans="1:16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L3681" t="str">
        <f t="shared" si="64"/>
        <v>OK</v>
      </c>
      <c r="N3681">
        <v>3681</v>
      </c>
      <c r="O3681" t="s">
        <v>12843</v>
      </c>
      <c r="P3681" t="s">
        <v>12843</v>
      </c>
    </row>
    <row r="3682" spans="1:16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  <c r="L3682" t="str">
        <f t="shared" si="64"/>
        <v>OK</v>
      </c>
      <c r="N3682">
        <v>3682</v>
      </c>
      <c r="O3682" t="s">
        <v>12843</v>
      </c>
      <c r="P3682" t="s">
        <v>12843</v>
      </c>
    </row>
    <row r="3683" spans="1:16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  <c r="L3683" t="str">
        <f t="shared" si="64"/>
        <v>OK</v>
      </c>
      <c r="N3683">
        <v>3683</v>
      </c>
      <c r="O3683" t="s">
        <v>12843</v>
      </c>
      <c r="P3683" t="s">
        <v>12843</v>
      </c>
    </row>
    <row r="3684" spans="1:16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L3684" t="str">
        <f t="shared" si="64"/>
        <v>OK</v>
      </c>
      <c r="N3684">
        <v>3684</v>
      </c>
      <c r="O3684" t="s">
        <v>12843</v>
      </c>
      <c r="P3684" t="s">
        <v>12843</v>
      </c>
    </row>
    <row r="3685" spans="1:16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  <c r="L3685" t="str">
        <f t="shared" si="64"/>
        <v>OK</v>
      </c>
      <c r="N3685">
        <v>3685</v>
      </c>
      <c r="O3685" t="s">
        <v>12843</v>
      </c>
      <c r="P3685" t="s">
        <v>12843</v>
      </c>
    </row>
    <row r="3686" spans="1:16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  <c r="L3686" t="str">
        <f t="shared" si="64"/>
        <v>OK</v>
      </c>
      <c r="N3686">
        <v>3686</v>
      </c>
      <c r="O3686" t="s">
        <v>12843</v>
      </c>
      <c r="P3686" t="s">
        <v>12843</v>
      </c>
    </row>
    <row r="3687" spans="1:16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  <c r="L3687" t="str">
        <f t="shared" si="64"/>
        <v>OK</v>
      </c>
      <c r="N3687">
        <v>3687</v>
      </c>
      <c r="O3687" t="s">
        <v>12843</v>
      </c>
      <c r="P3687" t="s">
        <v>12843</v>
      </c>
    </row>
    <row r="3688" spans="1:16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L3688" t="str">
        <f t="shared" si="64"/>
        <v>OK</v>
      </c>
      <c r="N3688">
        <v>3688</v>
      </c>
      <c r="O3688" t="s">
        <v>12843</v>
      </c>
      <c r="P3688" t="s">
        <v>12843</v>
      </c>
    </row>
    <row r="3689" spans="1:16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  <c r="L3689" t="str">
        <f t="shared" si="64"/>
        <v>OK</v>
      </c>
      <c r="N3689">
        <v>3689</v>
      </c>
      <c r="O3689" t="s">
        <v>12843</v>
      </c>
      <c r="P3689" t="s">
        <v>12843</v>
      </c>
    </row>
    <row r="3690" spans="1:16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L3690" t="str">
        <f t="shared" si="64"/>
        <v>OK</v>
      </c>
      <c r="N3690">
        <v>3690</v>
      </c>
      <c r="O3690" t="s">
        <v>12843</v>
      </c>
      <c r="P3690" t="s">
        <v>12843</v>
      </c>
    </row>
    <row r="3691" spans="1:16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L3691" t="str">
        <f t="shared" si="64"/>
        <v>OK</v>
      </c>
      <c r="N3691">
        <v>3691</v>
      </c>
      <c r="O3691" t="s">
        <v>12843</v>
      </c>
      <c r="P3691" t="s">
        <v>12843</v>
      </c>
    </row>
    <row r="3692" spans="1:16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L3692" t="str">
        <f t="shared" si="64"/>
        <v>OK</v>
      </c>
      <c r="N3692">
        <v>3692</v>
      </c>
      <c r="O3692" t="s">
        <v>12843</v>
      </c>
      <c r="P3692" t="s">
        <v>12843</v>
      </c>
    </row>
    <row r="3693" spans="1:16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  <c r="L3693" t="str">
        <f t="shared" si="64"/>
        <v>OK</v>
      </c>
      <c r="N3693">
        <v>3693</v>
      </c>
      <c r="O3693" t="s">
        <v>12843</v>
      </c>
      <c r="P3693" t="s">
        <v>12843</v>
      </c>
    </row>
    <row r="3694" spans="1:16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  <c r="L3694" t="str">
        <f t="shared" si="64"/>
        <v>OK</v>
      </c>
      <c r="N3694">
        <v>3694</v>
      </c>
      <c r="O3694" t="s">
        <v>12843</v>
      </c>
      <c r="P3694" t="s">
        <v>12843</v>
      </c>
    </row>
    <row r="3695" spans="1:16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L3695" t="str">
        <f t="shared" si="64"/>
        <v>OK</v>
      </c>
      <c r="N3695">
        <v>3695</v>
      </c>
      <c r="O3695" t="s">
        <v>12843</v>
      </c>
      <c r="P3695" t="s">
        <v>12843</v>
      </c>
    </row>
    <row r="3696" spans="1:16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  <c r="L3696" t="str">
        <f t="shared" si="64"/>
        <v>OK</v>
      </c>
      <c r="N3696">
        <v>3696</v>
      </c>
      <c r="O3696" t="s">
        <v>12843</v>
      </c>
      <c r="P3696" t="s">
        <v>12843</v>
      </c>
    </row>
    <row r="3697" spans="1:16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  <c r="L3697" t="str">
        <f t="shared" si="64"/>
        <v>OK</v>
      </c>
      <c r="N3697">
        <v>3697</v>
      </c>
      <c r="O3697" t="s">
        <v>12843</v>
      </c>
      <c r="P3697" t="s">
        <v>12843</v>
      </c>
    </row>
    <row r="3698" spans="1:16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  <c r="L3698" t="str">
        <f t="shared" si="64"/>
        <v>OK</v>
      </c>
      <c r="N3698">
        <v>3698</v>
      </c>
      <c r="O3698" t="s">
        <v>12843</v>
      </c>
      <c r="P3698" t="s">
        <v>12843</v>
      </c>
    </row>
    <row r="3699" spans="1:16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  <c r="L3699" t="str">
        <f t="shared" si="64"/>
        <v>OK</v>
      </c>
      <c r="N3699">
        <v>3699</v>
      </c>
      <c r="O3699" t="s">
        <v>12843</v>
      </c>
      <c r="P3699" t="s">
        <v>12843</v>
      </c>
    </row>
    <row r="3700" spans="1:16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  <c r="L3700" t="str">
        <f t="shared" si="64"/>
        <v>OK</v>
      </c>
      <c r="N3700">
        <v>3700</v>
      </c>
      <c r="O3700" t="s">
        <v>12843</v>
      </c>
      <c r="P3700" t="s">
        <v>12843</v>
      </c>
    </row>
    <row r="3701" spans="1:16" x14ac:dyDescent="0.3">
      <c r="A3701" t="s">
        <v>3948</v>
      </c>
      <c r="B3701" t="s">
        <v>100</v>
      </c>
      <c r="C3701" t="s">
        <v>32</v>
      </c>
      <c r="D3701" t="str">
        <f>_xlfn.XLOOKUP(E3701,Lookup_PPU!N:N,Lookup_PPU!M:M, "NOT FOUND")</f>
        <v>Item_14_FOOD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  <c r="L3701" t="str">
        <f t="shared" si="64"/>
        <v>skip</v>
      </c>
      <c r="N3701">
        <v>3701</v>
      </c>
      <c r="O3701" t="s">
        <v>12844</v>
      </c>
      <c r="P3701" t="s">
        <v>12843</v>
      </c>
    </row>
    <row r="3702" spans="1:16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  <c r="L3702" t="str">
        <f t="shared" si="64"/>
        <v>OK</v>
      </c>
      <c r="N3702">
        <v>3702</v>
      </c>
      <c r="O3702" t="s">
        <v>12843</v>
      </c>
      <c r="P3702" t="s">
        <v>12843</v>
      </c>
    </row>
    <row r="3703" spans="1:16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L3703" t="str">
        <f t="shared" si="64"/>
        <v>OK</v>
      </c>
      <c r="N3703">
        <v>3703</v>
      </c>
      <c r="O3703" t="s">
        <v>12843</v>
      </c>
      <c r="P3703" t="s">
        <v>12843</v>
      </c>
    </row>
    <row r="3704" spans="1:16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L3704" t="str">
        <f t="shared" si="64"/>
        <v>OK</v>
      </c>
      <c r="N3704">
        <v>3704</v>
      </c>
      <c r="O3704" t="s">
        <v>12843</v>
      </c>
      <c r="P3704" t="s">
        <v>12843</v>
      </c>
    </row>
    <row r="3705" spans="1:16" x14ac:dyDescent="0.3">
      <c r="A3705" t="s">
        <v>3952</v>
      </c>
      <c r="B3705" t="s">
        <v>74</v>
      </c>
      <c r="C3705" t="s">
        <v>13</v>
      </c>
      <c r="D3705" t="str">
        <f>_xlfn.XLOOKUP(E3705,Lookup_PPU!W:W,Lookup_PPU!V:V,"NOT FOUND")</f>
        <v>Item_22_PAT</v>
      </c>
      <c r="E3705">
        <f>G3705/F3705</f>
        <v>36.5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  <c r="L3705" t="str">
        <f t="shared" si="64"/>
        <v>OK</v>
      </c>
      <c r="N3705">
        <v>3705</v>
      </c>
      <c r="O3705" t="s">
        <v>12844</v>
      </c>
      <c r="P3705" t="s">
        <v>12844</v>
      </c>
    </row>
    <row r="3706" spans="1:16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  <c r="L3706" t="str">
        <f t="shared" si="64"/>
        <v>OK</v>
      </c>
      <c r="N3706">
        <v>3706</v>
      </c>
      <c r="O3706" t="s">
        <v>12843</v>
      </c>
      <c r="P3706" t="s">
        <v>12843</v>
      </c>
    </row>
    <row r="3707" spans="1:16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  <c r="L3707" t="str">
        <f t="shared" si="64"/>
        <v>OK</v>
      </c>
      <c r="N3707">
        <v>3707</v>
      </c>
      <c r="O3707" t="s">
        <v>12843</v>
      </c>
      <c r="P3707" t="s">
        <v>12843</v>
      </c>
    </row>
    <row r="3708" spans="1:16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L3708" t="str">
        <f t="shared" si="64"/>
        <v>OK</v>
      </c>
      <c r="N3708">
        <v>3708</v>
      </c>
      <c r="O3708" t="s">
        <v>12843</v>
      </c>
      <c r="P3708" t="s">
        <v>12843</v>
      </c>
    </row>
    <row r="3709" spans="1:16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L3709" t="str">
        <f t="shared" si="64"/>
        <v>OK</v>
      </c>
      <c r="N3709">
        <v>3709</v>
      </c>
      <c r="O3709" t="s">
        <v>12843</v>
      </c>
      <c r="P3709" t="s">
        <v>12843</v>
      </c>
    </row>
    <row r="3710" spans="1:16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L3710" t="str">
        <f t="shared" si="64"/>
        <v>OK</v>
      </c>
      <c r="N3710">
        <v>3710</v>
      </c>
      <c r="O3710" t="s">
        <v>12843</v>
      </c>
      <c r="P3710" t="s">
        <v>12843</v>
      </c>
    </row>
    <row r="3711" spans="1:16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  <c r="L3711" t="str">
        <f t="shared" si="64"/>
        <v>OK</v>
      </c>
      <c r="N3711">
        <v>3711</v>
      </c>
      <c r="O3711" t="s">
        <v>12843</v>
      </c>
      <c r="P3711" t="s">
        <v>12843</v>
      </c>
    </row>
    <row r="3712" spans="1:16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  <c r="L3712" t="str">
        <f t="shared" si="64"/>
        <v>OK</v>
      </c>
      <c r="N3712">
        <v>3712</v>
      </c>
      <c r="O3712" t="s">
        <v>12843</v>
      </c>
      <c r="P3712" t="s">
        <v>12843</v>
      </c>
    </row>
    <row r="3713" spans="1:16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L3713" t="str">
        <f t="shared" si="64"/>
        <v>OK</v>
      </c>
      <c r="N3713">
        <v>3713</v>
      </c>
      <c r="O3713" t="s">
        <v>12843</v>
      </c>
      <c r="P3713" t="s">
        <v>12843</v>
      </c>
    </row>
    <row r="3714" spans="1:16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  <c r="L3714" t="str">
        <f t="shared" si="64"/>
        <v>OK</v>
      </c>
      <c r="N3714">
        <v>3714</v>
      </c>
      <c r="O3714" t="s">
        <v>12843</v>
      </c>
      <c r="P3714" t="s">
        <v>12843</v>
      </c>
    </row>
    <row r="3715" spans="1:16" x14ac:dyDescent="0.3">
      <c r="A3715" t="s">
        <v>3962</v>
      </c>
      <c r="B3715" t="s">
        <v>36</v>
      </c>
      <c r="C3715" t="s">
        <v>19</v>
      </c>
      <c r="D3715" t="str">
        <f>_xlfn.XLOOKUP(E3715,Lookup_PPU!T:T,Lookup_PPU!S:S, "NOT FOUND")</f>
        <v>Item_11_MILK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  <c r="L3715" t="str">
        <f t="shared" ref="L3715:L3778" si="65">IF(OR(F3715="",G3715=""),"skip",IF(ROUND(E3715*F3715,2)=ROUND(G3715,2),"OK","MISMATCH"))</f>
        <v>skip</v>
      </c>
      <c r="N3715">
        <v>3715</v>
      </c>
      <c r="O3715" t="s">
        <v>12844</v>
      </c>
      <c r="P3715" t="s">
        <v>12843</v>
      </c>
    </row>
    <row r="3716" spans="1:16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  <c r="L3716" t="str">
        <f t="shared" si="65"/>
        <v>OK</v>
      </c>
      <c r="N3716">
        <v>3716</v>
      </c>
      <c r="O3716" t="s">
        <v>12843</v>
      </c>
      <c r="P3716" t="s">
        <v>12843</v>
      </c>
    </row>
    <row r="3717" spans="1:16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  <c r="L3717" t="str">
        <f t="shared" si="65"/>
        <v>OK</v>
      </c>
      <c r="N3717">
        <v>3717</v>
      </c>
      <c r="O3717" t="s">
        <v>12843</v>
      </c>
      <c r="P3717" t="s">
        <v>12843</v>
      </c>
    </row>
    <row r="3718" spans="1:16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  <c r="L3718" t="str">
        <f t="shared" si="65"/>
        <v>OK</v>
      </c>
      <c r="N3718">
        <v>3718</v>
      </c>
      <c r="O3718" t="s">
        <v>12843</v>
      </c>
      <c r="P3718" t="s">
        <v>12843</v>
      </c>
    </row>
    <row r="3719" spans="1:16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  <c r="L3719" t="str">
        <f t="shared" si="65"/>
        <v>OK</v>
      </c>
      <c r="N3719">
        <v>3719</v>
      </c>
      <c r="O3719" t="s">
        <v>12843</v>
      </c>
      <c r="P3719" t="s">
        <v>12843</v>
      </c>
    </row>
    <row r="3720" spans="1:16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L3720" t="str">
        <f t="shared" si="65"/>
        <v>OK</v>
      </c>
      <c r="N3720">
        <v>3720</v>
      </c>
      <c r="O3720" t="s">
        <v>12843</v>
      </c>
      <c r="P3720" t="s">
        <v>12843</v>
      </c>
    </row>
    <row r="3721" spans="1:16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  <c r="L3721" t="str">
        <f t="shared" si="65"/>
        <v>OK</v>
      </c>
      <c r="N3721">
        <v>3721</v>
      </c>
      <c r="O3721" t="s">
        <v>12843</v>
      </c>
      <c r="P3721" t="s">
        <v>12843</v>
      </c>
    </row>
    <row r="3722" spans="1:16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  <c r="L3722" t="str">
        <f t="shared" si="65"/>
        <v>OK</v>
      </c>
      <c r="N3722">
        <v>3722</v>
      </c>
      <c r="O3722" t="s">
        <v>12843</v>
      </c>
      <c r="P3722" t="s">
        <v>12843</v>
      </c>
    </row>
    <row r="3723" spans="1:16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  <c r="L3723" t="str">
        <f t="shared" si="65"/>
        <v>OK</v>
      </c>
      <c r="N3723">
        <v>3723</v>
      </c>
      <c r="O3723" t="s">
        <v>12843</v>
      </c>
      <c r="P3723" t="s">
        <v>12843</v>
      </c>
    </row>
    <row r="3724" spans="1:16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  <c r="L3724" t="str">
        <f t="shared" si="65"/>
        <v>OK</v>
      </c>
      <c r="N3724">
        <v>3724</v>
      </c>
      <c r="O3724" t="s">
        <v>12843</v>
      </c>
      <c r="P3724" t="s">
        <v>12843</v>
      </c>
    </row>
    <row r="3725" spans="1:16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  <c r="L3725" t="str">
        <f t="shared" si="65"/>
        <v>OK</v>
      </c>
      <c r="N3725">
        <v>3725</v>
      </c>
      <c r="O3725" t="s">
        <v>12843</v>
      </c>
      <c r="P3725" t="s">
        <v>12843</v>
      </c>
    </row>
    <row r="3726" spans="1:16" x14ac:dyDescent="0.3">
      <c r="A3726" t="s">
        <v>3973</v>
      </c>
      <c r="B3726" t="s">
        <v>77</v>
      </c>
      <c r="C3726" t="s">
        <v>130</v>
      </c>
      <c r="D3726" t="str">
        <f>_xlfn.XLOOKUP(E3726,Lookup_PPU!H:H,Lookup_PPU!G:G,"NOT FOUND")</f>
        <v>Item_19_CEA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  <c r="L3726" t="str">
        <f t="shared" si="65"/>
        <v>skip</v>
      </c>
      <c r="N3726">
        <v>3726</v>
      </c>
      <c r="O3726" t="s">
        <v>12844</v>
      </c>
      <c r="P3726" t="s">
        <v>12843</v>
      </c>
    </row>
    <row r="3727" spans="1:16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  <c r="L3727" t="str">
        <f t="shared" si="65"/>
        <v>OK</v>
      </c>
      <c r="N3727">
        <v>3727</v>
      </c>
      <c r="O3727" t="s">
        <v>12843</v>
      </c>
      <c r="P3727" t="s">
        <v>12843</v>
      </c>
    </row>
    <row r="3728" spans="1:16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L3728" t="str">
        <f t="shared" si="65"/>
        <v>OK</v>
      </c>
      <c r="N3728">
        <v>3728</v>
      </c>
      <c r="O3728" t="s">
        <v>12843</v>
      </c>
      <c r="P3728" t="s">
        <v>12843</v>
      </c>
    </row>
    <row r="3729" spans="1:16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  <c r="L3729" t="str">
        <f t="shared" si="65"/>
        <v>OK</v>
      </c>
      <c r="N3729">
        <v>3729</v>
      </c>
      <c r="O3729" t="s">
        <v>12843</v>
      </c>
      <c r="P3729" t="s">
        <v>12843</v>
      </c>
    </row>
    <row r="3730" spans="1:16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  <c r="L3730" t="str">
        <f t="shared" si="65"/>
        <v>OK</v>
      </c>
      <c r="N3730">
        <v>3730</v>
      </c>
      <c r="O3730" t="s">
        <v>12843</v>
      </c>
      <c r="P3730" t="s">
        <v>12843</v>
      </c>
    </row>
    <row r="3731" spans="1:16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  <c r="L3731" t="str">
        <f t="shared" si="65"/>
        <v>OK</v>
      </c>
      <c r="N3731">
        <v>3731</v>
      </c>
      <c r="O3731" t="s">
        <v>12843</v>
      </c>
      <c r="P3731" t="s">
        <v>12843</v>
      </c>
    </row>
    <row r="3732" spans="1:16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  <c r="L3732" t="str">
        <f t="shared" si="65"/>
        <v>OK</v>
      </c>
      <c r="N3732">
        <v>3732</v>
      </c>
      <c r="O3732" t="s">
        <v>12843</v>
      </c>
      <c r="P3732" t="s">
        <v>12843</v>
      </c>
    </row>
    <row r="3733" spans="1:16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L3733" t="str">
        <f t="shared" si="65"/>
        <v>OK</v>
      </c>
      <c r="N3733">
        <v>3733</v>
      </c>
      <c r="O3733" t="s">
        <v>12843</v>
      </c>
      <c r="P3733" t="s">
        <v>12843</v>
      </c>
    </row>
    <row r="3734" spans="1:16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  <c r="L3734" t="str">
        <f t="shared" si="65"/>
        <v>OK</v>
      </c>
      <c r="N3734">
        <v>3734</v>
      </c>
      <c r="O3734" t="s">
        <v>12843</v>
      </c>
      <c r="P3734" t="s">
        <v>12843</v>
      </c>
    </row>
    <row r="3735" spans="1:16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  <c r="L3735" t="str">
        <f t="shared" si="65"/>
        <v>OK</v>
      </c>
      <c r="N3735">
        <v>3735</v>
      </c>
      <c r="O3735" t="s">
        <v>12843</v>
      </c>
      <c r="P3735" t="s">
        <v>12843</v>
      </c>
    </row>
    <row r="3736" spans="1:16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  <c r="L3736" t="str">
        <f t="shared" si="65"/>
        <v>OK</v>
      </c>
      <c r="N3736">
        <v>3736</v>
      </c>
      <c r="O3736" t="s">
        <v>12843</v>
      </c>
      <c r="P3736" t="s">
        <v>12843</v>
      </c>
    </row>
    <row r="3737" spans="1:16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  <c r="L3737" t="str">
        <f t="shared" si="65"/>
        <v>OK</v>
      </c>
      <c r="N3737">
        <v>3737</v>
      </c>
      <c r="O3737" t="s">
        <v>12843</v>
      </c>
      <c r="P3737" t="s">
        <v>12843</v>
      </c>
    </row>
    <row r="3738" spans="1:16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  <c r="L3738" t="str">
        <f t="shared" si="65"/>
        <v>OK</v>
      </c>
      <c r="N3738">
        <v>3738</v>
      </c>
      <c r="O3738" t="s">
        <v>12843</v>
      </c>
      <c r="P3738" t="s">
        <v>12843</v>
      </c>
    </row>
    <row r="3739" spans="1:16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  <c r="L3739" t="str">
        <f t="shared" si="65"/>
        <v>OK</v>
      </c>
      <c r="N3739">
        <v>3739</v>
      </c>
      <c r="O3739" t="s">
        <v>12843</v>
      </c>
      <c r="P3739" t="s">
        <v>12843</v>
      </c>
    </row>
    <row r="3740" spans="1:16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  <c r="L3740" t="str">
        <f t="shared" si="65"/>
        <v>OK</v>
      </c>
      <c r="N3740">
        <v>3740</v>
      </c>
      <c r="O3740" t="s">
        <v>12843</v>
      </c>
      <c r="P3740" t="s">
        <v>12843</v>
      </c>
    </row>
    <row r="3741" spans="1:16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  <c r="L3741" t="str">
        <f t="shared" si="65"/>
        <v>OK</v>
      </c>
      <c r="N3741">
        <v>3741</v>
      </c>
      <c r="O3741" t="s">
        <v>12843</v>
      </c>
      <c r="P3741" t="s">
        <v>12843</v>
      </c>
    </row>
    <row r="3742" spans="1:16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  <c r="L3742" t="str">
        <f t="shared" si="65"/>
        <v>OK</v>
      </c>
      <c r="N3742">
        <v>3742</v>
      </c>
      <c r="O3742" t="s">
        <v>12843</v>
      </c>
      <c r="P3742" t="s">
        <v>12843</v>
      </c>
    </row>
    <row r="3743" spans="1:16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  <c r="L3743" t="str">
        <f t="shared" si="65"/>
        <v>OK</v>
      </c>
      <c r="N3743">
        <v>3743</v>
      </c>
      <c r="O3743" t="s">
        <v>12843</v>
      </c>
      <c r="P3743" t="s">
        <v>12843</v>
      </c>
    </row>
    <row r="3744" spans="1:16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  <c r="L3744" t="str">
        <f t="shared" si="65"/>
        <v>OK</v>
      </c>
      <c r="N3744">
        <v>3744</v>
      </c>
      <c r="O3744" t="s">
        <v>12843</v>
      </c>
      <c r="P3744" t="s">
        <v>12843</v>
      </c>
    </row>
    <row r="3745" spans="1:16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  <c r="L3745" t="str">
        <f t="shared" si="65"/>
        <v>OK</v>
      </c>
      <c r="N3745">
        <v>3745</v>
      </c>
      <c r="O3745" t="s">
        <v>12843</v>
      </c>
      <c r="P3745" t="s">
        <v>12843</v>
      </c>
    </row>
    <row r="3746" spans="1:16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  <c r="L3746" t="str">
        <f t="shared" si="65"/>
        <v>OK</v>
      </c>
      <c r="N3746">
        <v>3746</v>
      </c>
      <c r="O3746" t="s">
        <v>12843</v>
      </c>
      <c r="P3746" t="s">
        <v>12843</v>
      </c>
    </row>
    <row r="3747" spans="1:16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L3747" t="str">
        <f t="shared" si="65"/>
        <v>OK</v>
      </c>
      <c r="N3747">
        <v>3747</v>
      </c>
      <c r="O3747" t="s">
        <v>12843</v>
      </c>
      <c r="P3747" t="s">
        <v>12843</v>
      </c>
    </row>
    <row r="3748" spans="1:16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  <c r="L3748" t="str">
        <f t="shared" si="65"/>
        <v>OK</v>
      </c>
      <c r="N3748">
        <v>3748</v>
      </c>
      <c r="O3748" t="s">
        <v>12843</v>
      </c>
      <c r="P3748" t="s">
        <v>12843</v>
      </c>
    </row>
    <row r="3749" spans="1:16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L3749" t="str">
        <f t="shared" si="65"/>
        <v>OK</v>
      </c>
      <c r="N3749">
        <v>3749</v>
      </c>
      <c r="O3749" t="s">
        <v>12843</v>
      </c>
      <c r="P3749" t="s">
        <v>12843</v>
      </c>
    </row>
    <row r="3750" spans="1:16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  <c r="L3750" t="str">
        <f t="shared" si="65"/>
        <v>OK</v>
      </c>
      <c r="N3750">
        <v>3750</v>
      </c>
      <c r="O3750" t="s">
        <v>12843</v>
      </c>
      <c r="P3750" t="s">
        <v>12843</v>
      </c>
    </row>
    <row r="3751" spans="1:16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L3751" t="str">
        <f t="shared" si="65"/>
        <v>OK</v>
      </c>
      <c r="N3751">
        <v>3751</v>
      </c>
      <c r="O3751" t="s">
        <v>12843</v>
      </c>
      <c r="P3751" t="s">
        <v>12843</v>
      </c>
    </row>
    <row r="3752" spans="1:16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  <c r="L3752" t="str">
        <f t="shared" si="65"/>
        <v>OK</v>
      </c>
      <c r="N3752">
        <v>3752</v>
      </c>
      <c r="O3752" t="s">
        <v>12843</v>
      </c>
      <c r="P3752" t="s">
        <v>12843</v>
      </c>
    </row>
    <row r="3753" spans="1:16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  <c r="L3753" t="str">
        <f t="shared" si="65"/>
        <v>OK</v>
      </c>
      <c r="N3753">
        <v>3753</v>
      </c>
      <c r="O3753" t="s">
        <v>12843</v>
      </c>
      <c r="P3753" t="s">
        <v>12843</v>
      </c>
    </row>
    <row r="3754" spans="1:16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L3754" t="str">
        <f t="shared" si="65"/>
        <v>OK</v>
      </c>
      <c r="N3754">
        <v>3754</v>
      </c>
      <c r="O3754" t="s">
        <v>12843</v>
      </c>
      <c r="P3754" t="s">
        <v>12843</v>
      </c>
    </row>
    <row r="3755" spans="1:16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  <c r="L3755" t="str">
        <f t="shared" si="65"/>
        <v>OK</v>
      </c>
      <c r="N3755">
        <v>3755</v>
      </c>
      <c r="O3755" t="s">
        <v>12843</v>
      </c>
      <c r="P3755" t="s">
        <v>12843</v>
      </c>
    </row>
    <row r="3756" spans="1:16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  <c r="L3756" t="str">
        <f t="shared" si="65"/>
        <v>OK</v>
      </c>
      <c r="N3756">
        <v>3756</v>
      </c>
      <c r="O3756" t="s">
        <v>12843</v>
      </c>
      <c r="P3756" t="s">
        <v>12843</v>
      </c>
    </row>
    <row r="3757" spans="1:16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  <c r="L3757" t="str">
        <f t="shared" si="65"/>
        <v>OK</v>
      </c>
      <c r="N3757">
        <v>3757</v>
      </c>
      <c r="O3757" t="s">
        <v>12843</v>
      </c>
      <c r="P3757" t="s">
        <v>12843</v>
      </c>
    </row>
    <row r="3758" spans="1:16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  <c r="L3758" t="str">
        <f t="shared" si="65"/>
        <v>OK</v>
      </c>
      <c r="N3758">
        <v>3758</v>
      </c>
      <c r="O3758" t="s">
        <v>12843</v>
      </c>
      <c r="P3758" t="s">
        <v>12843</v>
      </c>
    </row>
    <row r="3759" spans="1:16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  <c r="L3759" t="str">
        <f t="shared" si="65"/>
        <v>OK</v>
      </c>
      <c r="N3759">
        <v>3759</v>
      </c>
      <c r="O3759" t="s">
        <v>12843</v>
      </c>
      <c r="P3759" t="s">
        <v>12843</v>
      </c>
    </row>
    <row r="3760" spans="1:16" x14ac:dyDescent="0.3">
      <c r="A3760" t="s">
        <v>4007</v>
      </c>
      <c r="B3760" t="s">
        <v>74</v>
      </c>
      <c r="C3760" t="s">
        <v>23</v>
      </c>
      <c r="D3760" t="str">
        <f>_xlfn.XLOOKUP(E3760,Lookup_PPU!E:E,Lookup_PPU!D:D)</f>
        <v>Item_22_BUT</v>
      </c>
      <c r="E3760">
        <f>G3760/F3760</f>
        <v>36.5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  <c r="L3760" t="str">
        <f t="shared" si="65"/>
        <v>OK</v>
      </c>
      <c r="N3760">
        <v>3760</v>
      </c>
      <c r="O3760" t="s">
        <v>12844</v>
      </c>
      <c r="P3760" t="s">
        <v>12844</v>
      </c>
    </row>
    <row r="3761" spans="1:16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  <c r="L3761" t="str">
        <f t="shared" si="65"/>
        <v>OK</v>
      </c>
      <c r="N3761">
        <v>3761</v>
      </c>
      <c r="O3761" t="s">
        <v>12843</v>
      </c>
      <c r="P3761" t="s">
        <v>12843</v>
      </c>
    </row>
    <row r="3762" spans="1:16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  <c r="L3762" t="str">
        <f t="shared" si="65"/>
        <v>OK</v>
      </c>
      <c r="N3762">
        <v>3762</v>
      </c>
      <c r="O3762" t="s">
        <v>12843</v>
      </c>
      <c r="P3762" t="s">
        <v>12843</v>
      </c>
    </row>
    <row r="3763" spans="1:16" x14ac:dyDescent="0.3">
      <c r="A3763" t="s">
        <v>4010</v>
      </c>
      <c r="B3763" t="s">
        <v>69</v>
      </c>
      <c r="C3763" t="s">
        <v>23</v>
      </c>
      <c r="D3763" t="str">
        <f>_xlfn.XLOOKUP(E3763,Lookup_PPU!E:E,Lookup_PPU!D:D)</f>
        <v>Item_21_BUT</v>
      </c>
      <c r="E3763">
        <v>35</v>
      </c>
      <c r="H3763" t="s">
        <v>25</v>
      </c>
      <c r="I3763" t="s">
        <v>16</v>
      </c>
      <c r="J3763" s="1">
        <v>44906</v>
      </c>
      <c r="L3763" t="str">
        <f t="shared" si="65"/>
        <v>skip</v>
      </c>
      <c r="N3763">
        <v>3763</v>
      </c>
      <c r="O3763" t="s">
        <v>12844</v>
      </c>
      <c r="P3763" t="s">
        <v>12843</v>
      </c>
    </row>
    <row r="3764" spans="1:16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  <c r="L3764" t="str">
        <f t="shared" si="65"/>
        <v>OK</v>
      </c>
      <c r="N3764">
        <v>3764</v>
      </c>
      <c r="O3764" t="s">
        <v>12843</v>
      </c>
      <c r="P3764" t="s">
        <v>12843</v>
      </c>
    </row>
    <row r="3765" spans="1:16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  <c r="L3765" t="str">
        <f t="shared" si="65"/>
        <v>OK</v>
      </c>
      <c r="N3765">
        <v>3765</v>
      </c>
      <c r="O3765" t="s">
        <v>12843</v>
      </c>
      <c r="P3765" t="s">
        <v>12843</v>
      </c>
    </row>
    <row r="3766" spans="1:16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  <c r="L3766" t="str">
        <f t="shared" si="65"/>
        <v>OK</v>
      </c>
      <c r="N3766">
        <v>3766</v>
      </c>
      <c r="O3766" t="s">
        <v>12843</v>
      </c>
      <c r="P3766" t="s">
        <v>12843</v>
      </c>
    </row>
    <row r="3767" spans="1:16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  <c r="L3767" t="str">
        <f t="shared" si="65"/>
        <v>OK</v>
      </c>
      <c r="N3767">
        <v>3767</v>
      </c>
      <c r="O3767" t="s">
        <v>12843</v>
      </c>
      <c r="P3767" t="s">
        <v>12843</v>
      </c>
    </row>
    <row r="3768" spans="1:16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L3768" t="str">
        <f t="shared" si="65"/>
        <v>OK</v>
      </c>
      <c r="N3768">
        <v>3768</v>
      </c>
      <c r="O3768" t="s">
        <v>12843</v>
      </c>
      <c r="P3768" t="s">
        <v>12843</v>
      </c>
    </row>
    <row r="3769" spans="1:16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L3769" t="str">
        <f t="shared" si="65"/>
        <v>OK</v>
      </c>
      <c r="N3769">
        <v>3769</v>
      </c>
      <c r="O3769" t="s">
        <v>12843</v>
      </c>
      <c r="P3769" t="s">
        <v>12843</v>
      </c>
    </row>
    <row r="3770" spans="1:16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L3770" t="str">
        <f t="shared" si="65"/>
        <v>OK</v>
      </c>
      <c r="N3770">
        <v>3770</v>
      </c>
      <c r="O3770" t="s">
        <v>12843</v>
      </c>
      <c r="P3770" t="s">
        <v>12843</v>
      </c>
    </row>
    <row r="3771" spans="1:16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  <c r="L3771" t="str">
        <f t="shared" si="65"/>
        <v>OK</v>
      </c>
      <c r="N3771">
        <v>3771</v>
      </c>
      <c r="O3771" t="s">
        <v>12843</v>
      </c>
      <c r="P3771" t="s">
        <v>12843</v>
      </c>
    </row>
    <row r="3772" spans="1:16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L3772" t="str">
        <f t="shared" si="65"/>
        <v>OK</v>
      </c>
      <c r="N3772">
        <v>3772</v>
      </c>
      <c r="O3772" t="s">
        <v>12843</v>
      </c>
      <c r="P3772" t="s">
        <v>12843</v>
      </c>
    </row>
    <row r="3773" spans="1:16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  <c r="L3773" t="str">
        <f t="shared" si="65"/>
        <v>OK</v>
      </c>
      <c r="N3773">
        <v>3773</v>
      </c>
      <c r="O3773" t="s">
        <v>12843</v>
      </c>
      <c r="P3773" t="s">
        <v>12843</v>
      </c>
    </row>
    <row r="3774" spans="1:16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  <c r="L3774" t="str">
        <f t="shared" si="65"/>
        <v>OK</v>
      </c>
      <c r="N3774">
        <v>3774</v>
      </c>
      <c r="O3774" t="s">
        <v>12843</v>
      </c>
      <c r="P3774" t="s">
        <v>12843</v>
      </c>
    </row>
    <row r="3775" spans="1:16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  <c r="L3775" t="str">
        <f t="shared" si="65"/>
        <v>OK</v>
      </c>
      <c r="N3775">
        <v>3775</v>
      </c>
      <c r="O3775" t="s">
        <v>12843</v>
      </c>
      <c r="P3775" t="s">
        <v>12843</v>
      </c>
    </row>
    <row r="3776" spans="1:16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  <c r="L3776" t="str">
        <f t="shared" si="65"/>
        <v>OK</v>
      </c>
      <c r="N3776">
        <v>3776</v>
      </c>
      <c r="O3776" t="s">
        <v>12843</v>
      </c>
      <c r="P3776" t="s">
        <v>12843</v>
      </c>
    </row>
    <row r="3777" spans="1:16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  <c r="L3777" t="str">
        <f t="shared" si="65"/>
        <v>OK</v>
      </c>
      <c r="N3777">
        <v>3777</v>
      </c>
      <c r="O3777" t="s">
        <v>12843</v>
      </c>
      <c r="P3777" t="s">
        <v>12843</v>
      </c>
    </row>
    <row r="3778" spans="1:16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L3778" t="str">
        <f t="shared" si="65"/>
        <v>OK</v>
      </c>
      <c r="N3778">
        <v>3778</v>
      </c>
      <c r="O3778" t="s">
        <v>12843</v>
      </c>
      <c r="P3778" t="s">
        <v>12843</v>
      </c>
    </row>
    <row r="3779" spans="1:16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  <c r="L3779" t="str">
        <f t="shared" ref="L3779:L3842" si="66">IF(OR(F3779="",G3779=""),"skip",IF(ROUND(E3779*F3779,2)=ROUND(G3779,2),"OK","MISMATCH"))</f>
        <v>OK</v>
      </c>
      <c r="N3779">
        <v>3779</v>
      </c>
      <c r="O3779" t="s">
        <v>12843</v>
      </c>
      <c r="P3779" t="s">
        <v>12843</v>
      </c>
    </row>
    <row r="3780" spans="1:16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L3780" t="str">
        <f t="shared" si="66"/>
        <v>OK</v>
      </c>
      <c r="N3780">
        <v>3780</v>
      </c>
      <c r="O3780" t="s">
        <v>12843</v>
      </c>
      <c r="P3780" t="s">
        <v>12843</v>
      </c>
    </row>
    <row r="3781" spans="1:16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  <c r="L3781" t="str">
        <f t="shared" si="66"/>
        <v>OK</v>
      </c>
      <c r="N3781">
        <v>3781</v>
      </c>
      <c r="O3781" t="s">
        <v>12843</v>
      </c>
      <c r="P3781" t="s">
        <v>12843</v>
      </c>
    </row>
    <row r="3782" spans="1:16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  <c r="L3782" t="str">
        <f t="shared" si="66"/>
        <v>OK</v>
      </c>
      <c r="N3782">
        <v>3782</v>
      </c>
      <c r="O3782" t="s">
        <v>12843</v>
      </c>
      <c r="P3782" t="s">
        <v>12843</v>
      </c>
    </row>
    <row r="3783" spans="1:16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  <c r="L3783" t="str">
        <f t="shared" si="66"/>
        <v>OK</v>
      </c>
      <c r="N3783">
        <v>3783</v>
      </c>
      <c r="O3783" t="s">
        <v>12843</v>
      </c>
      <c r="P3783" t="s">
        <v>12843</v>
      </c>
    </row>
    <row r="3784" spans="1:16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L3784" t="str">
        <f t="shared" si="66"/>
        <v>OK</v>
      </c>
      <c r="N3784">
        <v>3784</v>
      </c>
      <c r="O3784" t="s">
        <v>12843</v>
      </c>
      <c r="P3784" t="s">
        <v>12843</v>
      </c>
    </row>
    <row r="3785" spans="1:16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L3785" t="str">
        <f t="shared" si="66"/>
        <v>OK</v>
      </c>
      <c r="N3785">
        <v>3785</v>
      </c>
      <c r="O3785" t="s">
        <v>12843</v>
      </c>
      <c r="P3785" t="s">
        <v>12843</v>
      </c>
    </row>
    <row r="3786" spans="1:16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L3786" t="str">
        <f t="shared" si="66"/>
        <v>OK</v>
      </c>
      <c r="N3786">
        <v>3786</v>
      </c>
      <c r="O3786" t="s">
        <v>12843</v>
      </c>
      <c r="P3786" t="s">
        <v>12843</v>
      </c>
    </row>
    <row r="3787" spans="1:16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  <c r="L3787" t="str">
        <f t="shared" si="66"/>
        <v>OK</v>
      </c>
      <c r="N3787">
        <v>3787</v>
      </c>
      <c r="O3787" t="s">
        <v>12843</v>
      </c>
      <c r="P3787" t="s">
        <v>12843</v>
      </c>
    </row>
    <row r="3788" spans="1:16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  <c r="L3788" t="str">
        <f t="shared" si="66"/>
        <v>OK</v>
      </c>
      <c r="N3788">
        <v>3788</v>
      </c>
      <c r="O3788" t="s">
        <v>12843</v>
      </c>
      <c r="P3788" t="s">
        <v>12843</v>
      </c>
    </row>
    <row r="3789" spans="1:16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  <c r="L3789" t="str">
        <f t="shared" si="66"/>
        <v>OK</v>
      </c>
      <c r="N3789">
        <v>3789</v>
      </c>
      <c r="O3789" t="s">
        <v>12843</v>
      </c>
      <c r="P3789" t="s">
        <v>12843</v>
      </c>
    </row>
    <row r="3790" spans="1:16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L3790" t="str">
        <f t="shared" si="66"/>
        <v>OK</v>
      </c>
      <c r="N3790">
        <v>3790</v>
      </c>
      <c r="O3790" t="s">
        <v>12843</v>
      </c>
      <c r="P3790" t="s">
        <v>12843</v>
      </c>
    </row>
    <row r="3791" spans="1:16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  <c r="L3791" t="str">
        <f t="shared" si="66"/>
        <v>OK</v>
      </c>
      <c r="N3791">
        <v>3791</v>
      </c>
      <c r="O3791" t="s">
        <v>12843</v>
      </c>
      <c r="P3791" t="s">
        <v>12843</v>
      </c>
    </row>
    <row r="3792" spans="1:16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L3792" t="str">
        <f t="shared" si="66"/>
        <v>OK</v>
      </c>
      <c r="N3792">
        <v>3792</v>
      </c>
      <c r="O3792" t="s">
        <v>12843</v>
      </c>
      <c r="P3792" t="s">
        <v>12843</v>
      </c>
    </row>
    <row r="3793" spans="1:16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  <c r="L3793" t="str">
        <f t="shared" si="66"/>
        <v>OK</v>
      </c>
      <c r="N3793">
        <v>3793</v>
      </c>
      <c r="O3793" t="s">
        <v>12843</v>
      </c>
      <c r="P3793" t="s">
        <v>12843</v>
      </c>
    </row>
    <row r="3794" spans="1:16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  <c r="L3794" t="str">
        <f t="shared" si="66"/>
        <v>OK</v>
      </c>
      <c r="N3794">
        <v>3794</v>
      </c>
      <c r="O3794" t="s">
        <v>12843</v>
      </c>
      <c r="P3794" t="s">
        <v>12843</v>
      </c>
    </row>
    <row r="3795" spans="1:16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  <c r="L3795" t="str">
        <f t="shared" si="66"/>
        <v>OK</v>
      </c>
      <c r="N3795">
        <v>3795</v>
      </c>
      <c r="O3795" t="s">
        <v>12843</v>
      </c>
      <c r="P3795" t="s">
        <v>12843</v>
      </c>
    </row>
    <row r="3796" spans="1:16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  <c r="L3796" t="str">
        <f t="shared" si="66"/>
        <v>OK</v>
      </c>
      <c r="N3796">
        <v>3796</v>
      </c>
      <c r="O3796" t="s">
        <v>12843</v>
      </c>
      <c r="P3796" t="s">
        <v>12843</v>
      </c>
    </row>
    <row r="3797" spans="1:16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L3797" t="str">
        <f t="shared" si="66"/>
        <v>OK</v>
      </c>
      <c r="N3797">
        <v>3797</v>
      </c>
      <c r="O3797" t="s">
        <v>12843</v>
      </c>
      <c r="P3797" t="s">
        <v>12843</v>
      </c>
    </row>
    <row r="3798" spans="1:16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L3798" t="str">
        <f t="shared" si="66"/>
        <v>OK</v>
      </c>
      <c r="N3798">
        <v>3798</v>
      </c>
      <c r="O3798" t="s">
        <v>12843</v>
      </c>
      <c r="P3798" t="s">
        <v>12843</v>
      </c>
    </row>
    <row r="3799" spans="1:16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  <c r="L3799" t="str">
        <f t="shared" si="66"/>
        <v>OK</v>
      </c>
      <c r="N3799">
        <v>3799</v>
      </c>
      <c r="O3799" t="s">
        <v>12843</v>
      </c>
      <c r="P3799" t="s">
        <v>12843</v>
      </c>
    </row>
    <row r="3800" spans="1:16" x14ac:dyDescent="0.3">
      <c r="A3800" t="s">
        <v>4047</v>
      </c>
      <c r="B3800" t="s">
        <v>18</v>
      </c>
      <c r="C3800" t="s">
        <v>28</v>
      </c>
      <c r="D3800" t="str">
        <f>_xlfn.XLOOKUP(E3800,Lookup_PPU!B:B,Lookup_PPU!A:A, "NOT FOUND")</f>
        <v>Item_2_BEV</v>
      </c>
      <c r="E3800">
        <f>G3800/F3800</f>
        <v>6.5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  <c r="L3800" t="str">
        <f t="shared" si="66"/>
        <v>OK</v>
      </c>
      <c r="N3800">
        <v>3800</v>
      </c>
      <c r="O3800" t="s">
        <v>12844</v>
      </c>
      <c r="P3800" t="s">
        <v>12844</v>
      </c>
    </row>
    <row r="3801" spans="1:16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L3801" t="str">
        <f t="shared" si="66"/>
        <v>OK</v>
      </c>
      <c r="N3801">
        <v>3801</v>
      </c>
      <c r="O3801" t="s">
        <v>12843</v>
      </c>
      <c r="P3801" t="s">
        <v>12843</v>
      </c>
    </row>
    <row r="3802" spans="1:16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L3802" t="str">
        <f t="shared" si="66"/>
        <v>OK</v>
      </c>
      <c r="N3802">
        <v>3802</v>
      </c>
      <c r="O3802" t="s">
        <v>12843</v>
      </c>
      <c r="P3802" t="s">
        <v>12843</v>
      </c>
    </row>
    <row r="3803" spans="1:16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  <c r="L3803" t="str">
        <f t="shared" si="66"/>
        <v>OK</v>
      </c>
      <c r="N3803">
        <v>3803</v>
      </c>
      <c r="O3803" t="s">
        <v>12843</v>
      </c>
      <c r="P3803" t="s">
        <v>12843</v>
      </c>
    </row>
    <row r="3804" spans="1:16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  <c r="L3804" t="str">
        <f t="shared" si="66"/>
        <v>OK</v>
      </c>
      <c r="N3804">
        <v>3804</v>
      </c>
      <c r="O3804" t="s">
        <v>12843</v>
      </c>
      <c r="P3804" t="s">
        <v>12843</v>
      </c>
    </row>
    <row r="3805" spans="1:16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  <c r="L3805" t="str">
        <f t="shared" si="66"/>
        <v>OK</v>
      </c>
      <c r="N3805">
        <v>3805</v>
      </c>
      <c r="O3805" t="s">
        <v>12843</v>
      </c>
      <c r="P3805" t="s">
        <v>12843</v>
      </c>
    </row>
    <row r="3806" spans="1:16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  <c r="L3806" t="str">
        <f t="shared" si="66"/>
        <v>OK</v>
      </c>
      <c r="N3806">
        <v>3806</v>
      </c>
      <c r="O3806" t="s">
        <v>12843</v>
      </c>
      <c r="P3806" t="s">
        <v>12843</v>
      </c>
    </row>
    <row r="3807" spans="1:16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  <c r="L3807" t="str">
        <f t="shared" si="66"/>
        <v>OK</v>
      </c>
      <c r="N3807">
        <v>3807</v>
      </c>
      <c r="O3807" t="s">
        <v>12843</v>
      </c>
      <c r="P3807" t="s">
        <v>12843</v>
      </c>
    </row>
    <row r="3808" spans="1:16" x14ac:dyDescent="0.3">
      <c r="A3808" t="s">
        <v>4055</v>
      </c>
      <c r="B3808" t="s">
        <v>46</v>
      </c>
      <c r="C3808" t="s">
        <v>32</v>
      </c>
      <c r="D3808" t="str">
        <f>_xlfn.XLOOKUP(E3808,Lookup_PPU!N:N,Lookup_PPU!M:M, "NOT FOUND")</f>
        <v>Item_12_FOOD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  <c r="L3808" t="str">
        <f t="shared" si="66"/>
        <v>skip</v>
      </c>
      <c r="N3808">
        <v>3808</v>
      </c>
      <c r="O3808" t="s">
        <v>12844</v>
      </c>
      <c r="P3808" t="s">
        <v>12843</v>
      </c>
    </row>
    <row r="3809" spans="1:16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  <c r="L3809" t="str">
        <f t="shared" si="66"/>
        <v>OK</v>
      </c>
      <c r="N3809">
        <v>3809</v>
      </c>
      <c r="O3809" t="s">
        <v>12843</v>
      </c>
      <c r="P3809" t="s">
        <v>12843</v>
      </c>
    </row>
    <row r="3810" spans="1:16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  <c r="L3810" t="str">
        <f t="shared" si="66"/>
        <v>OK</v>
      </c>
      <c r="N3810">
        <v>3810</v>
      </c>
      <c r="O3810" t="s">
        <v>12843</v>
      </c>
      <c r="P3810" t="s">
        <v>12843</v>
      </c>
    </row>
    <row r="3811" spans="1:16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L3811" t="str">
        <f t="shared" si="66"/>
        <v>OK</v>
      </c>
      <c r="N3811">
        <v>3811</v>
      </c>
      <c r="O3811" t="s">
        <v>12843</v>
      </c>
      <c r="P3811" t="s">
        <v>12843</v>
      </c>
    </row>
    <row r="3812" spans="1:16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L3812" t="str">
        <f t="shared" si="66"/>
        <v>OK</v>
      </c>
      <c r="N3812">
        <v>3812</v>
      </c>
      <c r="O3812" t="s">
        <v>12843</v>
      </c>
      <c r="P3812" t="s">
        <v>12843</v>
      </c>
    </row>
    <row r="3813" spans="1:16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L3813" t="str">
        <f t="shared" si="66"/>
        <v>OK</v>
      </c>
      <c r="N3813">
        <v>3813</v>
      </c>
      <c r="O3813" t="s">
        <v>12843</v>
      </c>
      <c r="P3813" t="s">
        <v>12843</v>
      </c>
    </row>
    <row r="3814" spans="1:16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L3814" t="str">
        <f t="shared" si="66"/>
        <v>OK</v>
      </c>
      <c r="N3814">
        <v>3814</v>
      </c>
      <c r="O3814" t="s">
        <v>12843</v>
      </c>
      <c r="P3814" t="s">
        <v>12843</v>
      </c>
    </row>
    <row r="3815" spans="1:16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L3815" t="str">
        <f t="shared" si="66"/>
        <v>OK</v>
      </c>
      <c r="N3815">
        <v>3815</v>
      </c>
      <c r="O3815" t="s">
        <v>12843</v>
      </c>
      <c r="P3815" t="s">
        <v>12843</v>
      </c>
    </row>
    <row r="3816" spans="1:16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  <c r="L3816" t="str">
        <f t="shared" si="66"/>
        <v>OK</v>
      </c>
      <c r="N3816">
        <v>3816</v>
      </c>
      <c r="O3816" t="s">
        <v>12843</v>
      </c>
      <c r="P3816" t="s">
        <v>12843</v>
      </c>
    </row>
    <row r="3817" spans="1:16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  <c r="L3817" t="str">
        <f t="shared" si="66"/>
        <v>OK</v>
      </c>
      <c r="N3817">
        <v>3817</v>
      </c>
      <c r="O3817" t="s">
        <v>12843</v>
      </c>
      <c r="P3817" t="s">
        <v>12843</v>
      </c>
    </row>
    <row r="3818" spans="1:16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  <c r="L3818" t="str">
        <f t="shared" si="66"/>
        <v>OK</v>
      </c>
      <c r="N3818">
        <v>3818</v>
      </c>
      <c r="O3818" t="s">
        <v>12843</v>
      </c>
      <c r="P3818" t="s">
        <v>12843</v>
      </c>
    </row>
    <row r="3819" spans="1:16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  <c r="L3819" t="str">
        <f t="shared" si="66"/>
        <v>OK</v>
      </c>
      <c r="N3819">
        <v>3819</v>
      </c>
      <c r="O3819" t="s">
        <v>12843</v>
      </c>
      <c r="P3819" t="s">
        <v>12843</v>
      </c>
    </row>
    <row r="3820" spans="1:16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  <c r="L3820" t="str">
        <f t="shared" si="66"/>
        <v>OK</v>
      </c>
      <c r="N3820">
        <v>3820</v>
      </c>
      <c r="O3820" t="s">
        <v>12843</v>
      </c>
      <c r="P3820" t="s">
        <v>12843</v>
      </c>
    </row>
    <row r="3821" spans="1:16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  <c r="L3821" t="str">
        <f t="shared" si="66"/>
        <v>OK</v>
      </c>
      <c r="N3821">
        <v>3821</v>
      </c>
      <c r="O3821" t="s">
        <v>12843</v>
      </c>
      <c r="P3821" t="s">
        <v>12843</v>
      </c>
    </row>
    <row r="3822" spans="1:16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  <c r="L3822" t="str">
        <f t="shared" si="66"/>
        <v>OK</v>
      </c>
      <c r="N3822">
        <v>3822</v>
      </c>
      <c r="O3822" t="s">
        <v>12843</v>
      </c>
      <c r="P3822" t="s">
        <v>12843</v>
      </c>
    </row>
    <row r="3823" spans="1:16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  <c r="L3823" t="str">
        <f t="shared" si="66"/>
        <v>OK</v>
      </c>
      <c r="N3823">
        <v>3823</v>
      </c>
      <c r="O3823" t="s">
        <v>12843</v>
      </c>
      <c r="P3823" t="s">
        <v>12843</v>
      </c>
    </row>
    <row r="3824" spans="1:16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L3824" t="str">
        <f t="shared" si="66"/>
        <v>OK</v>
      </c>
      <c r="N3824">
        <v>3824</v>
      </c>
      <c r="O3824" t="s">
        <v>12843</v>
      </c>
      <c r="P3824" t="s">
        <v>12843</v>
      </c>
    </row>
    <row r="3825" spans="1:16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L3825" t="str">
        <f t="shared" si="66"/>
        <v>OK</v>
      </c>
      <c r="N3825">
        <v>3825</v>
      </c>
      <c r="O3825" t="s">
        <v>12843</v>
      </c>
      <c r="P3825" t="s">
        <v>12843</v>
      </c>
    </row>
    <row r="3826" spans="1:16" x14ac:dyDescent="0.3">
      <c r="A3826" t="s">
        <v>4073</v>
      </c>
      <c r="B3826" t="s">
        <v>46</v>
      </c>
      <c r="C3826" t="s">
        <v>130</v>
      </c>
      <c r="D3826" t="str">
        <f>_xlfn.XLOOKUP(E3826,Lookup_PPU!H:H,Lookup_PPU!G:G,"NOT FOUND")</f>
        <v>Item_16_CEA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  <c r="L3826" t="str">
        <f t="shared" si="66"/>
        <v>skip</v>
      </c>
      <c r="N3826">
        <v>3826</v>
      </c>
      <c r="O3826" t="s">
        <v>12844</v>
      </c>
      <c r="P3826" t="s">
        <v>12843</v>
      </c>
    </row>
    <row r="3827" spans="1:16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  <c r="L3827" t="str">
        <f t="shared" si="66"/>
        <v>OK</v>
      </c>
      <c r="N3827">
        <v>3827</v>
      </c>
      <c r="O3827" t="s">
        <v>12843</v>
      </c>
      <c r="P3827" t="s">
        <v>12843</v>
      </c>
    </row>
    <row r="3828" spans="1:16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  <c r="L3828" t="str">
        <f t="shared" si="66"/>
        <v>OK</v>
      </c>
      <c r="N3828">
        <v>3828</v>
      </c>
      <c r="O3828" t="s">
        <v>12843</v>
      </c>
      <c r="P3828" t="s">
        <v>12843</v>
      </c>
    </row>
    <row r="3829" spans="1:16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L3829" t="str">
        <f t="shared" si="66"/>
        <v>OK</v>
      </c>
      <c r="N3829">
        <v>3829</v>
      </c>
      <c r="O3829" t="s">
        <v>12843</v>
      </c>
      <c r="P3829" t="s">
        <v>12843</v>
      </c>
    </row>
    <row r="3830" spans="1:16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  <c r="L3830" t="str">
        <f t="shared" si="66"/>
        <v>OK</v>
      </c>
      <c r="N3830">
        <v>3830</v>
      </c>
      <c r="O3830" t="s">
        <v>12843</v>
      </c>
      <c r="P3830" t="s">
        <v>12843</v>
      </c>
    </row>
    <row r="3831" spans="1:16" x14ac:dyDescent="0.3">
      <c r="A3831" t="s">
        <v>4078</v>
      </c>
      <c r="B3831" t="s">
        <v>40</v>
      </c>
      <c r="C3831" t="s">
        <v>32</v>
      </c>
      <c r="D3831" t="str">
        <f>_xlfn.XLOOKUP(E3831,Lookup_PPU!N:N,Lookup_PPU!M:M, "NOT FOUND")</f>
        <v>Item_21_FOOD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  <c r="L3831" t="str">
        <f t="shared" si="66"/>
        <v>skip</v>
      </c>
      <c r="N3831">
        <v>3831</v>
      </c>
      <c r="O3831" t="s">
        <v>12844</v>
      </c>
      <c r="P3831" t="s">
        <v>12843</v>
      </c>
    </row>
    <row r="3832" spans="1:16" x14ac:dyDescent="0.3">
      <c r="A3832" t="s">
        <v>4079</v>
      </c>
      <c r="B3832" t="s">
        <v>36</v>
      </c>
      <c r="C3832" t="s">
        <v>41</v>
      </c>
      <c r="D3832" t="str">
        <f>_xlfn.XLOOKUP(E3832,Lookup_PPU!Q:Q,Lookup_PPU!P:P, "NOT FOUND")</f>
        <v>Item_2_FUR</v>
      </c>
      <c r="E3832">
        <f>G3832/F3832</f>
        <v>6.5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  <c r="L3832" t="str">
        <f t="shared" si="66"/>
        <v>OK</v>
      </c>
      <c r="N3832">
        <v>3832</v>
      </c>
      <c r="O3832" t="s">
        <v>12844</v>
      </c>
      <c r="P3832" t="s">
        <v>12844</v>
      </c>
    </row>
    <row r="3833" spans="1:16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  <c r="L3833" t="str">
        <f t="shared" si="66"/>
        <v>OK</v>
      </c>
      <c r="N3833">
        <v>3833</v>
      </c>
      <c r="O3833" t="s">
        <v>12843</v>
      </c>
      <c r="P3833" t="s">
        <v>12843</v>
      </c>
    </row>
    <row r="3834" spans="1:16" x14ac:dyDescent="0.3">
      <c r="A3834" t="s">
        <v>4081</v>
      </c>
      <c r="B3834" t="s">
        <v>40</v>
      </c>
      <c r="C3834" t="s">
        <v>13</v>
      </c>
      <c r="D3834" t="str">
        <f>_xlfn.XLOOKUP(E3834,Lookup_PPU!W:W,Lookup_PPU!V:V,"NOT FOUND")</f>
        <v>Item_12_PAT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  <c r="L3834" t="str">
        <f t="shared" si="66"/>
        <v>skip</v>
      </c>
      <c r="N3834">
        <v>3834</v>
      </c>
      <c r="O3834" t="s">
        <v>12844</v>
      </c>
      <c r="P3834" t="s">
        <v>12843</v>
      </c>
    </row>
    <row r="3835" spans="1:16" x14ac:dyDescent="0.3">
      <c r="A3835" t="s">
        <v>4082</v>
      </c>
      <c r="B3835" t="s">
        <v>98</v>
      </c>
      <c r="C3835" t="s">
        <v>13</v>
      </c>
      <c r="D3835" t="str">
        <f>_xlfn.XLOOKUP(E3835,Lookup_PPU!W:W,Lookup_PPU!V:V,"NOT FOUND")</f>
        <v>Item_4_PAT</v>
      </c>
      <c r="E3835">
        <v>9.5</v>
      </c>
      <c r="H3835" t="s">
        <v>15</v>
      </c>
      <c r="I3835" t="s">
        <v>38</v>
      </c>
      <c r="J3835" s="1">
        <v>44720</v>
      </c>
      <c r="L3835" t="str">
        <f t="shared" si="66"/>
        <v>skip</v>
      </c>
      <c r="N3835">
        <v>3835</v>
      </c>
      <c r="O3835" t="s">
        <v>12844</v>
      </c>
      <c r="P3835" t="s">
        <v>12843</v>
      </c>
    </row>
    <row r="3836" spans="1:16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  <c r="L3836" t="str">
        <f t="shared" si="66"/>
        <v>OK</v>
      </c>
      <c r="N3836">
        <v>3836</v>
      </c>
      <c r="O3836" t="s">
        <v>12843</v>
      </c>
      <c r="P3836" t="s">
        <v>12843</v>
      </c>
    </row>
    <row r="3837" spans="1:16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  <c r="L3837" t="str">
        <f t="shared" si="66"/>
        <v>OK</v>
      </c>
      <c r="N3837">
        <v>3837</v>
      </c>
      <c r="O3837" t="s">
        <v>12843</v>
      </c>
      <c r="P3837" t="s">
        <v>12843</v>
      </c>
    </row>
    <row r="3838" spans="1:16" x14ac:dyDescent="0.3">
      <c r="A3838" t="s">
        <v>4085</v>
      </c>
      <c r="B3838" t="s">
        <v>22</v>
      </c>
      <c r="C3838" t="s">
        <v>32</v>
      </c>
      <c r="D3838" t="str">
        <f>_xlfn.XLOOKUP(E3838,Lookup_PPU!N:N,Lookup_PPU!M:M, "NOT FOUND")</f>
        <v>Item_17_FOOD</v>
      </c>
      <c r="E3838">
        <f>G3838/F3838</f>
        <v>29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  <c r="L3838" t="str">
        <f t="shared" si="66"/>
        <v>OK</v>
      </c>
      <c r="N3838">
        <v>3838</v>
      </c>
      <c r="O3838" t="s">
        <v>12844</v>
      </c>
      <c r="P3838" t="s">
        <v>12844</v>
      </c>
    </row>
    <row r="3839" spans="1:16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L3839" t="str">
        <f t="shared" si="66"/>
        <v>OK</v>
      </c>
      <c r="N3839">
        <v>3839</v>
      </c>
      <c r="O3839" t="s">
        <v>12843</v>
      </c>
      <c r="P3839" t="s">
        <v>12843</v>
      </c>
    </row>
    <row r="3840" spans="1:16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  <c r="L3840" t="str">
        <f t="shared" si="66"/>
        <v>OK</v>
      </c>
      <c r="N3840">
        <v>3840</v>
      </c>
      <c r="O3840" t="s">
        <v>12843</v>
      </c>
      <c r="P3840" t="s">
        <v>12843</v>
      </c>
    </row>
    <row r="3841" spans="1:16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  <c r="L3841" t="str">
        <f t="shared" si="66"/>
        <v>OK</v>
      </c>
      <c r="N3841">
        <v>3841</v>
      </c>
      <c r="O3841" t="s">
        <v>12843</v>
      </c>
      <c r="P3841" t="s">
        <v>12843</v>
      </c>
    </row>
    <row r="3842" spans="1:16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L3842" t="str">
        <f t="shared" si="66"/>
        <v>OK</v>
      </c>
      <c r="N3842">
        <v>3842</v>
      </c>
      <c r="O3842" t="s">
        <v>12843</v>
      </c>
      <c r="P3842" t="s">
        <v>12843</v>
      </c>
    </row>
    <row r="3843" spans="1:16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  <c r="L3843" t="str">
        <f t="shared" ref="L3843:L3906" si="67">IF(OR(F3843="",G3843=""),"skip",IF(ROUND(E3843*F3843,2)=ROUND(G3843,2),"OK","MISMATCH"))</f>
        <v>OK</v>
      </c>
      <c r="N3843">
        <v>3843</v>
      </c>
      <c r="O3843" t="s">
        <v>12843</v>
      </c>
      <c r="P3843" t="s">
        <v>12843</v>
      </c>
    </row>
    <row r="3844" spans="1:16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L3844" t="str">
        <f t="shared" si="67"/>
        <v>OK</v>
      </c>
      <c r="N3844">
        <v>3844</v>
      </c>
      <c r="O3844" t="s">
        <v>12843</v>
      </c>
      <c r="P3844" t="s">
        <v>12843</v>
      </c>
    </row>
    <row r="3845" spans="1:16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L3845" t="str">
        <f t="shared" si="67"/>
        <v>OK</v>
      </c>
      <c r="N3845">
        <v>3845</v>
      </c>
      <c r="O3845" t="s">
        <v>12843</v>
      </c>
      <c r="P3845" t="s">
        <v>12843</v>
      </c>
    </row>
    <row r="3846" spans="1:16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  <c r="L3846" t="str">
        <f t="shared" si="67"/>
        <v>OK</v>
      </c>
      <c r="N3846">
        <v>3846</v>
      </c>
      <c r="O3846" t="s">
        <v>12843</v>
      </c>
      <c r="P3846" t="s">
        <v>12843</v>
      </c>
    </row>
    <row r="3847" spans="1:16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  <c r="L3847" t="str">
        <f t="shared" si="67"/>
        <v>OK</v>
      </c>
      <c r="N3847">
        <v>3847</v>
      </c>
      <c r="O3847" t="s">
        <v>12843</v>
      </c>
      <c r="P3847" t="s">
        <v>12843</v>
      </c>
    </row>
    <row r="3848" spans="1:16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L3848" t="str">
        <f t="shared" si="67"/>
        <v>OK</v>
      </c>
      <c r="N3848">
        <v>3848</v>
      </c>
      <c r="O3848" t="s">
        <v>12843</v>
      </c>
      <c r="P3848" t="s">
        <v>12843</v>
      </c>
    </row>
    <row r="3849" spans="1:16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  <c r="L3849" t="str">
        <f t="shared" si="67"/>
        <v>OK</v>
      </c>
      <c r="N3849">
        <v>3849</v>
      </c>
      <c r="O3849" t="s">
        <v>12843</v>
      </c>
      <c r="P3849" t="s">
        <v>12843</v>
      </c>
    </row>
    <row r="3850" spans="1:16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  <c r="L3850" t="str">
        <f t="shared" si="67"/>
        <v>OK</v>
      </c>
      <c r="N3850">
        <v>3850</v>
      </c>
      <c r="O3850" t="s">
        <v>12843</v>
      </c>
      <c r="P3850" t="s">
        <v>12843</v>
      </c>
    </row>
    <row r="3851" spans="1:16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L3851" t="str">
        <f t="shared" si="67"/>
        <v>OK</v>
      </c>
      <c r="N3851">
        <v>3851</v>
      </c>
      <c r="O3851" t="s">
        <v>12843</v>
      </c>
      <c r="P3851" t="s">
        <v>12843</v>
      </c>
    </row>
    <row r="3852" spans="1:16" x14ac:dyDescent="0.3">
      <c r="A3852" t="s">
        <v>4099</v>
      </c>
      <c r="B3852" t="s">
        <v>43</v>
      </c>
      <c r="C3852" t="s">
        <v>130</v>
      </c>
      <c r="D3852" t="str">
        <f>_xlfn.XLOOKUP(E3852,Lookup_PPU!H:H,Lookup_PPU!G:G,"NOT FOUND")</f>
        <v>Item_12_CEA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  <c r="L3852" t="str">
        <f t="shared" si="67"/>
        <v>skip</v>
      </c>
      <c r="N3852">
        <v>3852</v>
      </c>
      <c r="O3852" t="s">
        <v>12844</v>
      </c>
      <c r="P3852" t="s">
        <v>12843</v>
      </c>
    </row>
    <row r="3853" spans="1:16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  <c r="L3853" t="str">
        <f t="shared" si="67"/>
        <v>OK</v>
      </c>
      <c r="N3853">
        <v>3853</v>
      </c>
      <c r="O3853" t="s">
        <v>12843</v>
      </c>
      <c r="P3853" t="s">
        <v>12843</v>
      </c>
    </row>
    <row r="3854" spans="1:16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  <c r="L3854" t="str">
        <f t="shared" si="67"/>
        <v>OK</v>
      </c>
      <c r="N3854">
        <v>3854</v>
      </c>
      <c r="O3854" t="s">
        <v>12843</v>
      </c>
      <c r="P3854" t="s">
        <v>12843</v>
      </c>
    </row>
    <row r="3855" spans="1:16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L3855" t="str">
        <f t="shared" si="67"/>
        <v>OK</v>
      </c>
      <c r="N3855">
        <v>3855</v>
      </c>
      <c r="O3855" t="s">
        <v>12843</v>
      </c>
      <c r="P3855" t="s">
        <v>12843</v>
      </c>
    </row>
    <row r="3856" spans="1:16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  <c r="L3856" t="str">
        <f t="shared" si="67"/>
        <v>OK</v>
      </c>
      <c r="N3856">
        <v>3856</v>
      </c>
      <c r="O3856" t="s">
        <v>12843</v>
      </c>
      <c r="P3856" t="s">
        <v>12843</v>
      </c>
    </row>
    <row r="3857" spans="1:16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  <c r="L3857" t="str">
        <f t="shared" si="67"/>
        <v>OK</v>
      </c>
      <c r="N3857">
        <v>3857</v>
      </c>
      <c r="O3857" t="s">
        <v>12843</v>
      </c>
      <c r="P3857" t="s">
        <v>12843</v>
      </c>
    </row>
    <row r="3858" spans="1:16" x14ac:dyDescent="0.3">
      <c r="A3858" t="s">
        <v>4105</v>
      </c>
      <c r="B3858" t="s">
        <v>55</v>
      </c>
      <c r="C3858" t="s">
        <v>13</v>
      </c>
      <c r="D3858" t="str">
        <f>_xlfn.XLOOKUP(E3858,Lookup_PPU!W:W,Lookup_PPU!V:V,"NOT FOUND")</f>
        <v>Item_20_PAT</v>
      </c>
      <c r="E3858">
        <v>33.5</v>
      </c>
      <c r="H3858" t="s">
        <v>15</v>
      </c>
      <c r="I3858" t="s">
        <v>38</v>
      </c>
      <c r="J3858" s="1">
        <v>44984</v>
      </c>
      <c r="L3858" t="str">
        <f t="shared" si="67"/>
        <v>skip</v>
      </c>
      <c r="N3858">
        <v>3858</v>
      </c>
      <c r="O3858" t="s">
        <v>12844</v>
      </c>
      <c r="P3858" t="s">
        <v>12843</v>
      </c>
    </row>
    <row r="3859" spans="1:16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  <c r="L3859" t="str">
        <f t="shared" si="67"/>
        <v>OK</v>
      </c>
      <c r="N3859">
        <v>3859</v>
      </c>
      <c r="O3859" t="s">
        <v>12843</v>
      </c>
      <c r="P3859" t="s">
        <v>12843</v>
      </c>
    </row>
    <row r="3860" spans="1:16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  <c r="L3860" t="str">
        <f t="shared" si="67"/>
        <v>OK</v>
      </c>
      <c r="N3860">
        <v>3860</v>
      </c>
      <c r="O3860" t="s">
        <v>12843</v>
      </c>
      <c r="P3860" t="s">
        <v>12843</v>
      </c>
    </row>
    <row r="3861" spans="1:16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  <c r="L3861" t="str">
        <f t="shared" si="67"/>
        <v>OK</v>
      </c>
      <c r="N3861">
        <v>3861</v>
      </c>
      <c r="O3861" t="s">
        <v>12843</v>
      </c>
      <c r="P3861" t="s">
        <v>12843</v>
      </c>
    </row>
    <row r="3862" spans="1:16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  <c r="L3862" t="str">
        <f t="shared" si="67"/>
        <v>OK</v>
      </c>
      <c r="N3862">
        <v>3862</v>
      </c>
      <c r="O3862" t="s">
        <v>12843</v>
      </c>
      <c r="P3862" t="s">
        <v>12843</v>
      </c>
    </row>
    <row r="3863" spans="1:16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  <c r="L3863" t="str">
        <f t="shared" si="67"/>
        <v>OK</v>
      </c>
      <c r="N3863">
        <v>3863</v>
      </c>
      <c r="O3863" t="s">
        <v>12843</v>
      </c>
      <c r="P3863" t="s">
        <v>12843</v>
      </c>
    </row>
    <row r="3864" spans="1:16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L3864" t="str">
        <f t="shared" si="67"/>
        <v>OK</v>
      </c>
      <c r="N3864">
        <v>3864</v>
      </c>
      <c r="O3864" t="s">
        <v>12843</v>
      </c>
      <c r="P3864" t="s">
        <v>12843</v>
      </c>
    </row>
    <row r="3865" spans="1:16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  <c r="L3865" t="str">
        <f t="shared" si="67"/>
        <v>OK</v>
      </c>
      <c r="N3865">
        <v>3865</v>
      </c>
      <c r="O3865" t="s">
        <v>12843</v>
      </c>
      <c r="P3865" t="s">
        <v>12843</v>
      </c>
    </row>
    <row r="3866" spans="1:16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L3866" t="str">
        <f t="shared" si="67"/>
        <v>OK</v>
      </c>
      <c r="N3866">
        <v>3866</v>
      </c>
      <c r="O3866" t="s">
        <v>12843</v>
      </c>
      <c r="P3866" t="s">
        <v>12843</v>
      </c>
    </row>
    <row r="3867" spans="1:16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L3867" t="str">
        <f t="shared" si="67"/>
        <v>OK</v>
      </c>
      <c r="N3867">
        <v>3867</v>
      </c>
      <c r="O3867" t="s">
        <v>12843</v>
      </c>
      <c r="P3867" t="s">
        <v>12843</v>
      </c>
    </row>
    <row r="3868" spans="1:16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  <c r="L3868" t="str">
        <f t="shared" si="67"/>
        <v>OK</v>
      </c>
      <c r="N3868">
        <v>3868</v>
      </c>
      <c r="O3868" t="s">
        <v>12843</v>
      </c>
      <c r="P3868" t="s">
        <v>12843</v>
      </c>
    </row>
    <row r="3869" spans="1:16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L3869" t="str">
        <f t="shared" si="67"/>
        <v>OK</v>
      </c>
      <c r="N3869">
        <v>3869</v>
      </c>
      <c r="O3869" t="s">
        <v>12843</v>
      </c>
      <c r="P3869" t="s">
        <v>12843</v>
      </c>
    </row>
    <row r="3870" spans="1:16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L3870" t="str">
        <f t="shared" si="67"/>
        <v>OK</v>
      </c>
      <c r="N3870">
        <v>3870</v>
      </c>
      <c r="O3870" t="s">
        <v>12843</v>
      </c>
      <c r="P3870" t="s">
        <v>12843</v>
      </c>
    </row>
    <row r="3871" spans="1:16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L3871" t="str">
        <f t="shared" si="67"/>
        <v>OK</v>
      </c>
      <c r="N3871">
        <v>3871</v>
      </c>
      <c r="O3871" t="s">
        <v>12843</v>
      </c>
      <c r="P3871" t="s">
        <v>12843</v>
      </c>
    </row>
    <row r="3872" spans="1:16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  <c r="L3872" t="str">
        <f t="shared" si="67"/>
        <v>OK</v>
      </c>
      <c r="N3872">
        <v>3872</v>
      </c>
      <c r="O3872" t="s">
        <v>12843</v>
      </c>
      <c r="P3872" t="s">
        <v>12843</v>
      </c>
    </row>
    <row r="3873" spans="1:16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L3873" t="str">
        <f t="shared" si="67"/>
        <v>OK</v>
      </c>
      <c r="N3873">
        <v>3873</v>
      </c>
      <c r="O3873" t="s">
        <v>12843</v>
      </c>
      <c r="P3873" t="s">
        <v>12843</v>
      </c>
    </row>
    <row r="3874" spans="1:16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L3874" t="str">
        <f t="shared" si="67"/>
        <v>OK</v>
      </c>
      <c r="N3874">
        <v>3874</v>
      </c>
      <c r="O3874" t="s">
        <v>12843</v>
      </c>
      <c r="P3874" t="s">
        <v>12843</v>
      </c>
    </row>
    <row r="3875" spans="1:16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  <c r="L3875" t="str">
        <f t="shared" si="67"/>
        <v>OK</v>
      </c>
      <c r="N3875">
        <v>3875</v>
      </c>
      <c r="O3875" t="s">
        <v>12843</v>
      </c>
      <c r="P3875" t="s">
        <v>12843</v>
      </c>
    </row>
    <row r="3876" spans="1:16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L3876" t="str">
        <f t="shared" si="67"/>
        <v>OK</v>
      </c>
      <c r="N3876">
        <v>3876</v>
      </c>
      <c r="O3876" t="s">
        <v>12843</v>
      </c>
      <c r="P3876" t="s">
        <v>12843</v>
      </c>
    </row>
    <row r="3877" spans="1:16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  <c r="L3877" t="str">
        <f t="shared" si="67"/>
        <v>OK</v>
      </c>
      <c r="N3877">
        <v>3877</v>
      </c>
      <c r="O3877" t="s">
        <v>12843</v>
      </c>
      <c r="P3877" t="s">
        <v>12843</v>
      </c>
    </row>
    <row r="3878" spans="1:16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L3878" t="str">
        <f t="shared" si="67"/>
        <v>OK</v>
      </c>
      <c r="N3878">
        <v>3878</v>
      </c>
      <c r="O3878" t="s">
        <v>12843</v>
      </c>
      <c r="P3878" t="s">
        <v>12843</v>
      </c>
    </row>
    <row r="3879" spans="1:16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  <c r="L3879" t="str">
        <f t="shared" si="67"/>
        <v>OK</v>
      </c>
      <c r="N3879">
        <v>3879</v>
      </c>
      <c r="O3879" t="s">
        <v>12843</v>
      </c>
      <c r="P3879" t="s">
        <v>12843</v>
      </c>
    </row>
    <row r="3880" spans="1:16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L3880" t="str">
        <f t="shared" si="67"/>
        <v>OK</v>
      </c>
      <c r="N3880">
        <v>3880</v>
      </c>
      <c r="O3880" t="s">
        <v>12843</v>
      </c>
      <c r="P3880" t="s">
        <v>12843</v>
      </c>
    </row>
    <row r="3881" spans="1:16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  <c r="L3881" t="str">
        <f t="shared" si="67"/>
        <v>OK</v>
      </c>
      <c r="N3881">
        <v>3881</v>
      </c>
      <c r="O3881" t="s">
        <v>12843</v>
      </c>
      <c r="P3881" t="s">
        <v>12843</v>
      </c>
    </row>
    <row r="3882" spans="1:16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L3882" t="str">
        <f t="shared" si="67"/>
        <v>OK</v>
      </c>
      <c r="N3882">
        <v>3882</v>
      </c>
      <c r="O3882" t="s">
        <v>12843</v>
      </c>
      <c r="P3882" t="s">
        <v>12843</v>
      </c>
    </row>
    <row r="3883" spans="1:16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L3883" t="str">
        <f t="shared" si="67"/>
        <v>OK</v>
      </c>
      <c r="N3883">
        <v>3883</v>
      </c>
      <c r="O3883" t="s">
        <v>12843</v>
      </c>
      <c r="P3883" t="s">
        <v>12843</v>
      </c>
    </row>
    <row r="3884" spans="1:16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L3884" t="str">
        <f t="shared" si="67"/>
        <v>OK</v>
      </c>
      <c r="N3884">
        <v>3884</v>
      </c>
      <c r="O3884" t="s">
        <v>12843</v>
      </c>
      <c r="P3884" t="s">
        <v>12843</v>
      </c>
    </row>
    <row r="3885" spans="1:16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  <c r="L3885" t="str">
        <f t="shared" si="67"/>
        <v>OK</v>
      </c>
      <c r="N3885">
        <v>3885</v>
      </c>
      <c r="O3885" t="s">
        <v>12843</v>
      </c>
      <c r="P3885" t="s">
        <v>12843</v>
      </c>
    </row>
    <row r="3886" spans="1:16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  <c r="L3886" t="str">
        <f t="shared" si="67"/>
        <v>OK</v>
      </c>
      <c r="N3886">
        <v>3886</v>
      </c>
      <c r="O3886" t="s">
        <v>12843</v>
      </c>
      <c r="P3886" t="s">
        <v>12843</v>
      </c>
    </row>
    <row r="3887" spans="1:16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L3887" t="str">
        <f t="shared" si="67"/>
        <v>OK</v>
      </c>
      <c r="N3887">
        <v>3887</v>
      </c>
      <c r="O3887" t="s">
        <v>12843</v>
      </c>
      <c r="P3887" t="s">
        <v>12843</v>
      </c>
    </row>
    <row r="3888" spans="1:16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  <c r="L3888" t="str">
        <f t="shared" si="67"/>
        <v>OK</v>
      </c>
      <c r="N3888">
        <v>3888</v>
      </c>
      <c r="O3888" t="s">
        <v>12843</v>
      </c>
      <c r="P3888" t="s">
        <v>12843</v>
      </c>
    </row>
    <row r="3889" spans="1:16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L3889" t="str">
        <f t="shared" si="67"/>
        <v>OK</v>
      </c>
      <c r="N3889">
        <v>3889</v>
      </c>
      <c r="O3889" t="s">
        <v>12843</v>
      </c>
      <c r="P3889" t="s">
        <v>12843</v>
      </c>
    </row>
    <row r="3890" spans="1:16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  <c r="L3890" t="str">
        <f t="shared" si="67"/>
        <v>OK</v>
      </c>
      <c r="N3890">
        <v>3890</v>
      </c>
      <c r="O3890" t="s">
        <v>12843</v>
      </c>
      <c r="P3890" t="s">
        <v>12843</v>
      </c>
    </row>
    <row r="3891" spans="1:16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  <c r="L3891" t="str">
        <f t="shared" si="67"/>
        <v>OK</v>
      </c>
      <c r="N3891">
        <v>3891</v>
      </c>
      <c r="O3891" t="s">
        <v>12843</v>
      </c>
      <c r="P3891" t="s">
        <v>12843</v>
      </c>
    </row>
    <row r="3892" spans="1:16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L3892" t="str">
        <f t="shared" si="67"/>
        <v>OK</v>
      </c>
      <c r="N3892">
        <v>3892</v>
      </c>
      <c r="O3892" t="s">
        <v>12843</v>
      </c>
      <c r="P3892" t="s">
        <v>12843</v>
      </c>
    </row>
    <row r="3893" spans="1:16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  <c r="L3893" t="str">
        <f t="shared" si="67"/>
        <v>OK</v>
      </c>
      <c r="N3893">
        <v>3893</v>
      </c>
      <c r="O3893" t="s">
        <v>12843</v>
      </c>
      <c r="P3893" t="s">
        <v>12843</v>
      </c>
    </row>
    <row r="3894" spans="1:16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  <c r="L3894" t="str">
        <f t="shared" si="67"/>
        <v>OK</v>
      </c>
      <c r="N3894">
        <v>3894</v>
      </c>
      <c r="O3894" t="s">
        <v>12843</v>
      </c>
      <c r="P3894" t="s">
        <v>12843</v>
      </c>
    </row>
    <row r="3895" spans="1:16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L3895" t="str">
        <f t="shared" si="67"/>
        <v>OK</v>
      </c>
      <c r="N3895">
        <v>3895</v>
      </c>
      <c r="O3895" t="s">
        <v>12843</v>
      </c>
      <c r="P3895" t="s">
        <v>12843</v>
      </c>
    </row>
    <row r="3896" spans="1:16" x14ac:dyDescent="0.3">
      <c r="A3896" t="s">
        <v>4143</v>
      </c>
      <c r="B3896" t="s">
        <v>65</v>
      </c>
      <c r="C3896" t="s">
        <v>13</v>
      </c>
      <c r="D3896" t="str">
        <f>_xlfn.XLOOKUP(E3896,Lookup_PPU!W:W,Lookup_PPU!V:V,"NOT FOUND")</f>
        <v>Item_17_PAT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  <c r="L3896" t="str">
        <f t="shared" si="67"/>
        <v>skip</v>
      </c>
      <c r="N3896">
        <v>3896</v>
      </c>
      <c r="O3896" t="s">
        <v>12844</v>
      </c>
      <c r="P3896" t="s">
        <v>12843</v>
      </c>
    </row>
    <row r="3897" spans="1:16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  <c r="L3897" t="str">
        <f t="shared" si="67"/>
        <v>OK</v>
      </c>
      <c r="N3897">
        <v>3897</v>
      </c>
      <c r="O3897" t="s">
        <v>12843</v>
      </c>
      <c r="P3897" t="s">
        <v>12843</v>
      </c>
    </row>
    <row r="3898" spans="1:16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L3898" t="str">
        <f t="shared" si="67"/>
        <v>OK</v>
      </c>
      <c r="N3898">
        <v>3898</v>
      </c>
      <c r="O3898" t="s">
        <v>12843</v>
      </c>
      <c r="P3898" t="s">
        <v>12843</v>
      </c>
    </row>
    <row r="3899" spans="1:16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  <c r="L3899" t="str">
        <f t="shared" si="67"/>
        <v>OK</v>
      </c>
      <c r="N3899">
        <v>3899</v>
      </c>
      <c r="O3899" t="s">
        <v>12843</v>
      </c>
      <c r="P3899" t="s">
        <v>12843</v>
      </c>
    </row>
    <row r="3900" spans="1:16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  <c r="L3900" t="str">
        <f t="shared" si="67"/>
        <v>OK</v>
      </c>
      <c r="N3900">
        <v>3900</v>
      </c>
      <c r="O3900" t="s">
        <v>12843</v>
      </c>
      <c r="P3900" t="s">
        <v>12843</v>
      </c>
    </row>
    <row r="3901" spans="1:16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  <c r="L3901" t="str">
        <f t="shared" si="67"/>
        <v>OK</v>
      </c>
      <c r="N3901">
        <v>3901</v>
      </c>
      <c r="O3901" t="s">
        <v>12843</v>
      </c>
      <c r="P3901" t="s">
        <v>12843</v>
      </c>
    </row>
    <row r="3902" spans="1:16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  <c r="L3902" t="str">
        <f t="shared" si="67"/>
        <v>OK</v>
      </c>
      <c r="N3902">
        <v>3902</v>
      </c>
      <c r="O3902" t="s">
        <v>12843</v>
      </c>
      <c r="P3902" t="s">
        <v>12843</v>
      </c>
    </row>
    <row r="3903" spans="1:16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L3903" t="str">
        <f t="shared" si="67"/>
        <v>OK</v>
      </c>
      <c r="N3903">
        <v>3903</v>
      </c>
      <c r="O3903" t="s">
        <v>12843</v>
      </c>
      <c r="P3903" t="s">
        <v>12843</v>
      </c>
    </row>
    <row r="3904" spans="1:16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  <c r="L3904" t="str">
        <f t="shared" si="67"/>
        <v>OK</v>
      </c>
      <c r="N3904">
        <v>3904</v>
      </c>
      <c r="O3904" t="s">
        <v>12843</v>
      </c>
      <c r="P3904" t="s">
        <v>12843</v>
      </c>
    </row>
    <row r="3905" spans="1:16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  <c r="L3905" t="str">
        <f t="shared" si="67"/>
        <v>OK</v>
      </c>
      <c r="N3905">
        <v>3905</v>
      </c>
      <c r="O3905" t="s">
        <v>12843</v>
      </c>
      <c r="P3905" t="s">
        <v>12843</v>
      </c>
    </row>
    <row r="3906" spans="1:16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  <c r="L3906" t="str">
        <f t="shared" si="67"/>
        <v>OK</v>
      </c>
      <c r="N3906">
        <v>3906</v>
      </c>
      <c r="O3906" t="s">
        <v>12843</v>
      </c>
      <c r="P3906" t="s">
        <v>12843</v>
      </c>
    </row>
    <row r="3907" spans="1:16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L3907" t="str">
        <f t="shared" ref="L3907:L3970" si="68">IF(OR(F3907="",G3907=""),"skip",IF(ROUND(E3907*F3907,2)=ROUND(G3907,2),"OK","MISMATCH"))</f>
        <v>OK</v>
      </c>
      <c r="N3907">
        <v>3907</v>
      </c>
      <c r="O3907" t="s">
        <v>12843</v>
      </c>
      <c r="P3907" t="s">
        <v>12843</v>
      </c>
    </row>
    <row r="3908" spans="1:16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L3908" t="str">
        <f t="shared" si="68"/>
        <v>OK</v>
      </c>
      <c r="N3908">
        <v>3908</v>
      </c>
      <c r="O3908" t="s">
        <v>12843</v>
      </c>
      <c r="P3908" t="s">
        <v>12843</v>
      </c>
    </row>
    <row r="3909" spans="1:16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  <c r="L3909" t="str">
        <f t="shared" si="68"/>
        <v>OK</v>
      </c>
      <c r="N3909">
        <v>3909</v>
      </c>
      <c r="O3909" t="s">
        <v>12843</v>
      </c>
      <c r="P3909" t="s">
        <v>12843</v>
      </c>
    </row>
    <row r="3910" spans="1:16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  <c r="L3910" t="str">
        <f t="shared" si="68"/>
        <v>OK</v>
      </c>
      <c r="N3910">
        <v>3910</v>
      </c>
      <c r="O3910" t="s">
        <v>12843</v>
      </c>
      <c r="P3910" t="s">
        <v>12843</v>
      </c>
    </row>
    <row r="3911" spans="1:16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L3911" t="str">
        <f t="shared" si="68"/>
        <v>OK</v>
      </c>
      <c r="N3911">
        <v>3911</v>
      </c>
      <c r="O3911" t="s">
        <v>12843</v>
      </c>
      <c r="P3911" t="s">
        <v>12843</v>
      </c>
    </row>
    <row r="3912" spans="1:16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  <c r="L3912" t="str">
        <f t="shared" si="68"/>
        <v>OK</v>
      </c>
      <c r="N3912">
        <v>3912</v>
      </c>
      <c r="O3912" t="s">
        <v>12843</v>
      </c>
      <c r="P3912" t="s">
        <v>12843</v>
      </c>
    </row>
    <row r="3913" spans="1:16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L3913" t="str">
        <f t="shared" si="68"/>
        <v>OK</v>
      </c>
      <c r="N3913">
        <v>3913</v>
      </c>
      <c r="O3913" t="s">
        <v>12843</v>
      </c>
      <c r="P3913" t="s">
        <v>12843</v>
      </c>
    </row>
    <row r="3914" spans="1:16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  <c r="L3914" t="str">
        <f t="shared" si="68"/>
        <v>OK</v>
      </c>
      <c r="N3914">
        <v>3914</v>
      </c>
      <c r="O3914" t="s">
        <v>12843</v>
      </c>
      <c r="P3914" t="s">
        <v>12843</v>
      </c>
    </row>
    <row r="3915" spans="1:16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  <c r="L3915" t="str">
        <f t="shared" si="68"/>
        <v>OK</v>
      </c>
      <c r="N3915">
        <v>3915</v>
      </c>
      <c r="O3915" t="s">
        <v>12843</v>
      </c>
      <c r="P3915" t="s">
        <v>12843</v>
      </c>
    </row>
    <row r="3916" spans="1:16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  <c r="L3916" t="str">
        <f t="shared" si="68"/>
        <v>OK</v>
      </c>
      <c r="N3916">
        <v>3916</v>
      </c>
      <c r="O3916" t="s">
        <v>12843</v>
      </c>
      <c r="P3916" t="s">
        <v>12843</v>
      </c>
    </row>
    <row r="3917" spans="1:16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  <c r="L3917" t="str">
        <f t="shared" si="68"/>
        <v>OK</v>
      </c>
      <c r="N3917">
        <v>3917</v>
      </c>
      <c r="O3917" t="s">
        <v>12843</v>
      </c>
      <c r="P3917" t="s">
        <v>12843</v>
      </c>
    </row>
    <row r="3918" spans="1:16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L3918" t="str">
        <f t="shared" si="68"/>
        <v>OK</v>
      </c>
      <c r="N3918">
        <v>3918</v>
      </c>
      <c r="O3918" t="s">
        <v>12843</v>
      </c>
      <c r="P3918" t="s">
        <v>12843</v>
      </c>
    </row>
    <row r="3919" spans="1:16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L3919" t="str">
        <f t="shared" si="68"/>
        <v>OK</v>
      </c>
      <c r="N3919">
        <v>3919</v>
      </c>
      <c r="O3919" t="s">
        <v>12843</v>
      </c>
      <c r="P3919" t="s">
        <v>12843</v>
      </c>
    </row>
    <row r="3920" spans="1:16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L3920" t="str">
        <f t="shared" si="68"/>
        <v>OK</v>
      </c>
      <c r="N3920">
        <v>3920</v>
      </c>
      <c r="O3920" t="s">
        <v>12843</v>
      </c>
      <c r="P3920" t="s">
        <v>12843</v>
      </c>
    </row>
    <row r="3921" spans="1:16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  <c r="L3921" t="str">
        <f t="shared" si="68"/>
        <v>OK</v>
      </c>
      <c r="N3921">
        <v>3921</v>
      </c>
      <c r="O3921" t="s">
        <v>12843</v>
      </c>
      <c r="P3921" t="s">
        <v>12843</v>
      </c>
    </row>
    <row r="3922" spans="1:16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  <c r="L3922" t="str">
        <f t="shared" si="68"/>
        <v>OK</v>
      </c>
      <c r="N3922">
        <v>3922</v>
      </c>
      <c r="O3922" t="s">
        <v>12843</v>
      </c>
      <c r="P3922" t="s">
        <v>12843</v>
      </c>
    </row>
    <row r="3923" spans="1:16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  <c r="L3923" t="str">
        <f t="shared" si="68"/>
        <v>OK</v>
      </c>
      <c r="N3923">
        <v>3923</v>
      </c>
      <c r="O3923" t="s">
        <v>12843</v>
      </c>
      <c r="P3923" t="s">
        <v>12843</v>
      </c>
    </row>
    <row r="3924" spans="1:16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L3924" t="str">
        <f t="shared" si="68"/>
        <v>OK</v>
      </c>
      <c r="N3924">
        <v>3924</v>
      </c>
      <c r="O3924" t="s">
        <v>12843</v>
      </c>
      <c r="P3924" t="s">
        <v>12843</v>
      </c>
    </row>
    <row r="3925" spans="1:16" x14ac:dyDescent="0.3">
      <c r="A3925" t="s">
        <v>4172</v>
      </c>
      <c r="B3925" t="s">
        <v>100</v>
      </c>
      <c r="C3925" t="s">
        <v>41</v>
      </c>
      <c r="D3925" t="str">
        <f>_xlfn.XLOOKUP(E3925,Lookup_PPU!Q:Q,Lookup_PPU!P:P, "NOT FOUND")</f>
        <v>Item_8_FUR</v>
      </c>
      <c r="E3925">
        <v>15.5</v>
      </c>
      <c r="H3925" t="s">
        <v>48</v>
      </c>
      <c r="I3925" t="s">
        <v>16</v>
      </c>
      <c r="J3925" s="1">
        <v>44588</v>
      </c>
      <c r="L3925" t="str">
        <f t="shared" si="68"/>
        <v>skip</v>
      </c>
      <c r="N3925">
        <v>3925</v>
      </c>
      <c r="O3925" t="s">
        <v>12844</v>
      </c>
      <c r="P3925" t="s">
        <v>12843</v>
      </c>
    </row>
    <row r="3926" spans="1:16" x14ac:dyDescent="0.3">
      <c r="A3926" t="s">
        <v>4173</v>
      </c>
      <c r="B3926" t="s">
        <v>12</v>
      </c>
      <c r="C3926" t="s">
        <v>13</v>
      </c>
      <c r="D3926" t="str">
        <f>_xlfn.XLOOKUP(E3926,Lookup_PPU!W:W,Lookup_PPU!V:V,"NOT FOUND")</f>
        <v>Item_23_PAT</v>
      </c>
      <c r="E3926">
        <f>G3926/F3926</f>
        <v>38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  <c r="L3926" t="str">
        <f t="shared" si="68"/>
        <v>OK</v>
      </c>
      <c r="N3926">
        <v>3926</v>
      </c>
      <c r="O3926" t="s">
        <v>12844</v>
      </c>
      <c r="P3926" t="s">
        <v>12844</v>
      </c>
    </row>
    <row r="3927" spans="1:16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  <c r="L3927" t="str">
        <f t="shared" si="68"/>
        <v>OK</v>
      </c>
      <c r="N3927">
        <v>3927</v>
      </c>
      <c r="O3927" t="s">
        <v>12843</v>
      </c>
      <c r="P3927" t="s">
        <v>12843</v>
      </c>
    </row>
    <row r="3928" spans="1:16" x14ac:dyDescent="0.3">
      <c r="A3928" t="s">
        <v>4175</v>
      </c>
      <c r="B3928" t="s">
        <v>84</v>
      </c>
      <c r="C3928" t="s">
        <v>130</v>
      </c>
      <c r="D3928" t="str">
        <f>_xlfn.XLOOKUP(E3928,Lookup_PPU!H:H,Lookup_PPU!G:G,"NOT FOUND")</f>
        <v>Item_5_CEA</v>
      </c>
      <c r="E3928">
        <v>11</v>
      </c>
      <c r="H3928" t="s">
        <v>25</v>
      </c>
      <c r="I3928" t="s">
        <v>38</v>
      </c>
      <c r="J3928" s="1">
        <v>45633</v>
      </c>
      <c r="L3928" t="str">
        <f t="shared" si="68"/>
        <v>skip</v>
      </c>
      <c r="N3928">
        <v>3928</v>
      </c>
      <c r="O3928" t="s">
        <v>12844</v>
      </c>
      <c r="P3928" t="s">
        <v>12843</v>
      </c>
    </row>
    <row r="3929" spans="1:16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  <c r="L3929" t="str">
        <f t="shared" si="68"/>
        <v>OK</v>
      </c>
      <c r="N3929">
        <v>3929</v>
      </c>
      <c r="O3929" t="s">
        <v>12843</v>
      </c>
      <c r="P3929" t="s">
        <v>12843</v>
      </c>
    </row>
    <row r="3930" spans="1:16" x14ac:dyDescent="0.3">
      <c r="A3930" t="s">
        <v>4177</v>
      </c>
      <c r="B3930" t="s">
        <v>89</v>
      </c>
      <c r="C3930" t="s">
        <v>66</v>
      </c>
      <c r="D3930" t="str">
        <f>_xlfn.XLOOKUP(E3930,Lookup_PPU!K:K,Lookup_PPU!J:J, "NOT FOUND")</f>
        <v>Item_5_EHE</v>
      </c>
      <c r="E3930">
        <f t="shared" ref="E3930:E3931" si="69">G3930/F3930</f>
        <v>11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  <c r="L3930" t="str">
        <f t="shared" si="68"/>
        <v>OK</v>
      </c>
      <c r="N3930">
        <v>3930</v>
      </c>
      <c r="O3930" t="s">
        <v>12844</v>
      </c>
      <c r="P3930" t="s">
        <v>12844</v>
      </c>
    </row>
    <row r="3931" spans="1:16" x14ac:dyDescent="0.3">
      <c r="A3931" t="s">
        <v>4178</v>
      </c>
      <c r="B3931" t="s">
        <v>100</v>
      </c>
      <c r="C3931" t="s">
        <v>66</v>
      </c>
      <c r="D3931" t="str">
        <f>_xlfn.XLOOKUP(E3931,Lookup_PPU!K:K,Lookup_PPU!J:J, "NOT FOUND")</f>
        <v>Item_22_EHE</v>
      </c>
      <c r="E3931">
        <f t="shared" si="69"/>
        <v>36.5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L3931" t="str">
        <f t="shared" si="68"/>
        <v>OK</v>
      </c>
      <c r="N3931">
        <v>3931</v>
      </c>
      <c r="O3931" t="s">
        <v>12844</v>
      </c>
      <c r="P3931" t="s">
        <v>12844</v>
      </c>
    </row>
    <row r="3932" spans="1:16" x14ac:dyDescent="0.3">
      <c r="A3932" t="s">
        <v>4179</v>
      </c>
      <c r="B3932" t="s">
        <v>65</v>
      </c>
      <c r="C3932" t="s">
        <v>66</v>
      </c>
      <c r="D3932" t="str">
        <f>_xlfn.XLOOKUP(E3932,Lookup_PPU!K:K,Lookup_PPU!J:J, "NOT FOUND")</f>
        <v>Item_21_EHE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  <c r="L3932" t="str">
        <f t="shared" si="68"/>
        <v>skip</v>
      </c>
      <c r="N3932">
        <v>3932</v>
      </c>
      <c r="O3932" t="s">
        <v>12844</v>
      </c>
      <c r="P3932" t="s">
        <v>12843</v>
      </c>
    </row>
    <row r="3933" spans="1:16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  <c r="L3933" t="str">
        <f t="shared" si="68"/>
        <v>OK</v>
      </c>
      <c r="N3933">
        <v>3933</v>
      </c>
      <c r="O3933" t="s">
        <v>12843</v>
      </c>
      <c r="P3933" t="s">
        <v>12843</v>
      </c>
    </row>
    <row r="3934" spans="1:16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L3934" t="str">
        <f t="shared" si="68"/>
        <v>OK</v>
      </c>
      <c r="N3934">
        <v>3934</v>
      </c>
      <c r="O3934" t="s">
        <v>12843</v>
      </c>
      <c r="P3934" t="s">
        <v>12843</v>
      </c>
    </row>
    <row r="3935" spans="1:16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L3935" t="str">
        <f t="shared" si="68"/>
        <v>OK</v>
      </c>
      <c r="N3935">
        <v>3935</v>
      </c>
      <c r="O3935" t="s">
        <v>12843</v>
      </c>
      <c r="P3935" t="s">
        <v>12843</v>
      </c>
    </row>
    <row r="3936" spans="1:16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  <c r="L3936" t="str">
        <f t="shared" si="68"/>
        <v>OK</v>
      </c>
      <c r="N3936">
        <v>3936</v>
      </c>
      <c r="O3936" t="s">
        <v>12843</v>
      </c>
      <c r="P3936" t="s">
        <v>12843</v>
      </c>
    </row>
    <row r="3937" spans="1:16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  <c r="L3937" t="str">
        <f t="shared" si="68"/>
        <v>OK</v>
      </c>
      <c r="N3937">
        <v>3937</v>
      </c>
      <c r="O3937" t="s">
        <v>12843</v>
      </c>
      <c r="P3937" t="s">
        <v>12843</v>
      </c>
    </row>
    <row r="3938" spans="1:16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L3938" t="str">
        <f t="shared" si="68"/>
        <v>OK</v>
      </c>
      <c r="N3938">
        <v>3938</v>
      </c>
      <c r="O3938" t="s">
        <v>12843</v>
      </c>
      <c r="P3938" t="s">
        <v>12843</v>
      </c>
    </row>
    <row r="3939" spans="1:16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  <c r="L3939" t="str">
        <f t="shared" si="68"/>
        <v>OK</v>
      </c>
      <c r="N3939">
        <v>3939</v>
      </c>
      <c r="O3939" t="s">
        <v>12843</v>
      </c>
      <c r="P3939" t="s">
        <v>12843</v>
      </c>
    </row>
    <row r="3940" spans="1:16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L3940" t="str">
        <f t="shared" si="68"/>
        <v>OK</v>
      </c>
      <c r="N3940">
        <v>3940</v>
      </c>
      <c r="O3940" t="s">
        <v>12843</v>
      </c>
      <c r="P3940" t="s">
        <v>12843</v>
      </c>
    </row>
    <row r="3941" spans="1:16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L3941" t="str">
        <f t="shared" si="68"/>
        <v>OK</v>
      </c>
      <c r="N3941">
        <v>3941</v>
      </c>
      <c r="O3941" t="s">
        <v>12843</v>
      </c>
      <c r="P3941" t="s">
        <v>12843</v>
      </c>
    </row>
    <row r="3942" spans="1:16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  <c r="L3942" t="str">
        <f t="shared" si="68"/>
        <v>OK</v>
      </c>
      <c r="N3942">
        <v>3942</v>
      </c>
      <c r="O3942" t="s">
        <v>12843</v>
      </c>
      <c r="P3942" t="s">
        <v>12843</v>
      </c>
    </row>
    <row r="3943" spans="1:16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L3943" t="str">
        <f t="shared" si="68"/>
        <v>OK</v>
      </c>
      <c r="N3943">
        <v>3943</v>
      </c>
      <c r="O3943" t="s">
        <v>12843</v>
      </c>
      <c r="P3943" t="s">
        <v>12843</v>
      </c>
    </row>
    <row r="3944" spans="1:16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  <c r="L3944" t="str">
        <f t="shared" si="68"/>
        <v>OK</v>
      </c>
      <c r="N3944">
        <v>3944</v>
      </c>
      <c r="O3944" t="s">
        <v>12843</v>
      </c>
      <c r="P3944" t="s">
        <v>12843</v>
      </c>
    </row>
    <row r="3945" spans="1:16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  <c r="L3945" t="str">
        <f t="shared" si="68"/>
        <v>OK</v>
      </c>
      <c r="N3945">
        <v>3945</v>
      </c>
      <c r="O3945" t="s">
        <v>12843</v>
      </c>
      <c r="P3945" t="s">
        <v>12843</v>
      </c>
    </row>
    <row r="3946" spans="1:16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  <c r="L3946" t="str">
        <f t="shared" si="68"/>
        <v>OK</v>
      </c>
      <c r="N3946">
        <v>3946</v>
      </c>
      <c r="O3946" t="s">
        <v>12843</v>
      </c>
      <c r="P3946" t="s">
        <v>12843</v>
      </c>
    </row>
    <row r="3947" spans="1:16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  <c r="L3947" t="str">
        <f t="shared" si="68"/>
        <v>OK</v>
      </c>
      <c r="N3947">
        <v>3947</v>
      </c>
      <c r="O3947" t="s">
        <v>12843</v>
      </c>
      <c r="P3947" t="s">
        <v>12843</v>
      </c>
    </row>
    <row r="3948" spans="1:16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  <c r="L3948" t="str">
        <f t="shared" si="68"/>
        <v>OK</v>
      </c>
      <c r="N3948">
        <v>3948</v>
      </c>
      <c r="O3948" t="s">
        <v>12843</v>
      </c>
      <c r="P3948" t="s">
        <v>12843</v>
      </c>
    </row>
    <row r="3949" spans="1:16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L3949" t="str">
        <f t="shared" si="68"/>
        <v>OK</v>
      </c>
      <c r="N3949">
        <v>3949</v>
      </c>
      <c r="O3949" t="s">
        <v>12843</v>
      </c>
      <c r="P3949" t="s">
        <v>12843</v>
      </c>
    </row>
    <row r="3950" spans="1:16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L3950" t="str">
        <f t="shared" si="68"/>
        <v>OK</v>
      </c>
      <c r="N3950">
        <v>3950</v>
      </c>
      <c r="O3950" t="s">
        <v>12843</v>
      </c>
      <c r="P3950" t="s">
        <v>12843</v>
      </c>
    </row>
    <row r="3951" spans="1:16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  <c r="L3951" t="str">
        <f t="shared" si="68"/>
        <v>OK</v>
      </c>
      <c r="N3951">
        <v>3951</v>
      </c>
      <c r="O3951" t="s">
        <v>12843</v>
      </c>
      <c r="P3951" t="s">
        <v>12843</v>
      </c>
    </row>
    <row r="3952" spans="1:16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  <c r="L3952" t="str">
        <f t="shared" si="68"/>
        <v>OK</v>
      </c>
      <c r="N3952">
        <v>3952</v>
      </c>
      <c r="O3952" t="s">
        <v>12843</v>
      </c>
      <c r="P3952" t="s">
        <v>12843</v>
      </c>
    </row>
    <row r="3953" spans="1:16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  <c r="L3953" t="str">
        <f t="shared" si="68"/>
        <v>OK</v>
      </c>
      <c r="N3953">
        <v>3953</v>
      </c>
      <c r="O3953" t="s">
        <v>12843</v>
      </c>
      <c r="P3953" t="s">
        <v>12843</v>
      </c>
    </row>
    <row r="3954" spans="1:16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  <c r="L3954" t="str">
        <f t="shared" si="68"/>
        <v>OK</v>
      </c>
      <c r="N3954">
        <v>3954</v>
      </c>
      <c r="O3954" t="s">
        <v>12843</v>
      </c>
      <c r="P3954" t="s">
        <v>12843</v>
      </c>
    </row>
    <row r="3955" spans="1:16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L3955" t="str">
        <f t="shared" si="68"/>
        <v>OK</v>
      </c>
      <c r="N3955">
        <v>3955</v>
      </c>
      <c r="O3955" t="s">
        <v>12843</v>
      </c>
      <c r="P3955" t="s">
        <v>12843</v>
      </c>
    </row>
    <row r="3956" spans="1:16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  <c r="L3956" t="str">
        <f t="shared" si="68"/>
        <v>OK</v>
      </c>
      <c r="N3956">
        <v>3956</v>
      </c>
      <c r="O3956" t="s">
        <v>12843</v>
      </c>
      <c r="P3956" t="s">
        <v>12843</v>
      </c>
    </row>
    <row r="3957" spans="1:16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  <c r="L3957" t="str">
        <f t="shared" si="68"/>
        <v>OK</v>
      </c>
      <c r="N3957">
        <v>3957</v>
      </c>
      <c r="O3957" t="s">
        <v>12843</v>
      </c>
      <c r="P3957" t="s">
        <v>12843</v>
      </c>
    </row>
    <row r="3958" spans="1:16" x14ac:dyDescent="0.3">
      <c r="A3958" t="s">
        <v>4205</v>
      </c>
      <c r="B3958" t="s">
        <v>100</v>
      </c>
      <c r="C3958" t="s">
        <v>66</v>
      </c>
      <c r="D3958" t="str">
        <f>_xlfn.XLOOKUP(E3958,Lookup_PPU!K:K,Lookup_PPU!J:J, "NOT FOUND")</f>
        <v>Item_8_EHE</v>
      </c>
      <c r="E3958">
        <f>G3958/F3958</f>
        <v>15.5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  <c r="L3958" t="str">
        <f t="shared" si="68"/>
        <v>OK</v>
      </c>
      <c r="N3958">
        <v>3958</v>
      </c>
      <c r="O3958" t="s">
        <v>12844</v>
      </c>
      <c r="P3958" t="s">
        <v>12844</v>
      </c>
    </row>
    <row r="3959" spans="1:16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L3959" t="str">
        <f t="shared" si="68"/>
        <v>OK</v>
      </c>
      <c r="N3959">
        <v>3959</v>
      </c>
      <c r="O3959" t="s">
        <v>12843</v>
      </c>
      <c r="P3959" t="s">
        <v>12843</v>
      </c>
    </row>
    <row r="3960" spans="1:16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  <c r="L3960" t="str">
        <f t="shared" si="68"/>
        <v>OK</v>
      </c>
      <c r="N3960">
        <v>3960</v>
      </c>
      <c r="O3960" t="s">
        <v>12843</v>
      </c>
      <c r="P3960" t="s">
        <v>12843</v>
      </c>
    </row>
    <row r="3961" spans="1:16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  <c r="L3961" t="str">
        <f t="shared" si="68"/>
        <v>OK</v>
      </c>
      <c r="N3961">
        <v>3961</v>
      </c>
      <c r="O3961" t="s">
        <v>12843</v>
      </c>
      <c r="P3961" t="s">
        <v>12843</v>
      </c>
    </row>
    <row r="3962" spans="1:16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  <c r="L3962" t="str">
        <f t="shared" si="68"/>
        <v>OK</v>
      </c>
      <c r="N3962">
        <v>3962</v>
      </c>
      <c r="O3962" t="s">
        <v>12843</v>
      </c>
      <c r="P3962" t="s">
        <v>12843</v>
      </c>
    </row>
    <row r="3963" spans="1:16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  <c r="L3963" t="str">
        <f t="shared" si="68"/>
        <v>OK</v>
      </c>
      <c r="N3963">
        <v>3963</v>
      </c>
      <c r="O3963" t="s">
        <v>12843</v>
      </c>
      <c r="P3963" t="s">
        <v>12843</v>
      </c>
    </row>
    <row r="3964" spans="1:16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  <c r="L3964" t="str">
        <f t="shared" si="68"/>
        <v>OK</v>
      </c>
      <c r="N3964">
        <v>3964</v>
      </c>
      <c r="O3964" t="s">
        <v>12843</v>
      </c>
      <c r="P3964" t="s">
        <v>12843</v>
      </c>
    </row>
    <row r="3965" spans="1:16" x14ac:dyDescent="0.3">
      <c r="A3965" t="s">
        <v>4212</v>
      </c>
      <c r="B3965" t="s">
        <v>36</v>
      </c>
      <c r="C3965" t="s">
        <v>130</v>
      </c>
      <c r="D3965" t="str">
        <f>_xlfn.XLOOKUP(E3965,Lookup_PPU!H:H,Lookup_PPU!G:G,"NOT FOUND")</f>
        <v>Item_8_CEA</v>
      </c>
      <c r="E3965">
        <f>G3965/F3965</f>
        <v>15.5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  <c r="L3965" t="str">
        <f t="shared" si="68"/>
        <v>OK</v>
      </c>
      <c r="N3965">
        <v>3965</v>
      </c>
      <c r="O3965" t="s">
        <v>12844</v>
      </c>
      <c r="P3965" t="s">
        <v>12844</v>
      </c>
    </row>
    <row r="3966" spans="1:16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L3966" t="str">
        <f t="shared" si="68"/>
        <v>OK</v>
      </c>
      <c r="N3966">
        <v>3966</v>
      </c>
      <c r="O3966" t="s">
        <v>12843</v>
      </c>
      <c r="P3966" t="s">
        <v>12843</v>
      </c>
    </row>
    <row r="3967" spans="1:16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  <c r="L3967" t="str">
        <f t="shared" si="68"/>
        <v>OK</v>
      </c>
      <c r="N3967">
        <v>3967</v>
      </c>
      <c r="O3967" t="s">
        <v>12843</v>
      </c>
      <c r="P3967" t="s">
        <v>12843</v>
      </c>
    </row>
    <row r="3968" spans="1:16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  <c r="L3968" t="str">
        <f t="shared" si="68"/>
        <v>OK</v>
      </c>
      <c r="N3968">
        <v>3968</v>
      </c>
      <c r="O3968" t="s">
        <v>12843</v>
      </c>
      <c r="P3968" t="s">
        <v>12843</v>
      </c>
    </row>
    <row r="3969" spans="1:16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  <c r="L3969" t="str">
        <f t="shared" si="68"/>
        <v>OK</v>
      </c>
      <c r="N3969">
        <v>3969</v>
      </c>
      <c r="O3969" t="s">
        <v>12843</v>
      </c>
      <c r="P3969" t="s">
        <v>12843</v>
      </c>
    </row>
    <row r="3970" spans="1:16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L3970" t="str">
        <f t="shared" si="68"/>
        <v>OK</v>
      </c>
      <c r="N3970">
        <v>3970</v>
      </c>
      <c r="O3970" t="s">
        <v>12843</v>
      </c>
      <c r="P3970" t="s">
        <v>12843</v>
      </c>
    </row>
    <row r="3971" spans="1:16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L3971" t="str">
        <f t="shared" ref="L3971:L4034" si="70">IF(OR(F3971="",G3971=""),"skip",IF(ROUND(E3971*F3971,2)=ROUND(G3971,2),"OK","MISMATCH"))</f>
        <v>OK</v>
      </c>
      <c r="N3971">
        <v>3971</v>
      </c>
      <c r="O3971" t="s">
        <v>12843</v>
      </c>
      <c r="P3971" t="s">
        <v>12843</v>
      </c>
    </row>
    <row r="3972" spans="1:16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  <c r="L3972" t="str">
        <f t="shared" si="70"/>
        <v>OK</v>
      </c>
      <c r="N3972">
        <v>3972</v>
      </c>
      <c r="O3972" t="s">
        <v>12843</v>
      </c>
      <c r="P3972" t="s">
        <v>12843</v>
      </c>
    </row>
    <row r="3973" spans="1:16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  <c r="L3973" t="str">
        <f t="shared" si="70"/>
        <v>OK</v>
      </c>
      <c r="N3973">
        <v>3973</v>
      </c>
      <c r="O3973" t="s">
        <v>12843</v>
      </c>
      <c r="P3973" t="s">
        <v>12843</v>
      </c>
    </row>
    <row r="3974" spans="1:16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L3974" t="str">
        <f t="shared" si="70"/>
        <v>OK</v>
      </c>
      <c r="N3974">
        <v>3974</v>
      </c>
      <c r="O3974" t="s">
        <v>12843</v>
      </c>
      <c r="P3974" t="s">
        <v>12843</v>
      </c>
    </row>
    <row r="3975" spans="1:16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L3975" t="str">
        <f t="shared" si="70"/>
        <v>OK</v>
      </c>
      <c r="N3975">
        <v>3975</v>
      </c>
      <c r="O3975" t="s">
        <v>12843</v>
      </c>
      <c r="P3975" t="s">
        <v>12843</v>
      </c>
    </row>
    <row r="3976" spans="1:16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  <c r="L3976" t="str">
        <f t="shared" si="70"/>
        <v>OK</v>
      </c>
      <c r="N3976">
        <v>3976</v>
      </c>
      <c r="O3976" t="s">
        <v>12843</v>
      </c>
      <c r="P3976" t="s">
        <v>12843</v>
      </c>
    </row>
    <row r="3977" spans="1:16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  <c r="L3977" t="str">
        <f t="shared" si="70"/>
        <v>OK</v>
      </c>
      <c r="N3977">
        <v>3977</v>
      </c>
      <c r="O3977" t="s">
        <v>12843</v>
      </c>
      <c r="P3977" t="s">
        <v>12843</v>
      </c>
    </row>
    <row r="3978" spans="1:16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L3978" t="str">
        <f t="shared" si="70"/>
        <v>OK</v>
      </c>
      <c r="N3978">
        <v>3978</v>
      </c>
      <c r="O3978" t="s">
        <v>12843</v>
      </c>
      <c r="P3978" t="s">
        <v>12843</v>
      </c>
    </row>
    <row r="3979" spans="1:16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  <c r="L3979" t="str">
        <f t="shared" si="70"/>
        <v>OK</v>
      </c>
      <c r="N3979">
        <v>3979</v>
      </c>
      <c r="O3979" t="s">
        <v>12843</v>
      </c>
      <c r="P3979" t="s">
        <v>12843</v>
      </c>
    </row>
    <row r="3980" spans="1:16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  <c r="L3980" t="str">
        <f t="shared" si="70"/>
        <v>OK</v>
      </c>
      <c r="N3980">
        <v>3980</v>
      </c>
      <c r="O3980" t="s">
        <v>12843</v>
      </c>
      <c r="P3980" t="s">
        <v>12843</v>
      </c>
    </row>
    <row r="3981" spans="1:16" x14ac:dyDescent="0.3">
      <c r="A3981" t="s">
        <v>4228</v>
      </c>
      <c r="B3981" t="s">
        <v>12</v>
      </c>
      <c r="C3981" t="s">
        <v>32</v>
      </c>
      <c r="D3981" t="str">
        <f>_xlfn.XLOOKUP(E3981,Lookup_PPU!N:N,Lookup_PPU!M:M, "NOT FOUND")</f>
        <v>Item_14_FOOD</v>
      </c>
      <c r="E3981">
        <f t="shared" ref="E3981:E3982" si="71">G3981/F3981</f>
        <v>24.5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  <c r="L3981" t="str">
        <f t="shared" si="70"/>
        <v>OK</v>
      </c>
      <c r="N3981">
        <v>3981</v>
      </c>
      <c r="O3981" t="s">
        <v>12844</v>
      </c>
      <c r="P3981" t="s">
        <v>12844</v>
      </c>
    </row>
    <row r="3982" spans="1:16" x14ac:dyDescent="0.3">
      <c r="A3982" t="s">
        <v>4229</v>
      </c>
      <c r="B3982" t="s">
        <v>31</v>
      </c>
      <c r="C3982" t="s">
        <v>28</v>
      </c>
      <c r="D3982" t="str">
        <f>_xlfn.XLOOKUP(E3982,Lookup_PPU!B:B,Lookup_PPU!A:A, "NOT FOUND")</f>
        <v>Item_7_BEV</v>
      </c>
      <c r="E3982">
        <f t="shared" si="71"/>
        <v>14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  <c r="L3982" t="str">
        <f t="shared" si="70"/>
        <v>OK</v>
      </c>
      <c r="N3982">
        <v>3982</v>
      </c>
      <c r="O3982" t="s">
        <v>12844</v>
      </c>
      <c r="P3982" t="s">
        <v>12844</v>
      </c>
    </row>
    <row r="3983" spans="1:16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  <c r="L3983" t="str">
        <f t="shared" si="70"/>
        <v>OK</v>
      </c>
      <c r="N3983">
        <v>3983</v>
      </c>
      <c r="O3983" t="s">
        <v>12843</v>
      </c>
      <c r="P3983" t="s">
        <v>12843</v>
      </c>
    </row>
    <row r="3984" spans="1:16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  <c r="L3984" t="str">
        <f t="shared" si="70"/>
        <v>OK</v>
      </c>
      <c r="N3984">
        <v>3984</v>
      </c>
      <c r="O3984" t="s">
        <v>12843</v>
      </c>
      <c r="P3984" t="s">
        <v>12843</v>
      </c>
    </row>
    <row r="3985" spans="1:16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  <c r="L3985" t="str">
        <f t="shared" si="70"/>
        <v>OK</v>
      </c>
      <c r="N3985">
        <v>3985</v>
      </c>
      <c r="O3985" t="s">
        <v>12843</v>
      </c>
      <c r="P3985" t="s">
        <v>12843</v>
      </c>
    </row>
    <row r="3986" spans="1:16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L3986" t="str">
        <f t="shared" si="70"/>
        <v>OK</v>
      </c>
      <c r="N3986">
        <v>3986</v>
      </c>
      <c r="O3986" t="s">
        <v>12843</v>
      </c>
      <c r="P3986" t="s">
        <v>12843</v>
      </c>
    </row>
    <row r="3987" spans="1:16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L3987" t="str">
        <f t="shared" si="70"/>
        <v>OK</v>
      </c>
      <c r="N3987">
        <v>3987</v>
      </c>
      <c r="O3987" t="s">
        <v>12843</v>
      </c>
      <c r="P3987" t="s">
        <v>12843</v>
      </c>
    </row>
    <row r="3988" spans="1:16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L3988" t="str">
        <f t="shared" si="70"/>
        <v>OK</v>
      </c>
      <c r="N3988">
        <v>3988</v>
      </c>
      <c r="O3988" t="s">
        <v>12843</v>
      </c>
      <c r="P3988" t="s">
        <v>12843</v>
      </c>
    </row>
    <row r="3989" spans="1:16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  <c r="L3989" t="str">
        <f t="shared" si="70"/>
        <v>OK</v>
      </c>
      <c r="N3989">
        <v>3989</v>
      </c>
      <c r="O3989" t="s">
        <v>12843</v>
      </c>
      <c r="P3989" t="s">
        <v>12843</v>
      </c>
    </row>
    <row r="3990" spans="1:16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L3990" t="str">
        <f t="shared" si="70"/>
        <v>OK</v>
      </c>
      <c r="N3990">
        <v>3990</v>
      </c>
      <c r="O3990" t="s">
        <v>12843</v>
      </c>
      <c r="P3990" t="s">
        <v>12843</v>
      </c>
    </row>
    <row r="3991" spans="1:16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L3991" t="str">
        <f t="shared" si="70"/>
        <v>OK</v>
      </c>
      <c r="N3991">
        <v>3991</v>
      </c>
      <c r="O3991" t="s">
        <v>12843</v>
      </c>
      <c r="P3991" t="s">
        <v>12843</v>
      </c>
    </row>
    <row r="3992" spans="1:16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  <c r="L3992" t="str">
        <f t="shared" si="70"/>
        <v>OK</v>
      </c>
      <c r="N3992">
        <v>3992</v>
      </c>
      <c r="O3992" t="s">
        <v>12843</v>
      </c>
      <c r="P3992" t="s">
        <v>12843</v>
      </c>
    </row>
    <row r="3993" spans="1:16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  <c r="L3993" t="str">
        <f t="shared" si="70"/>
        <v>OK</v>
      </c>
      <c r="N3993">
        <v>3993</v>
      </c>
      <c r="O3993" t="s">
        <v>12843</v>
      </c>
      <c r="P3993" t="s">
        <v>12843</v>
      </c>
    </row>
    <row r="3994" spans="1:16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L3994" t="str">
        <f t="shared" si="70"/>
        <v>OK</v>
      </c>
      <c r="N3994">
        <v>3994</v>
      </c>
      <c r="O3994" t="s">
        <v>12843</v>
      </c>
      <c r="P3994" t="s">
        <v>12843</v>
      </c>
    </row>
    <row r="3995" spans="1:16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  <c r="L3995" t="str">
        <f t="shared" si="70"/>
        <v>OK</v>
      </c>
      <c r="N3995">
        <v>3995</v>
      </c>
      <c r="O3995" t="s">
        <v>12843</v>
      </c>
      <c r="P3995" t="s">
        <v>12843</v>
      </c>
    </row>
    <row r="3996" spans="1:16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  <c r="L3996" t="str">
        <f t="shared" si="70"/>
        <v>OK</v>
      </c>
      <c r="N3996">
        <v>3996</v>
      </c>
      <c r="O3996" t="s">
        <v>12843</v>
      </c>
      <c r="P3996" t="s">
        <v>12843</v>
      </c>
    </row>
    <row r="3997" spans="1:16" x14ac:dyDescent="0.3">
      <c r="A3997" t="s">
        <v>4244</v>
      </c>
      <c r="B3997" t="s">
        <v>31</v>
      </c>
      <c r="C3997" t="s">
        <v>28</v>
      </c>
      <c r="D3997" t="str">
        <f>_xlfn.XLOOKUP(E3997,Lookup_PPU!B:B,Lookup_PPU!A:A, "NOT FOUND")</f>
        <v>Item_25_BEV</v>
      </c>
      <c r="E3997">
        <f>G3997/F3997</f>
        <v>41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L3997" t="str">
        <f t="shared" si="70"/>
        <v>OK</v>
      </c>
      <c r="N3997">
        <v>3997</v>
      </c>
      <c r="O3997" t="s">
        <v>12844</v>
      </c>
      <c r="P3997" t="s">
        <v>12844</v>
      </c>
    </row>
    <row r="3998" spans="1:16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L3998" t="str">
        <f t="shared" si="70"/>
        <v>OK</v>
      </c>
      <c r="N3998">
        <v>3998</v>
      </c>
      <c r="O3998" t="s">
        <v>12843</v>
      </c>
      <c r="P3998" t="s">
        <v>12843</v>
      </c>
    </row>
    <row r="3999" spans="1:16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  <c r="L3999" t="str">
        <f t="shared" si="70"/>
        <v>OK</v>
      </c>
      <c r="N3999">
        <v>3999</v>
      </c>
      <c r="O3999" t="s">
        <v>12843</v>
      </c>
      <c r="P3999" t="s">
        <v>12843</v>
      </c>
    </row>
    <row r="4000" spans="1:16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L4000" t="str">
        <f t="shared" si="70"/>
        <v>OK</v>
      </c>
      <c r="N4000">
        <v>4000</v>
      </c>
      <c r="O4000" t="s">
        <v>12843</v>
      </c>
      <c r="P4000" t="s">
        <v>12843</v>
      </c>
    </row>
    <row r="4001" spans="1:16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L4001" t="str">
        <f t="shared" si="70"/>
        <v>OK</v>
      </c>
      <c r="N4001">
        <v>4001</v>
      </c>
      <c r="O4001" t="s">
        <v>12843</v>
      </c>
      <c r="P4001" t="s">
        <v>12843</v>
      </c>
    </row>
    <row r="4002" spans="1:16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  <c r="L4002" t="str">
        <f t="shared" si="70"/>
        <v>OK</v>
      </c>
      <c r="N4002">
        <v>4002</v>
      </c>
      <c r="O4002" t="s">
        <v>12843</v>
      </c>
      <c r="P4002" t="s">
        <v>12843</v>
      </c>
    </row>
    <row r="4003" spans="1:16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  <c r="L4003" t="str">
        <f t="shared" si="70"/>
        <v>OK</v>
      </c>
      <c r="N4003">
        <v>4003</v>
      </c>
      <c r="O4003" t="s">
        <v>12843</v>
      </c>
      <c r="P4003" t="s">
        <v>12843</v>
      </c>
    </row>
    <row r="4004" spans="1:16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  <c r="L4004" t="str">
        <f t="shared" si="70"/>
        <v>OK</v>
      </c>
      <c r="N4004">
        <v>4004</v>
      </c>
      <c r="O4004" t="s">
        <v>12843</v>
      </c>
      <c r="P4004" t="s">
        <v>12843</v>
      </c>
    </row>
    <row r="4005" spans="1:16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  <c r="L4005" t="str">
        <f t="shared" si="70"/>
        <v>OK</v>
      </c>
      <c r="N4005">
        <v>4005</v>
      </c>
      <c r="O4005" t="s">
        <v>12843</v>
      </c>
      <c r="P4005" t="s">
        <v>12843</v>
      </c>
    </row>
    <row r="4006" spans="1:16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  <c r="L4006" t="str">
        <f t="shared" si="70"/>
        <v>OK</v>
      </c>
      <c r="N4006">
        <v>4006</v>
      </c>
      <c r="O4006" t="s">
        <v>12843</v>
      </c>
      <c r="P4006" t="s">
        <v>12843</v>
      </c>
    </row>
    <row r="4007" spans="1:16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  <c r="L4007" t="str">
        <f t="shared" si="70"/>
        <v>OK</v>
      </c>
      <c r="N4007">
        <v>4007</v>
      </c>
      <c r="O4007" t="s">
        <v>12843</v>
      </c>
      <c r="P4007" t="s">
        <v>12843</v>
      </c>
    </row>
    <row r="4008" spans="1:16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  <c r="L4008" t="str">
        <f t="shared" si="70"/>
        <v>OK</v>
      </c>
      <c r="N4008">
        <v>4008</v>
      </c>
      <c r="O4008" t="s">
        <v>12843</v>
      </c>
      <c r="P4008" t="s">
        <v>12843</v>
      </c>
    </row>
    <row r="4009" spans="1:16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L4009" t="str">
        <f t="shared" si="70"/>
        <v>OK</v>
      </c>
      <c r="N4009">
        <v>4009</v>
      </c>
      <c r="O4009" t="s">
        <v>12843</v>
      </c>
      <c r="P4009" t="s">
        <v>12843</v>
      </c>
    </row>
    <row r="4010" spans="1:16" x14ac:dyDescent="0.3">
      <c r="A4010" t="s">
        <v>4257</v>
      </c>
      <c r="B4010" t="s">
        <v>18</v>
      </c>
      <c r="C4010" t="s">
        <v>13</v>
      </c>
      <c r="D4010" t="str">
        <f>_xlfn.XLOOKUP(E4010,Lookup_PPU!W:W,Lookup_PPU!V:V,"NOT FOUND")</f>
        <v>Item_11_PAT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  <c r="L4010" t="str">
        <f t="shared" si="70"/>
        <v>skip</v>
      </c>
      <c r="N4010">
        <v>4010</v>
      </c>
      <c r="O4010" t="s">
        <v>12844</v>
      </c>
      <c r="P4010" t="s">
        <v>12843</v>
      </c>
    </row>
    <row r="4011" spans="1:16" x14ac:dyDescent="0.3">
      <c r="A4011" t="s">
        <v>4258</v>
      </c>
      <c r="B4011" t="s">
        <v>168</v>
      </c>
      <c r="C4011" t="s">
        <v>28</v>
      </c>
      <c r="D4011" t="str">
        <f>_xlfn.XLOOKUP(E4011,Lookup_PPU!B:B,Lookup_PPU!A:A, "NOT FOUND")</f>
        <v>Item_12_BEV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  <c r="L4011" t="str">
        <f t="shared" si="70"/>
        <v>skip</v>
      </c>
      <c r="N4011">
        <v>4011</v>
      </c>
      <c r="O4011" t="s">
        <v>12844</v>
      </c>
      <c r="P4011" t="s">
        <v>12843</v>
      </c>
    </row>
    <row r="4012" spans="1:16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L4012" t="str">
        <f t="shared" si="70"/>
        <v>OK</v>
      </c>
      <c r="N4012">
        <v>4012</v>
      </c>
      <c r="O4012" t="s">
        <v>12843</v>
      </c>
      <c r="P4012" t="s">
        <v>12843</v>
      </c>
    </row>
    <row r="4013" spans="1:16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L4013" t="str">
        <f t="shared" si="70"/>
        <v>OK</v>
      </c>
      <c r="N4013">
        <v>4013</v>
      </c>
      <c r="O4013" t="s">
        <v>12843</v>
      </c>
      <c r="P4013" t="s">
        <v>12843</v>
      </c>
    </row>
    <row r="4014" spans="1:16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  <c r="L4014" t="str">
        <f t="shared" si="70"/>
        <v>OK</v>
      </c>
      <c r="N4014">
        <v>4014</v>
      </c>
      <c r="O4014" t="s">
        <v>12843</v>
      </c>
      <c r="P4014" t="s">
        <v>12843</v>
      </c>
    </row>
    <row r="4015" spans="1:16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  <c r="L4015" t="str">
        <f t="shared" si="70"/>
        <v>OK</v>
      </c>
      <c r="N4015">
        <v>4015</v>
      </c>
      <c r="O4015" t="s">
        <v>12843</v>
      </c>
      <c r="P4015" t="s">
        <v>12843</v>
      </c>
    </row>
    <row r="4016" spans="1:16" x14ac:dyDescent="0.3">
      <c r="A4016" t="s">
        <v>4263</v>
      </c>
      <c r="B4016" t="s">
        <v>31</v>
      </c>
      <c r="C4016" t="s">
        <v>130</v>
      </c>
      <c r="D4016" t="str">
        <f>_xlfn.XLOOKUP(E4016,Lookup_PPU!H:H,Lookup_PPU!G:G,"NOT FOUND")</f>
        <v>Item_14_CEA</v>
      </c>
      <c r="E4016">
        <v>24.5</v>
      </c>
      <c r="H4016" t="s">
        <v>25</v>
      </c>
      <c r="I4016" t="s">
        <v>38</v>
      </c>
      <c r="J4016" s="1">
        <v>44801</v>
      </c>
      <c r="L4016" t="str">
        <f t="shared" si="70"/>
        <v>skip</v>
      </c>
      <c r="N4016">
        <v>4016</v>
      </c>
      <c r="O4016" t="s">
        <v>12844</v>
      </c>
      <c r="P4016" t="s">
        <v>12843</v>
      </c>
    </row>
    <row r="4017" spans="1:16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  <c r="L4017" t="str">
        <f t="shared" si="70"/>
        <v>OK</v>
      </c>
      <c r="N4017">
        <v>4017</v>
      </c>
      <c r="O4017" t="s">
        <v>12843</v>
      </c>
      <c r="P4017" t="s">
        <v>12843</v>
      </c>
    </row>
    <row r="4018" spans="1:16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L4018" t="str">
        <f t="shared" si="70"/>
        <v>OK</v>
      </c>
      <c r="N4018">
        <v>4018</v>
      </c>
      <c r="O4018" t="s">
        <v>12843</v>
      </c>
      <c r="P4018" t="s">
        <v>12843</v>
      </c>
    </row>
    <row r="4019" spans="1:16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L4019" t="str">
        <f t="shared" si="70"/>
        <v>OK</v>
      </c>
      <c r="N4019">
        <v>4019</v>
      </c>
      <c r="O4019" t="s">
        <v>12843</v>
      </c>
      <c r="P4019" t="s">
        <v>12843</v>
      </c>
    </row>
    <row r="4020" spans="1:16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L4020" t="str">
        <f t="shared" si="70"/>
        <v>OK</v>
      </c>
      <c r="N4020">
        <v>4020</v>
      </c>
      <c r="O4020" t="s">
        <v>12843</v>
      </c>
      <c r="P4020" t="s">
        <v>12843</v>
      </c>
    </row>
    <row r="4021" spans="1:16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  <c r="L4021" t="str">
        <f t="shared" si="70"/>
        <v>OK</v>
      </c>
      <c r="N4021">
        <v>4021</v>
      </c>
      <c r="O4021" t="s">
        <v>12843</v>
      </c>
      <c r="P4021" t="s">
        <v>12843</v>
      </c>
    </row>
    <row r="4022" spans="1:16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  <c r="L4022" t="str">
        <f t="shared" si="70"/>
        <v>OK</v>
      </c>
      <c r="N4022">
        <v>4022</v>
      </c>
      <c r="O4022" t="s">
        <v>12843</v>
      </c>
      <c r="P4022" t="s">
        <v>12843</v>
      </c>
    </row>
    <row r="4023" spans="1:16" x14ac:dyDescent="0.3">
      <c r="A4023" t="s">
        <v>4270</v>
      </c>
      <c r="B4023" t="s">
        <v>18</v>
      </c>
      <c r="C4023" t="s">
        <v>28</v>
      </c>
      <c r="D4023" t="str">
        <f>_xlfn.XLOOKUP(E4023,Lookup_PPU!B:B,Lookup_PPU!A:A, "NOT FOUND")</f>
        <v>Item_16_BEV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  <c r="L4023" t="str">
        <f t="shared" si="70"/>
        <v>skip</v>
      </c>
      <c r="N4023">
        <v>4023</v>
      </c>
      <c r="O4023" t="s">
        <v>12844</v>
      </c>
      <c r="P4023" t="s">
        <v>12843</v>
      </c>
    </row>
    <row r="4024" spans="1:16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  <c r="L4024" t="str">
        <f t="shared" si="70"/>
        <v>OK</v>
      </c>
      <c r="N4024">
        <v>4024</v>
      </c>
      <c r="O4024" t="s">
        <v>12843</v>
      </c>
      <c r="P4024" t="s">
        <v>12843</v>
      </c>
    </row>
    <row r="4025" spans="1:16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  <c r="L4025" t="str">
        <f t="shared" si="70"/>
        <v>OK</v>
      </c>
      <c r="N4025">
        <v>4025</v>
      </c>
      <c r="O4025" t="s">
        <v>12843</v>
      </c>
      <c r="P4025" t="s">
        <v>12843</v>
      </c>
    </row>
    <row r="4026" spans="1:16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L4026" t="str">
        <f t="shared" si="70"/>
        <v>OK</v>
      </c>
      <c r="N4026">
        <v>4026</v>
      </c>
      <c r="O4026" t="s">
        <v>12843</v>
      </c>
      <c r="P4026" t="s">
        <v>12843</v>
      </c>
    </row>
    <row r="4027" spans="1:16" x14ac:dyDescent="0.3">
      <c r="A4027" t="s">
        <v>4274</v>
      </c>
      <c r="B4027" t="s">
        <v>108</v>
      </c>
      <c r="C4027" t="s">
        <v>130</v>
      </c>
      <c r="D4027" t="str">
        <f>_xlfn.XLOOKUP(E4027,Lookup_PPU!H:H,Lookup_PPU!G:G,"NOT FOUND")</f>
        <v>Item_7_CEA</v>
      </c>
      <c r="E4027">
        <f>G4027/F4027</f>
        <v>14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  <c r="L4027" t="str">
        <f t="shared" si="70"/>
        <v>OK</v>
      </c>
      <c r="N4027">
        <v>4027</v>
      </c>
      <c r="O4027" t="s">
        <v>12844</v>
      </c>
      <c r="P4027" t="s">
        <v>12844</v>
      </c>
    </row>
    <row r="4028" spans="1:16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  <c r="L4028" t="str">
        <f t="shared" si="70"/>
        <v>OK</v>
      </c>
      <c r="N4028">
        <v>4028</v>
      </c>
      <c r="O4028" t="s">
        <v>12843</v>
      </c>
      <c r="P4028" t="s">
        <v>12843</v>
      </c>
    </row>
    <row r="4029" spans="1:16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  <c r="L4029" t="str">
        <f t="shared" si="70"/>
        <v>OK</v>
      </c>
      <c r="N4029">
        <v>4029</v>
      </c>
      <c r="O4029" t="s">
        <v>12843</v>
      </c>
      <c r="P4029" t="s">
        <v>12843</v>
      </c>
    </row>
    <row r="4030" spans="1:16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  <c r="L4030" t="str">
        <f t="shared" si="70"/>
        <v>OK</v>
      </c>
      <c r="N4030">
        <v>4030</v>
      </c>
      <c r="O4030" t="s">
        <v>12843</v>
      </c>
      <c r="P4030" t="s">
        <v>12843</v>
      </c>
    </row>
    <row r="4031" spans="1:16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  <c r="L4031" t="str">
        <f t="shared" si="70"/>
        <v>OK</v>
      </c>
      <c r="N4031">
        <v>4031</v>
      </c>
      <c r="O4031" t="s">
        <v>12843</v>
      </c>
      <c r="P4031" t="s">
        <v>12843</v>
      </c>
    </row>
    <row r="4032" spans="1:16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  <c r="L4032" t="str">
        <f t="shared" si="70"/>
        <v>OK</v>
      </c>
      <c r="N4032">
        <v>4032</v>
      </c>
      <c r="O4032" t="s">
        <v>12843</v>
      </c>
      <c r="P4032" t="s">
        <v>12843</v>
      </c>
    </row>
    <row r="4033" spans="1:16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L4033" t="str">
        <f t="shared" si="70"/>
        <v>OK</v>
      </c>
      <c r="N4033">
        <v>4033</v>
      </c>
      <c r="O4033" t="s">
        <v>12843</v>
      </c>
      <c r="P4033" t="s">
        <v>12843</v>
      </c>
    </row>
    <row r="4034" spans="1:16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  <c r="L4034" t="str">
        <f t="shared" si="70"/>
        <v>OK</v>
      </c>
      <c r="N4034">
        <v>4034</v>
      </c>
      <c r="O4034" t="s">
        <v>12843</v>
      </c>
      <c r="P4034" t="s">
        <v>12843</v>
      </c>
    </row>
    <row r="4035" spans="1:16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  <c r="L4035" t="str">
        <f t="shared" ref="L4035:L4098" si="72">IF(OR(F4035="",G4035=""),"skip",IF(ROUND(E4035*F4035,2)=ROUND(G4035,2),"OK","MISMATCH"))</f>
        <v>OK</v>
      </c>
      <c r="N4035">
        <v>4035</v>
      </c>
      <c r="O4035" t="s">
        <v>12843</v>
      </c>
      <c r="P4035" t="s">
        <v>12843</v>
      </c>
    </row>
    <row r="4036" spans="1:16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L4036" t="str">
        <f t="shared" si="72"/>
        <v>OK</v>
      </c>
      <c r="N4036">
        <v>4036</v>
      </c>
      <c r="O4036" t="s">
        <v>12843</v>
      </c>
      <c r="P4036" t="s">
        <v>12843</v>
      </c>
    </row>
    <row r="4037" spans="1:16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L4037" t="str">
        <f t="shared" si="72"/>
        <v>OK</v>
      </c>
      <c r="N4037">
        <v>4037</v>
      </c>
      <c r="O4037" t="s">
        <v>12843</v>
      </c>
      <c r="P4037" t="s">
        <v>12843</v>
      </c>
    </row>
    <row r="4038" spans="1:16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  <c r="L4038" t="str">
        <f t="shared" si="72"/>
        <v>OK</v>
      </c>
      <c r="N4038">
        <v>4038</v>
      </c>
      <c r="O4038" t="s">
        <v>12843</v>
      </c>
      <c r="P4038" t="s">
        <v>12843</v>
      </c>
    </row>
    <row r="4039" spans="1:16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  <c r="L4039" t="str">
        <f t="shared" si="72"/>
        <v>OK</v>
      </c>
      <c r="N4039">
        <v>4039</v>
      </c>
      <c r="O4039" t="s">
        <v>12843</v>
      </c>
      <c r="P4039" t="s">
        <v>12843</v>
      </c>
    </row>
    <row r="4040" spans="1:16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  <c r="L4040" t="str">
        <f t="shared" si="72"/>
        <v>OK</v>
      </c>
      <c r="N4040">
        <v>4040</v>
      </c>
      <c r="O4040" t="s">
        <v>12843</v>
      </c>
      <c r="P4040" t="s">
        <v>12843</v>
      </c>
    </row>
    <row r="4041" spans="1:16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  <c r="L4041" t="str">
        <f t="shared" si="72"/>
        <v>OK</v>
      </c>
      <c r="N4041">
        <v>4041</v>
      </c>
      <c r="O4041" t="s">
        <v>12843</v>
      </c>
      <c r="P4041" t="s">
        <v>12843</v>
      </c>
    </row>
    <row r="4042" spans="1:16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  <c r="L4042" t="str">
        <f t="shared" si="72"/>
        <v>OK</v>
      </c>
      <c r="N4042">
        <v>4042</v>
      </c>
      <c r="O4042" t="s">
        <v>12843</v>
      </c>
      <c r="P4042" t="s">
        <v>12843</v>
      </c>
    </row>
    <row r="4043" spans="1:16" x14ac:dyDescent="0.3">
      <c r="A4043" t="s">
        <v>4290</v>
      </c>
      <c r="B4043" t="s">
        <v>63</v>
      </c>
      <c r="C4043" t="s">
        <v>13</v>
      </c>
      <c r="D4043" t="str">
        <f>_xlfn.XLOOKUP(E4043,Lookup_PPU!W:W,Lookup_PPU!V:V,"NOT FOUND")</f>
        <v>Item_17_PAT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  <c r="L4043" t="str">
        <f t="shared" si="72"/>
        <v>skip</v>
      </c>
      <c r="N4043">
        <v>4043</v>
      </c>
      <c r="O4043" t="s">
        <v>12844</v>
      </c>
      <c r="P4043" t="s">
        <v>12843</v>
      </c>
    </row>
    <row r="4044" spans="1:16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  <c r="L4044" t="str">
        <f t="shared" si="72"/>
        <v>OK</v>
      </c>
      <c r="N4044">
        <v>4044</v>
      </c>
      <c r="O4044" t="s">
        <v>12843</v>
      </c>
      <c r="P4044" t="s">
        <v>12843</v>
      </c>
    </row>
    <row r="4045" spans="1:16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  <c r="L4045" t="str">
        <f t="shared" si="72"/>
        <v>OK</v>
      </c>
      <c r="N4045">
        <v>4045</v>
      </c>
      <c r="O4045" t="s">
        <v>12843</v>
      </c>
      <c r="P4045" t="s">
        <v>12843</v>
      </c>
    </row>
    <row r="4046" spans="1:16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  <c r="L4046" t="str">
        <f t="shared" si="72"/>
        <v>OK</v>
      </c>
      <c r="N4046">
        <v>4046</v>
      </c>
      <c r="O4046" t="s">
        <v>12843</v>
      </c>
      <c r="P4046" t="s">
        <v>12843</v>
      </c>
    </row>
    <row r="4047" spans="1:16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  <c r="L4047" t="str">
        <f t="shared" si="72"/>
        <v>OK</v>
      </c>
      <c r="N4047">
        <v>4047</v>
      </c>
      <c r="O4047" t="s">
        <v>12843</v>
      </c>
      <c r="P4047" t="s">
        <v>12843</v>
      </c>
    </row>
    <row r="4048" spans="1:16" x14ac:dyDescent="0.3">
      <c r="A4048" t="s">
        <v>4295</v>
      </c>
      <c r="B4048" t="s">
        <v>63</v>
      </c>
      <c r="C4048" t="s">
        <v>32</v>
      </c>
      <c r="D4048" t="str">
        <f>_xlfn.XLOOKUP(E4048,Lookup_PPU!N:N,Lookup_PPU!M:M, "NOT FOUND")</f>
        <v>Item_4_FOOD</v>
      </c>
      <c r="E4048">
        <f>G4048/F4048</f>
        <v>9.5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  <c r="L4048" t="str">
        <f t="shared" si="72"/>
        <v>OK</v>
      </c>
      <c r="N4048">
        <v>4048</v>
      </c>
      <c r="O4048" t="s">
        <v>12844</v>
      </c>
      <c r="P4048" t="s">
        <v>12844</v>
      </c>
    </row>
    <row r="4049" spans="1:16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  <c r="L4049" t="str">
        <f t="shared" si="72"/>
        <v>OK</v>
      </c>
      <c r="N4049">
        <v>4049</v>
      </c>
      <c r="O4049" t="s">
        <v>12843</v>
      </c>
      <c r="P4049" t="s">
        <v>12843</v>
      </c>
    </row>
    <row r="4050" spans="1:16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  <c r="L4050" t="str">
        <f t="shared" si="72"/>
        <v>OK</v>
      </c>
      <c r="N4050">
        <v>4050</v>
      </c>
      <c r="O4050" t="s">
        <v>12843</v>
      </c>
      <c r="P4050" t="s">
        <v>12843</v>
      </c>
    </row>
    <row r="4051" spans="1:16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  <c r="L4051" t="str">
        <f t="shared" si="72"/>
        <v>OK</v>
      </c>
      <c r="N4051">
        <v>4051</v>
      </c>
      <c r="O4051" t="s">
        <v>12843</v>
      </c>
      <c r="P4051" t="s">
        <v>12843</v>
      </c>
    </row>
    <row r="4052" spans="1:16" x14ac:dyDescent="0.3">
      <c r="A4052" t="s">
        <v>4299</v>
      </c>
      <c r="B4052" t="s">
        <v>55</v>
      </c>
      <c r="C4052" t="s">
        <v>23</v>
      </c>
      <c r="D4052" t="str">
        <f>_xlfn.XLOOKUP(E4052,Lookup_PPU!E:E,Lookup_PPU!D:D)</f>
        <v>Item_2_BUT</v>
      </c>
      <c r="E4052">
        <v>6.5</v>
      </c>
      <c r="H4052" t="s">
        <v>15</v>
      </c>
      <c r="I4052" t="s">
        <v>38</v>
      </c>
      <c r="J4052" s="1">
        <v>44655</v>
      </c>
      <c r="L4052" t="str">
        <f t="shared" si="72"/>
        <v>skip</v>
      </c>
      <c r="N4052">
        <v>4052</v>
      </c>
      <c r="O4052" t="s">
        <v>12844</v>
      </c>
      <c r="P4052" t="s">
        <v>12843</v>
      </c>
    </row>
    <row r="4053" spans="1:16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  <c r="L4053" t="str">
        <f t="shared" si="72"/>
        <v>OK</v>
      </c>
      <c r="N4053">
        <v>4053</v>
      </c>
      <c r="O4053" t="s">
        <v>12843</v>
      </c>
      <c r="P4053" t="s">
        <v>12843</v>
      </c>
    </row>
    <row r="4054" spans="1:16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  <c r="L4054" t="str">
        <f t="shared" si="72"/>
        <v>OK</v>
      </c>
      <c r="N4054">
        <v>4054</v>
      </c>
      <c r="O4054" t="s">
        <v>12843</v>
      </c>
      <c r="P4054" t="s">
        <v>12843</v>
      </c>
    </row>
    <row r="4055" spans="1:16" x14ac:dyDescent="0.3">
      <c r="A4055" t="s">
        <v>4302</v>
      </c>
      <c r="B4055" t="s">
        <v>36</v>
      </c>
      <c r="C4055" t="s">
        <v>23</v>
      </c>
      <c r="D4055" t="str">
        <f>_xlfn.XLOOKUP(E4055,Lookup_PPU!E:E,Lookup_PPU!D:D)</f>
        <v>Item_20_BUT</v>
      </c>
      <c r="E4055">
        <f>G4055/F4055</f>
        <v>33.5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L4055" t="str">
        <f t="shared" si="72"/>
        <v>OK</v>
      </c>
      <c r="N4055">
        <v>4055</v>
      </c>
      <c r="O4055" t="s">
        <v>12844</v>
      </c>
      <c r="P4055" t="s">
        <v>12844</v>
      </c>
    </row>
    <row r="4056" spans="1:16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  <c r="L4056" t="str">
        <f t="shared" si="72"/>
        <v>OK</v>
      </c>
      <c r="N4056">
        <v>4056</v>
      </c>
      <c r="O4056" t="s">
        <v>12843</v>
      </c>
      <c r="P4056" t="s">
        <v>12843</v>
      </c>
    </row>
    <row r="4057" spans="1:16" x14ac:dyDescent="0.3">
      <c r="A4057" t="s">
        <v>4304</v>
      </c>
      <c r="B4057" t="s">
        <v>40</v>
      </c>
      <c r="C4057" t="s">
        <v>130</v>
      </c>
      <c r="D4057" t="str">
        <f>_xlfn.XLOOKUP(E4057,Lookup_PPU!H:H,Lookup_PPU!G:G,"NOT FOUND")</f>
        <v>Item_12_CEA</v>
      </c>
      <c r="E4057">
        <f>G4057/F4057</f>
        <v>21.5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L4057" t="str">
        <f t="shared" si="72"/>
        <v>OK</v>
      </c>
      <c r="N4057">
        <v>4057</v>
      </c>
      <c r="O4057" t="s">
        <v>12844</v>
      </c>
      <c r="P4057" t="s">
        <v>12844</v>
      </c>
    </row>
    <row r="4058" spans="1:16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  <c r="L4058" t="str">
        <f t="shared" si="72"/>
        <v>OK</v>
      </c>
      <c r="N4058">
        <v>4058</v>
      </c>
      <c r="O4058" t="s">
        <v>12843</v>
      </c>
      <c r="P4058" t="s">
        <v>12843</v>
      </c>
    </row>
    <row r="4059" spans="1:16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  <c r="L4059" t="str">
        <f t="shared" si="72"/>
        <v>OK</v>
      </c>
      <c r="N4059">
        <v>4059</v>
      </c>
      <c r="O4059" t="s">
        <v>12843</v>
      </c>
      <c r="P4059" t="s">
        <v>12843</v>
      </c>
    </row>
    <row r="4060" spans="1:16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  <c r="L4060" t="str">
        <f t="shared" si="72"/>
        <v>OK</v>
      </c>
      <c r="N4060">
        <v>4060</v>
      </c>
      <c r="O4060" t="s">
        <v>12843</v>
      </c>
      <c r="P4060" t="s">
        <v>12843</v>
      </c>
    </row>
    <row r="4061" spans="1:16" x14ac:dyDescent="0.3">
      <c r="A4061" t="s">
        <v>4308</v>
      </c>
      <c r="B4061" t="s">
        <v>98</v>
      </c>
      <c r="C4061" t="s">
        <v>130</v>
      </c>
      <c r="D4061" t="str">
        <f>_xlfn.XLOOKUP(E4061,Lookup_PPU!H:H,Lookup_PPU!G:G,"NOT FOUND")</f>
        <v>Item_7_CEA</v>
      </c>
      <c r="E4061">
        <f>G4061/F4061</f>
        <v>14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  <c r="L4061" t="str">
        <f t="shared" si="72"/>
        <v>OK</v>
      </c>
      <c r="N4061">
        <v>4061</v>
      </c>
      <c r="O4061" t="s">
        <v>12844</v>
      </c>
      <c r="P4061" t="s">
        <v>12844</v>
      </c>
    </row>
    <row r="4062" spans="1:16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  <c r="L4062" t="str">
        <f t="shared" si="72"/>
        <v>OK</v>
      </c>
      <c r="N4062">
        <v>4062</v>
      </c>
      <c r="O4062" t="s">
        <v>12843</v>
      </c>
      <c r="P4062" t="s">
        <v>12843</v>
      </c>
    </row>
    <row r="4063" spans="1:16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  <c r="L4063" t="str">
        <f t="shared" si="72"/>
        <v>OK</v>
      </c>
      <c r="N4063">
        <v>4063</v>
      </c>
      <c r="O4063" t="s">
        <v>12843</v>
      </c>
      <c r="P4063" t="s">
        <v>12843</v>
      </c>
    </row>
    <row r="4064" spans="1:16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  <c r="L4064" t="str">
        <f t="shared" si="72"/>
        <v>OK</v>
      </c>
      <c r="N4064">
        <v>4064</v>
      </c>
      <c r="O4064" t="s">
        <v>12843</v>
      </c>
      <c r="P4064" t="s">
        <v>12843</v>
      </c>
    </row>
    <row r="4065" spans="1:16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  <c r="L4065" t="str">
        <f t="shared" si="72"/>
        <v>OK</v>
      </c>
      <c r="N4065">
        <v>4065</v>
      </c>
      <c r="O4065" t="s">
        <v>12843</v>
      </c>
      <c r="P4065" t="s">
        <v>12843</v>
      </c>
    </row>
    <row r="4066" spans="1:16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  <c r="L4066" t="str">
        <f t="shared" si="72"/>
        <v>OK</v>
      </c>
      <c r="N4066">
        <v>4066</v>
      </c>
      <c r="O4066" t="s">
        <v>12843</v>
      </c>
      <c r="P4066" t="s">
        <v>12843</v>
      </c>
    </row>
    <row r="4067" spans="1:16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  <c r="L4067" t="str">
        <f t="shared" si="72"/>
        <v>OK</v>
      </c>
      <c r="N4067">
        <v>4067</v>
      </c>
      <c r="O4067" t="s">
        <v>12843</v>
      </c>
      <c r="P4067" t="s">
        <v>12843</v>
      </c>
    </row>
    <row r="4068" spans="1:16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  <c r="L4068" t="str">
        <f t="shared" si="72"/>
        <v>OK</v>
      </c>
      <c r="N4068">
        <v>4068</v>
      </c>
      <c r="O4068" t="s">
        <v>12843</v>
      </c>
      <c r="P4068" t="s">
        <v>12843</v>
      </c>
    </row>
    <row r="4069" spans="1:16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  <c r="L4069" t="str">
        <f t="shared" si="72"/>
        <v>OK</v>
      </c>
      <c r="N4069">
        <v>4069</v>
      </c>
      <c r="O4069" t="s">
        <v>12843</v>
      </c>
      <c r="P4069" t="s">
        <v>12843</v>
      </c>
    </row>
    <row r="4070" spans="1:16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  <c r="L4070" t="str">
        <f t="shared" si="72"/>
        <v>OK</v>
      </c>
      <c r="N4070">
        <v>4070</v>
      </c>
      <c r="O4070" t="s">
        <v>12843</v>
      </c>
      <c r="P4070" t="s">
        <v>12843</v>
      </c>
    </row>
    <row r="4071" spans="1:16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  <c r="L4071" t="str">
        <f t="shared" si="72"/>
        <v>OK</v>
      </c>
      <c r="N4071">
        <v>4071</v>
      </c>
      <c r="O4071" t="s">
        <v>12843</v>
      </c>
      <c r="P4071" t="s">
        <v>12843</v>
      </c>
    </row>
    <row r="4072" spans="1:16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  <c r="L4072" t="str">
        <f t="shared" si="72"/>
        <v>OK</v>
      </c>
      <c r="N4072">
        <v>4072</v>
      </c>
      <c r="O4072" t="s">
        <v>12843</v>
      </c>
      <c r="P4072" t="s">
        <v>12843</v>
      </c>
    </row>
    <row r="4073" spans="1:16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  <c r="L4073" t="str">
        <f t="shared" si="72"/>
        <v>OK</v>
      </c>
      <c r="N4073">
        <v>4073</v>
      </c>
      <c r="O4073" t="s">
        <v>12843</v>
      </c>
      <c r="P4073" t="s">
        <v>12843</v>
      </c>
    </row>
    <row r="4074" spans="1:16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L4074" t="str">
        <f t="shared" si="72"/>
        <v>OK</v>
      </c>
      <c r="N4074">
        <v>4074</v>
      </c>
      <c r="O4074" t="s">
        <v>12843</v>
      </c>
      <c r="P4074" t="s">
        <v>12843</v>
      </c>
    </row>
    <row r="4075" spans="1:16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L4075" t="str">
        <f t="shared" si="72"/>
        <v>OK</v>
      </c>
      <c r="N4075">
        <v>4075</v>
      </c>
      <c r="O4075" t="s">
        <v>12843</v>
      </c>
      <c r="P4075" t="s">
        <v>12843</v>
      </c>
    </row>
    <row r="4076" spans="1:16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L4076" t="str">
        <f t="shared" si="72"/>
        <v>OK</v>
      </c>
      <c r="N4076">
        <v>4076</v>
      </c>
      <c r="O4076" t="s">
        <v>12843</v>
      </c>
      <c r="P4076" t="s">
        <v>12843</v>
      </c>
    </row>
    <row r="4077" spans="1:16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  <c r="L4077" t="str">
        <f t="shared" si="72"/>
        <v>OK</v>
      </c>
      <c r="N4077">
        <v>4077</v>
      </c>
      <c r="O4077" t="s">
        <v>12843</v>
      </c>
      <c r="P4077" t="s">
        <v>12843</v>
      </c>
    </row>
    <row r="4078" spans="1:16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L4078" t="str">
        <f t="shared" si="72"/>
        <v>OK</v>
      </c>
      <c r="N4078">
        <v>4078</v>
      </c>
      <c r="O4078" t="s">
        <v>12843</v>
      </c>
      <c r="P4078" t="s">
        <v>12843</v>
      </c>
    </row>
    <row r="4079" spans="1:16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L4079" t="str">
        <f t="shared" si="72"/>
        <v>OK</v>
      </c>
      <c r="N4079">
        <v>4079</v>
      </c>
      <c r="O4079" t="s">
        <v>12843</v>
      </c>
      <c r="P4079" t="s">
        <v>12843</v>
      </c>
    </row>
    <row r="4080" spans="1:16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  <c r="L4080" t="str">
        <f t="shared" si="72"/>
        <v>OK</v>
      </c>
      <c r="N4080">
        <v>4080</v>
      </c>
      <c r="O4080" t="s">
        <v>12843</v>
      </c>
      <c r="P4080" t="s">
        <v>12843</v>
      </c>
    </row>
    <row r="4081" spans="1:16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  <c r="L4081" t="str">
        <f t="shared" si="72"/>
        <v>OK</v>
      </c>
      <c r="N4081">
        <v>4081</v>
      </c>
      <c r="O4081" t="s">
        <v>12843</v>
      </c>
      <c r="P4081" t="s">
        <v>12843</v>
      </c>
    </row>
    <row r="4082" spans="1:16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L4082" t="str">
        <f t="shared" si="72"/>
        <v>OK</v>
      </c>
      <c r="N4082">
        <v>4082</v>
      </c>
      <c r="O4082" t="s">
        <v>12843</v>
      </c>
      <c r="P4082" t="s">
        <v>12843</v>
      </c>
    </row>
    <row r="4083" spans="1:16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  <c r="L4083" t="str">
        <f t="shared" si="72"/>
        <v>OK</v>
      </c>
      <c r="N4083">
        <v>4083</v>
      </c>
      <c r="O4083" t="s">
        <v>12843</v>
      </c>
      <c r="P4083" t="s">
        <v>12843</v>
      </c>
    </row>
    <row r="4084" spans="1:16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  <c r="L4084" t="str">
        <f t="shared" si="72"/>
        <v>OK</v>
      </c>
      <c r="N4084">
        <v>4084</v>
      </c>
      <c r="O4084" t="s">
        <v>12843</v>
      </c>
      <c r="P4084" t="s">
        <v>12843</v>
      </c>
    </row>
    <row r="4085" spans="1:16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L4085" t="str">
        <f t="shared" si="72"/>
        <v>OK</v>
      </c>
      <c r="N4085">
        <v>4085</v>
      </c>
      <c r="O4085" t="s">
        <v>12843</v>
      </c>
      <c r="P4085" t="s">
        <v>12843</v>
      </c>
    </row>
    <row r="4086" spans="1:16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  <c r="L4086" t="str">
        <f t="shared" si="72"/>
        <v>OK</v>
      </c>
      <c r="N4086">
        <v>4086</v>
      </c>
      <c r="O4086" t="s">
        <v>12843</v>
      </c>
      <c r="P4086" t="s">
        <v>12843</v>
      </c>
    </row>
    <row r="4087" spans="1:16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  <c r="L4087" t="str">
        <f t="shared" si="72"/>
        <v>OK</v>
      </c>
      <c r="N4087">
        <v>4087</v>
      </c>
      <c r="O4087" t="s">
        <v>12843</v>
      </c>
      <c r="P4087" t="s">
        <v>12843</v>
      </c>
    </row>
    <row r="4088" spans="1:16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  <c r="L4088" t="str">
        <f t="shared" si="72"/>
        <v>OK</v>
      </c>
      <c r="N4088">
        <v>4088</v>
      </c>
      <c r="O4088" t="s">
        <v>12843</v>
      </c>
      <c r="P4088" t="s">
        <v>12843</v>
      </c>
    </row>
    <row r="4089" spans="1:16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  <c r="L4089" t="str">
        <f t="shared" si="72"/>
        <v>OK</v>
      </c>
      <c r="N4089">
        <v>4089</v>
      </c>
      <c r="O4089" t="s">
        <v>12843</v>
      </c>
      <c r="P4089" t="s">
        <v>12843</v>
      </c>
    </row>
    <row r="4090" spans="1:16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  <c r="L4090" t="str">
        <f t="shared" si="72"/>
        <v>OK</v>
      </c>
      <c r="N4090">
        <v>4090</v>
      </c>
      <c r="O4090" t="s">
        <v>12843</v>
      </c>
      <c r="P4090" t="s">
        <v>12843</v>
      </c>
    </row>
    <row r="4091" spans="1:16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  <c r="L4091" t="str">
        <f t="shared" si="72"/>
        <v>OK</v>
      </c>
      <c r="N4091">
        <v>4091</v>
      </c>
      <c r="O4091" t="s">
        <v>12843</v>
      </c>
      <c r="P4091" t="s">
        <v>12843</v>
      </c>
    </row>
    <row r="4092" spans="1:16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  <c r="L4092" t="str">
        <f t="shared" si="72"/>
        <v>OK</v>
      </c>
      <c r="N4092">
        <v>4092</v>
      </c>
      <c r="O4092" t="s">
        <v>12843</v>
      </c>
      <c r="P4092" t="s">
        <v>12843</v>
      </c>
    </row>
    <row r="4093" spans="1:16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L4093" t="str">
        <f t="shared" si="72"/>
        <v>OK</v>
      </c>
      <c r="N4093">
        <v>4093</v>
      </c>
      <c r="O4093" t="s">
        <v>12843</v>
      </c>
      <c r="P4093" t="s">
        <v>12843</v>
      </c>
    </row>
    <row r="4094" spans="1:16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L4094" t="str">
        <f t="shared" si="72"/>
        <v>OK</v>
      </c>
      <c r="N4094">
        <v>4094</v>
      </c>
      <c r="O4094" t="s">
        <v>12843</v>
      </c>
      <c r="P4094" t="s">
        <v>12843</v>
      </c>
    </row>
    <row r="4095" spans="1:16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L4095" t="str">
        <f t="shared" si="72"/>
        <v>OK</v>
      </c>
      <c r="N4095">
        <v>4095</v>
      </c>
      <c r="O4095" t="s">
        <v>12843</v>
      </c>
      <c r="P4095" t="s">
        <v>12843</v>
      </c>
    </row>
    <row r="4096" spans="1:16" x14ac:dyDescent="0.3">
      <c r="A4096" t="s">
        <v>4343</v>
      </c>
      <c r="B4096" t="s">
        <v>22</v>
      </c>
      <c r="C4096" t="s">
        <v>28</v>
      </c>
      <c r="D4096" t="str">
        <f>_xlfn.XLOOKUP(E4096,Lookup_PPU!B:B,Lookup_PPU!A:A, "NOT FOUND")</f>
        <v>Item_12_BEV</v>
      </c>
      <c r="E4096">
        <f>G4096/F4096</f>
        <v>21.5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  <c r="L4096" t="str">
        <f t="shared" si="72"/>
        <v>OK</v>
      </c>
      <c r="N4096">
        <v>4096</v>
      </c>
      <c r="O4096" t="s">
        <v>12844</v>
      </c>
      <c r="P4096" t="s">
        <v>12844</v>
      </c>
    </row>
    <row r="4097" spans="1:16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  <c r="L4097" t="str">
        <f t="shared" si="72"/>
        <v>OK</v>
      </c>
      <c r="N4097">
        <v>4097</v>
      </c>
      <c r="O4097" t="s">
        <v>12843</v>
      </c>
      <c r="P4097" t="s">
        <v>12843</v>
      </c>
    </row>
    <row r="4098" spans="1:16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L4098" t="str">
        <f t="shared" si="72"/>
        <v>OK</v>
      </c>
      <c r="N4098">
        <v>4098</v>
      </c>
      <c r="O4098" t="s">
        <v>12843</v>
      </c>
      <c r="P4098" t="s">
        <v>12843</v>
      </c>
    </row>
    <row r="4099" spans="1:16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L4099" t="str">
        <f t="shared" ref="L4099:L4162" si="73">IF(OR(F4099="",G4099=""),"skip",IF(ROUND(E4099*F4099,2)=ROUND(G4099,2),"OK","MISMATCH"))</f>
        <v>OK</v>
      </c>
      <c r="N4099">
        <v>4099</v>
      </c>
      <c r="O4099" t="s">
        <v>12843</v>
      </c>
      <c r="P4099" t="s">
        <v>12843</v>
      </c>
    </row>
    <row r="4100" spans="1:16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  <c r="L4100" t="str">
        <f t="shared" si="73"/>
        <v>OK</v>
      </c>
      <c r="N4100">
        <v>4100</v>
      </c>
      <c r="O4100" t="s">
        <v>12843</v>
      </c>
      <c r="P4100" t="s">
        <v>12843</v>
      </c>
    </row>
    <row r="4101" spans="1:16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L4101" t="str">
        <f t="shared" si="73"/>
        <v>OK</v>
      </c>
      <c r="N4101">
        <v>4101</v>
      </c>
      <c r="O4101" t="s">
        <v>12843</v>
      </c>
      <c r="P4101" t="s">
        <v>12843</v>
      </c>
    </row>
    <row r="4102" spans="1:16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  <c r="L4102" t="str">
        <f t="shared" si="73"/>
        <v>OK</v>
      </c>
      <c r="N4102">
        <v>4102</v>
      </c>
      <c r="O4102" t="s">
        <v>12843</v>
      </c>
      <c r="P4102" t="s">
        <v>12843</v>
      </c>
    </row>
    <row r="4103" spans="1:16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L4103" t="str">
        <f t="shared" si="73"/>
        <v>OK</v>
      </c>
      <c r="N4103">
        <v>4103</v>
      </c>
      <c r="O4103" t="s">
        <v>12843</v>
      </c>
      <c r="P4103" t="s">
        <v>12843</v>
      </c>
    </row>
    <row r="4104" spans="1:16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  <c r="L4104" t="str">
        <f t="shared" si="73"/>
        <v>OK</v>
      </c>
      <c r="N4104">
        <v>4104</v>
      </c>
      <c r="O4104" t="s">
        <v>12843</v>
      </c>
      <c r="P4104" t="s">
        <v>12843</v>
      </c>
    </row>
    <row r="4105" spans="1:16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  <c r="L4105" t="str">
        <f t="shared" si="73"/>
        <v>OK</v>
      </c>
      <c r="N4105">
        <v>4105</v>
      </c>
      <c r="O4105" t="s">
        <v>12843</v>
      </c>
      <c r="P4105" t="s">
        <v>12843</v>
      </c>
    </row>
    <row r="4106" spans="1:16" x14ac:dyDescent="0.3">
      <c r="A4106" t="s">
        <v>4353</v>
      </c>
      <c r="B4106" t="s">
        <v>27</v>
      </c>
      <c r="C4106" t="s">
        <v>19</v>
      </c>
      <c r="D4106" t="str">
        <f>_xlfn.XLOOKUP(E4106,Lookup_PPU!T:T,Lookup_PPU!S:S, "NOT FOUND")</f>
        <v>Item_22_MILK</v>
      </c>
      <c r="E4106">
        <v>36.5</v>
      </c>
      <c r="H4106" t="s">
        <v>25</v>
      </c>
      <c r="I4106" t="s">
        <v>16</v>
      </c>
      <c r="J4106" s="1">
        <v>44590</v>
      </c>
      <c r="L4106" t="str">
        <f t="shared" si="73"/>
        <v>skip</v>
      </c>
      <c r="N4106">
        <v>4106</v>
      </c>
      <c r="O4106" t="s">
        <v>12844</v>
      </c>
      <c r="P4106" t="s">
        <v>12843</v>
      </c>
    </row>
    <row r="4107" spans="1:16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L4107" t="str">
        <f t="shared" si="73"/>
        <v>OK</v>
      </c>
      <c r="N4107">
        <v>4107</v>
      </c>
      <c r="O4107" t="s">
        <v>12843</v>
      </c>
      <c r="P4107" t="s">
        <v>12843</v>
      </c>
    </row>
    <row r="4108" spans="1:16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  <c r="L4108" t="str">
        <f t="shared" si="73"/>
        <v>OK</v>
      </c>
      <c r="N4108">
        <v>4108</v>
      </c>
      <c r="O4108" t="s">
        <v>12843</v>
      </c>
      <c r="P4108" t="s">
        <v>12843</v>
      </c>
    </row>
    <row r="4109" spans="1:16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L4109" t="str">
        <f t="shared" si="73"/>
        <v>OK</v>
      </c>
      <c r="N4109">
        <v>4109</v>
      </c>
      <c r="O4109" t="s">
        <v>12843</v>
      </c>
      <c r="P4109" t="s">
        <v>12843</v>
      </c>
    </row>
    <row r="4110" spans="1:16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  <c r="L4110" t="str">
        <f t="shared" si="73"/>
        <v>OK</v>
      </c>
      <c r="N4110">
        <v>4110</v>
      </c>
      <c r="O4110" t="s">
        <v>12843</v>
      </c>
      <c r="P4110" t="s">
        <v>12843</v>
      </c>
    </row>
    <row r="4111" spans="1:16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  <c r="L4111" t="str">
        <f t="shared" si="73"/>
        <v>OK</v>
      </c>
      <c r="N4111">
        <v>4111</v>
      </c>
      <c r="O4111" t="s">
        <v>12843</v>
      </c>
      <c r="P4111" t="s">
        <v>12843</v>
      </c>
    </row>
    <row r="4112" spans="1:16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  <c r="L4112" t="str">
        <f t="shared" si="73"/>
        <v>OK</v>
      </c>
      <c r="N4112">
        <v>4112</v>
      </c>
      <c r="O4112" t="s">
        <v>12843</v>
      </c>
      <c r="P4112" t="s">
        <v>12843</v>
      </c>
    </row>
    <row r="4113" spans="1:16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  <c r="L4113" t="str">
        <f t="shared" si="73"/>
        <v>OK</v>
      </c>
      <c r="N4113">
        <v>4113</v>
      </c>
      <c r="O4113" t="s">
        <v>12843</v>
      </c>
      <c r="P4113" t="s">
        <v>12843</v>
      </c>
    </row>
    <row r="4114" spans="1:16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  <c r="L4114" t="str">
        <f t="shared" si="73"/>
        <v>OK</v>
      </c>
      <c r="N4114">
        <v>4114</v>
      </c>
      <c r="O4114" t="s">
        <v>12843</v>
      </c>
      <c r="P4114" t="s">
        <v>12843</v>
      </c>
    </row>
    <row r="4115" spans="1:16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  <c r="L4115" t="str">
        <f t="shared" si="73"/>
        <v>OK</v>
      </c>
      <c r="N4115">
        <v>4115</v>
      </c>
      <c r="O4115" t="s">
        <v>12843</v>
      </c>
      <c r="P4115" t="s">
        <v>12843</v>
      </c>
    </row>
    <row r="4116" spans="1:16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  <c r="L4116" t="str">
        <f t="shared" si="73"/>
        <v>OK</v>
      </c>
      <c r="N4116">
        <v>4116</v>
      </c>
      <c r="O4116" t="s">
        <v>12843</v>
      </c>
      <c r="P4116" t="s">
        <v>12843</v>
      </c>
    </row>
    <row r="4117" spans="1:16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L4117" t="str">
        <f t="shared" si="73"/>
        <v>OK</v>
      </c>
      <c r="N4117">
        <v>4117</v>
      </c>
      <c r="O4117" t="s">
        <v>12843</v>
      </c>
      <c r="P4117" t="s">
        <v>12843</v>
      </c>
    </row>
    <row r="4118" spans="1:16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  <c r="L4118" t="str">
        <f t="shared" si="73"/>
        <v>OK</v>
      </c>
      <c r="N4118">
        <v>4118</v>
      </c>
      <c r="O4118" t="s">
        <v>12843</v>
      </c>
      <c r="P4118" t="s">
        <v>12843</v>
      </c>
    </row>
    <row r="4119" spans="1:16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  <c r="L4119" t="str">
        <f t="shared" si="73"/>
        <v>OK</v>
      </c>
      <c r="N4119">
        <v>4119</v>
      </c>
      <c r="O4119" t="s">
        <v>12843</v>
      </c>
      <c r="P4119" t="s">
        <v>12843</v>
      </c>
    </row>
    <row r="4120" spans="1:16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L4120" t="str">
        <f t="shared" si="73"/>
        <v>OK</v>
      </c>
      <c r="N4120">
        <v>4120</v>
      </c>
      <c r="O4120" t="s">
        <v>12843</v>
      </c>
      <c r="P4120" t="s">
        <v>12843</v>
      </c>
    </row>
    <row r="4121" spans="1:16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  <c r="L4121" t="str">
        <f t="shared" si="73"/>
        <v>OK</v>
      </c>
      <c r="N4121">
        <v>4121</v>
      </c>
      <c r="O4121" t="s">
        <v>12843</v>
      </c>
      <c r="P4121" t="s">
        <v>12843</v>
      </c>
    </row>
    <row r="4122" spans="1:16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L4122" t="str">
        <f t="shared" si="73"/>
        <v>OK</v>
      </c>
      <c r="N4122">
        <v>4122</v>
      </c>
      <c r="O4122" t="s">
        <v>12843</v>
      </c>
      <c r="P4122" t="s">
        <v>12843</v>
      </c>
    </row>
    <row r="4123" spans="1:16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  <c r="L4123" t="str">
        <f t="shared" si="73"/>
        <v>OK</v>
      </c>
      <c r="N4123">
        <v>4123</v>
      </c>
      <c r="O4123" t="s">
        <v>12843</v>
      </c>
      <c r="P4123" t="s">
        <v>12843</v>
      </c>
    </row>
    <row r="4124" spans="1:16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  <c r="L4124" t="str">
        <f t="shared" si="73"/>
        <v>OK</v>
      </c>
      <c r="N4124">
        <v>4124</v>
      </c>
      <c r="O4124" t="s">
        <v>12843</v>
      </c>
      <c r="P4124" t="s">
        <v>12843</v>
      </c>
    </row>
    <row r="4125" spans="1:16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L4125" t="str">
        <f t="shared" si="73"/>
        <v>OK</v>
      </c>
      <c r="N4125">
        <v>4125</v>
      </c>
      <c r="O4125" t="s">
        <v>12843</v>
      </c>
      <c r="P4125" t="s">
        <v>12843</v>
      </c>
    </row>
    <row r="4126" spans="1:16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  <c r="L4126" t="str">
        <f t="shared" si="73"/>
        <v>OK</v>
      </c>
      <c r="N4126">
        <v>4126</v>
      </c>
      <c r="O4126" t="s">
        <v>12843</v>
      </c>
      <c r="P4126" t="s">
        <v>12843</v>
      </c>
    </row>
    <row r="4127" spans="1:16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L4127" t="str">
        <f t="shared" si="73"/>
        <v>OK</v>
      </c>
      <c r="N4127">
        <v>4127</v>
      </c>
      <c r="O4127" t="s">
        <v>12843</v>
      </c>
      <c r="P4127" t="s">
        <v>12843</v>
      </c>
    </row>
    <row r="4128" spans="1:16" x14ac:dyDescent="0.3">
      <c r="A4128" t="s">
        <v>4375</v>
      </c>
      <c r="B4128" t="s">
        <v>89</v>
      </c>
      <c r="C4128" t="s">
        <v>32</v>
      </c>
      <c r="D4128" t="str">
        <f>_xlfn.XLOOKUP(E4128,Lookup_PPU!N:N,Lookup_PPU!M:M, "NOT FOUND")</f>
        <v>Item_12_FOOD</v>
      </c>
      <c r="E4128">
        <f>G4128/F4128</f>
        <v>21.5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  <c r="L4128" t="str">
        <f t="shared" si="73"/>
        <v>OK</v>
      </c>
      <c r="N4128">
        <v>4128</v>
      </c>
      <c r="O4128" t="s">
        <v>12844</v>
      </c>
      <c r="P4128" t="s">
        <v>12844</v>
      </c>
    </row>
    <row r="4129" spans="1:16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L4129" t="str">
        <f t="shared" si="73"/>
        <v>OK</v>
      </c>
      <c r="N4129">
        <v>4129</v>
      </c>
      <c r="O4129" t="s">
        <v>12843</v>
      </c>
      <c r="P4129" t="s">
        <v>12843</v>
      </c>
    </row>
    <row r="4130" spans="1:16" x14ac:dyDescent="0.3">
      <c r="A4130" t="s">
        <v>4377</v>
      </c>
      <c r="B4130" t="s">
        <v>80</v>
      </c>
      <c r="C4130" t="s">
        <v>130</v>
      </c>
      <c r="D4130" t="str">
        <f>_xlfn.XLOOKUP(E4130,Lookup_PPU!H:H,Lookup_PPU!G:G,"NOT FOUND")</f>
        <v>Item_1_CEA</v>
      </c>
      <c r="E4130">
        <v>5</v>
      </c>
      <c r="H4130" t="s">
        <v>48</v>
      </c>
      <c r="I4130" t="s">
        <v>16</v>
      </c>
      <c r="J4130" s="1">
        <v>44755</v>
      </c>
      <c r="L4130" t="str">
        <f t="shared" si="73"/>
        <v>skip</v>
      </c>
      <c r="N4130">
        <v>4130</v>
      </c>
      <c r="O4130" t="s">
        <v>12844</v>
      </c>
      <c r="P4130" t="s">
        <v>12843</v>
      </c>
    </row>
    <row r="4131" spans="1:16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  <c r="L4131" t="str">
        <f t="shared" si="73"/>
        <v>OK</v>
      </c>
      <c r="N4131">
        <v>4131</v>
      </c>
      <c r="O4131" t="s">
        <v>12843</v>
      </c>
      <c r="P4131" t="s">
        <v>12843</v>
      </c>
    </row>
    <row r="4132" spans="1:16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  <c r="L4132" t="str">
        <f t="shared" si="73"/>
        <v>OK</v>
      </c>
      <c r="N4132">
        <v>4132</v>
      </c>
      <c r="O4132" t="s">
        <v>12843</v>
      </c>
      <c r="P4132" t="s">
        <v>12843</v>
      </c>
    </row>
    <row r="4133" spans="1:16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L4133" t="str">
        <f t="shared" si="73"/>
        <v>OK</v>
      </c>
      <c r="N4133">
        <v>4133</v>
      </c>
      <c r="O4133" t="s">
        <v>12843</v>
      </c>
      <c r="P4133" t="s">
        <v>12843</v>
      </c>
    </row>
    <row r="4134" spans="1:16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L4134" t="str">
        <f t="shared" si="73"/>
        <v>OK</v>
      </c>
      <c r="N4134">
        <v>4134</v>
      </c>
      <c r="O4134" t="s">
        <v>12843</v>
      </c>
      <c r="P4134" t="s">
        <v>12843</v>
      </c>
    </row>
    <row r="4135" spans="1:16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  <c r="L4135" t="str">
        <f t="shared" si="73"/>
        <v>OK</v>
      </c>
      <c r="N4135">
        <v>4135</v>
      </c>
      <c r="O4135" t="s">
        <v>12843</v>
      </c>
      <c r="P4135" t="s">
        <v>12843</v>
      </c>
    </row>
    <row r="4136" spans="1:16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  <c r="L4136" t="str">
        <f t="shared" si="73"/>
        <v>OK</v>
      </c>
      <c r="N4136">
        <v>4136</v>
      </c>
      <c r="O4136" t="s">
        <v>12843</v>
      </c>
      <c r="P4136" t="s">
        <v>12843</v>
      </c>
    </row>
    <row r="4137" spans="1:16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  <c r="L4137" t="str">
        <f t="shared" si="73"/>
        <v>OK</v>
      </c>
      <c r="N4137">
        <v>4137</v>
      </c>
      <c r="O4137" t="s">
        <v>12843</v>
      </c>
      <c r="P4137" t="s">
        <v>12843</v>
      </c>
    </row>
    <row r="4138" spans="1:16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  <c r="L4138" t="str">
        <f t="shared" si="73"/>
        <v>OK</v>
      </c>
      <c r="N4138">
        <v>4138</v>
      </c>
      <c r="O4138" t="s">
        <v>12843</v>
      </c>
      <c r="P4138" t="s">
        <v>12843</v>
      </c>
    </row>
    <row r="4139" spans="1:16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  <c r="L4139" t="str">
        <f t="shared" si="73"/>
        <v>OK</v>
      </c>
      <c r="N4139">
        <v>4139</v>
      </c>
      <c r="O4139" t="s">
        <v>12843</v>
      </c>
      <c r="P4139" t="s">
        <v>12843</v>
      </c>
    </row>
    <row r="4140" spans="1:16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L4140" t="str">
        <f t="shared" si="73"/>
        <v>OK</v>
      </c>
      <c r="N4140">
        <v>4140</v>
      </c>
      <c r="O4140" t="s">
        <v>12843</v>
      </c>
      <c r="P4140" t="s">
        <v>12843</v>
      </c>
    </row>
    <row r="4141" spans="1:16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  <c r="L4141" t="str">
        <f t="shared" si="73"/>
        <v>OK</v>
      </c>
      <c r="N4141">
        <v>4141</v>
      </c>
      <c r="O4141" t="s">
        <v>12843</v>
      </c>
      <c r="P4141" t="s">
        <v>12843</v>
      </c>
    </row>
    <row r="4142" spans="1:16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  <c r="L4142" t="str">
        <f t="shared" si="73"/>
        <v>OK</v>
      </c>
      <c r="N4142">
        <v>4142</v>
      </c>
      <c r="O4142" t="s">
        <v>12843</v>
      </c>
      <c r="P4142" t="s">
        <v>12843</v>
      </c>
    </row>
    <row r="4143" spans="1:16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  <c r="L4143" t="str">
        <f t="shared" si="73"/>
        <v>OK</v>
      </c>
      <c r="N4143">
        <v>4143</v>
      </c>
      <c r="O4143" t="s">
        <v>12843</v>
      </c>
      <c r="P4143" t="s">
        <v>12843</v>
      </c>
    </row>
    <row r="4144" spans="1:16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  <c r="L4144" t="str">
        <f t="shared" si="73"/>
        <v>OK</v>
      </c>
      <c r="N4144">
        <v>4144</v>
      </c>
      <c r="O4144" t="s">
        <v>12843</v>
      </c>
      <c r="P4144" t="s">
        <v>12843</v>
      </c>
    </row>
    <row r="4145" spans="1:16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  <c r="L4145" t="str">
        <f t="shared" si="73"/>
        <v>OK</v>
      </c>
      <c r="N4145">
        <v>4145</v>
      </c>
      <c r="O4145" t="s">
        <v>12843</v>
      </c>
      <c r="P4145" t="s">
        <v>12843</v>
      </c>
    </row>
    <row r="4146" spans="1:16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L4146" t="str">
        <f t="shared" si="73"/>
        <v>OK</v>
      </c>
      <c r="N4146">
        <v>4146</v>
      </c>
      <c r="O4146" t="s">
        <v>12843</v>
      </c>
      <c r="P4146" t="s">
        <v>12843</v>
      </c>
    </row>
    <row r="4147" spans="1:16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  <c r="L4147" t="str">
        <f t="shared" si="73"/>
        <v>OK</v>
      </c>
      <c r="N4147">
        <v>4147</v>
      </c>
      <c r="O4147" t="s">
        <v>12843</v>
      </c>
      <c r="P4147" t="s">
        <v>12843</v>
      </c>
    </row>
    <row r="4148" spans="1:16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L4148" t="str">
        <f t="shared" si="73"/>
        <v>OK</v>
      </c>
      <c r="N4148">
        <v>4148</v>
      </c>
      <c r="O4148" t="s">
        <v>12843</v>
      </c>
      <c r="P4148" t="s">
        <v>12843</v>
      </c>
    </row>
    <row r="4149" spans="1:16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L4149" t="str">
        <f t="shared" si="73"/>
        <v>OK</v>
      </c>
      <c r="N4149">
        <v>4149</v>
      </c>
      <c r="O4149" t="s">
        <v>12843</v>
      </c>
      <c r="P4149" t="s">
        <v>12843</v>
      </c>
    </row>
    <row r="4150" spans="1:16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  <c r="L4150" t="str">
        <f t="shared" si="73"/>
        <v>OK</v>
      </c>
      <c r="N4150">
        <v>4150</v>
      </c>
      <c r="O4150" t="s">
        <v>12843</v>
      </c>
      <c r="P4150" t="s">
        <v>12843</v>
      </c>
    </row>
    <row r="4151" spans="1:16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  <c r="L4151" t="str">
        <f t="shared" si="73"/>
        <v>OK</v>
      </c>
      <c r="N4151">
        <v>4151</v>
      </c>
      <c r="O4151" t="s">
        <v>12843</v>
      </c>
      <c r="P4151" t="s">
        <v>12843</v>
      </c>
    </row>
    <row r="4152" spans="1:16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L4152" t="str">
        <f t="shared" si="73"/>
        <v>OK</v>
      </c>
      <c r="N4152">
        <v>4152</v>
      </c>
      <c r="O4152" t="s">
        <v>12843</v>
      </c>
      <c r="P4152" t="s">
        <v>12843</v>
      </c>
    </row>
    <row r="4153" spans="1:16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  <c r="L4153" t="str">
        <f t="shared" si="73"/>
        <v>OK</v>
      </c>
      <c r="N4153">
        <v>4153</v>
      </c>
      <c r="O4153" t="s">
        <v>12843</v>
      </c>
      <c r="P4153" t="s">
        <v>12843</v>
      </c>
    </row>
    <row r="4154" spans="1:16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  <c r="L4154" t="str">
        <f t="shared" si="73"/>
        <v>OK</v>
      </c>
      <c r="N4154">
        <v>4154</v>
      </c>
      <c r="O4154" t="s">
        <v>12843</v>
      </c>
      <c r="P4154" t="s">
        <v>12843</v>
      </c>
    </row>
    <row r="4155" spans="1:16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  <c r="L4155" t="str">
        <f t="shared" si="73"/>
        <v>OK</v>
      </c>
      <c r="N4155">
        <v>4155</v>
      </c>
      <c r="O4155" t="s">
        <v>12843</v>
      </c>
      <c r="P4155" t="s">
        <v>12843</v>
      </c>
    </row>
    <row r="4156" spans="1:16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  <c r="L4156" t="str">
        <f t="shared" si="73"/>
        <v>OK</v>
      </c>
      <c r="N4156">
        <v>4156</v>
      </c>
      <c r="O4156" t="s">
        <v>12843</v>
      </c>
      <c r="P4156" t="s">
        <v>12843</v>
      </c>
    </row>
    <row r="4157" spans="1:16" x14ac:dyDescent="0.3">
      <c r="A4157" t="s">
        <v>4404</v>
      </c>
      <c r="B4157" t="s">
        <v>89</v>
      </c>
      <c r="C4157" t="s">
        <v>23</v>
      </c>
      <c r="D4157" t="str">
        <f>_xlfn.XLOOKUP(E4157,Lookup_PPU!E:E,Lookup_PPU!D:D)</f>
        <v>Item_13_BUT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  <c r="L4157" t="str">
        <f t="shared" si="73"/>
        <v>skip</v>
      </c>
      <c r="N4157">
        <v>4157</v>
      </c>
      <c r="O4157" t="s">
        <v>12844</v>
      </c>
      <c r="P4157" t="s">
        <v>12843</v>
      </c>
    </row>
    <row r="4158" spans="1:16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L4158" t="str">
        <f t="shared" si="73"/>
        <v>OK</v>
      </c>
      <c r="N4158">
        <v>4158</v>
      </c>
      <c r="O4158" t="s">
        <v>12843</v>
      </c>
      <c r="P4158" t="s">
        <v>12843</v>
      </c>
    </row>
    <row r="4159" spans="1:16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  <c r="L4159" t="str">
        <f t="shared" si="73"/>
        <v>OK</v>
      </c>
      <c r="N4159">
        <v>4159</v>
      </c>
      <c r="O4159" t="s">
        <v>12843</v>
      </c>
      <c r="P4159" t="s">
        <v>12843</v>
      </c>
    </row>
    <row r="4160" spans="1:16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  <c r="L4160" t="str">
        <f t="shared" si="73"/>
        <v>OK</v>
      </c>
      <c r="N4160">
        <v>4160</v>
      </c>
      <c r="O4160" t="s">
        <v>12843</v>
      </c>
      <c r="P4160" t="s">
        <v>12843</v>
      </c>
    </row>
    <row r="4161" spans="1:16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L4161" t="str">
        <f t="shared" si="73"/>
        <v>OK</v>
      </c>
      <c r="N4161">
        <v>4161</v>
      </c>
      <c r="O4161" t="s">
        <v>12843</v>
      </c>
      <c r="P4161" t="s">
        <v>12843</v>
      </c>
    </row>
    <row r="4162" spans="1:16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  <c r="L4162" t="str">
        <f t="shared" si="73"/>
        <v>OK</v>
      </c>
      <c r="N4162">
        <v>4162</v>
      </c>
      <c r="O4162" t="s">
        <v>12843</v>
      </c>
      <c r="P4162" t="s">
        <v>12843</v>
      </c>
    </row>
    <row r="4163" spans="1:16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  <c r="L4163" t="str">
        <f t="shared" ref="L4163:L4226" si="74">IF(OR(F4163="",G4163=""),"skip",IF(ROUND(E4163*F4163,2)=ROUND(G4163,2),"OK","MISMATCH"))</f>
        <v>OK</v>
      </c>
      <c r="N4163">
        <v>4163</v>
      </c>
      <c r="O4163" t="s">
        <v>12843</v>
      </c>
      <c r="P4163" t="s">
        <v>12843</v>
      </c>
    </row>
    <row r="4164" spans="1:16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  <c r="L4164" t="str">
        <f t="shared" si="74"/>
        <v>OK</v>
      </c>
      <c r="N4164">
        <v>4164</v>
      </c>
      <c r="O4164" t="s">
        <v>12843</v>
      </c>
      <c r="P4164" t="s">
        <v>12843</v>
      </c>
    </row>
    <row r="4165" spans="1:16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  <c r="L4165" t="str">
        <f t="shared" si="74"/>
        <v>OK</v>
      </c>
      <c r="N4165">
        <v>4165</v>
      </c>
      <c r="O4165" t="s">
        <v>12843</v>
      </c>
      <c r="P4165" t="s">
        <v>12843</v>
      </c>
    </row>
    <row r="4166" spans="1:16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  <c r="L4166" t="str">
        <f t="shared" si="74"/>
        <v>OK</v>
      </c>
      <c r="N4166">
        <v>4166</v>
      </c>
      <c r="O4166" t="s">
        <v>12843</v>
      </c>
      <c r="P4166" t="s">
        <v>12843</v>
      </c>
    </row>
    <row r="4167" spans="1:16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  <c r="L4167" t="str">
        <f t="shared" si="74"/>
        <v>OK</v>
      </c>
      <c r="N4167">
        <v>4167</v>
      </c>
      <c r="O4167" t="s">
        <v>12843</v>
      </c>
      <c r="P4167" t="s">
        <v>12843</v>
      </c>
    </row>
    <row r="4168" spans="1:16" x14ac:dyDescent="0.3">
      <c r="A4168" t="s">
        <v>4415</v>
      </c>
      <c r="B4168" t="s">
        <v>80</v>
      </c>
      <c r="C4168" t="s">
        <v>32</v>
      </c>
      <c r="D4168" t="str">
        <f>_xlfn.XLOOKUP(E4168,Lookup_PPU!N:N,Lookup_PPU!M:M, "NOT FOUND")</f>
        <v>Item_18_FOOD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  <c r="L4168" t="str">
        <f t="shared" si="74"/>
        <v>skip</v>
      </c>
      <c r="N4168">
        <v>4168</v>
      </c>
      <c r="O4168" t="s">
        <v>12844</v>
      </c>
      <c r="P4168" t="s">
        <v>12843</v>
      </c>
    </row>
    <row r="4169" spans="1:16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L4169" t="str">
        <f t="shared" si="74"/>
        <v>OK</v>
      </c>
      <c r="N4169">
        <v>4169</v>
      </c>
      <c r="O4169" t="s">
        <v>12843</v>
      </c>
      <c r="P4169" t="s">
        <v>12843</v>
      </c>
    </row>
    <row r="4170" spans="1:16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L4170" t="str">
        <f t="shared" si="74"/>
        <v>OK</v>
      </c>
      <c r="N4170">
        <v>4170</v>
      </c>
      <c r="O4170" t="s">
        <v>12843</v>
      </c>
      <c r="P4170" t="s">
        <v>12843</v>
      </c>
    </row>
    <row r="4171" spans="1:16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  <c r="L4171" t="str">
        <f t="shared" si="74"/>
        <v>OK</v>
      </c>
      <c r="N4171">
        <v>4171</v>
      </c>
      <c r="O4171" t="s">
        <v>12843</v>
      </c>
      <c r="P4171" t="s">
        <v>12843</v>
      </c>
    </row>
    <row r="4172" spans="1:16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  <c r="L4172" t="str">
        <f t="shared" si="74"/>
        <v>OK</v>
      </c>
      <c r="N4172">
        <v>4172</v>
      </c>
      <c r="O4172" t="s">
        <v>12843</v>
      </c>
      <c r="P4172" t="s">
        <v>12843</v>
      </c>
    </row>
    <row r="4173" spans="1:16" x14ac:dyDescent="0.3">
      <c r="A4173" t="s">
        <v>4420</v>
      </c>
      <c r="B4173" t="s">
        <v>36</v>
      </c>
      <c r="C4173" t="s">
        <v>19</v>
      </c>
      <c r="D4173" t="str">
        <f>_xlfn.XLOOKUP(E4173,Lookup_PPU!T:T,Lookup_PPU!S:S, "NOT FOUND")</f>
        <v>Item_7_MILK</v>
      </c>
      <c r="E4173">
        <f>G4173/F4173</f>
        <v>14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  <c r="L4173" t="str">
        <f t="shared" si="74"/>
        <v>OK</v>
      </c>
      <c r="N4173">
        <v>4173</v>
      </c>
      <c r="O4173" t="s">
        <v>12844</v>
      </c>
      <c r="P4173" t="s">
        <v>12844</v>
      </c>
    </row>
    <row r="4174" spans="1:16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L4174" t="str">
        <f t="shared" si="74"/>
        <v>OK</v>
      </c>
      <c r="N4174">
        <v>4174</v>
      </c>
      <c r="O4174" t="s">
        <v>12843</v>
      </c>
      <c r="P4174" t="s">
        <v>12843</v>
      </c>
    </row>
    <row r="4175" spans="1:16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  <c r="L4175" t="str">
        <f t="shared" si="74"/>
        <v>OK</v>
      </c>
      <c r="N4175">
        <v>4175</v>
      </c>
      <c r="O4175" t="s">
        <v>12843</v>
      </c>
      <c r="P4175" t="s">
        <v>12843</v>
      </c>
    </row>
    <row r="4176" spans="1:16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  <c r="L4176" t="str">
        <f t="shared" si="74"/>
        <v>OK</v>
      </c>
      <c r="N4176">
        <v>4176</v>
      </c>
      <c r="O4176" t="s">
        <v>12843</v>
      </c>
      <c r="P4176" t="s">
        <v>12843</v>
      </c>
    </row>
    <row r="4177" spans="1:16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  <c r="L4177" t="str">
        <f t="shared" si="74"/>
        <v>OK</v>
      </c>
      <c r="N4177">
        <v>4177</v>
      </c>
      <c r="O4177" t="s">
        <v>12843</v>
      </c>
      <c r="P4177" t="s">
        <v>12843</v>
      </c>
    </row>
    <row r="4178" spans="1:16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  <c r="L4178" t="str">
        <f t="shared" si="74"/>
        <v>OK</v>
      </c>
      <c r="N4178">
        <v>4178</v>
      </c>
      <c r="O4178" t="s">
        <v>12843</v>
      </c>
      <c r="P4178" t="s">
        <v>12843</v>
      </c>
    </row>
    <row r="4179" spans="1:16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  <c r="L4179" t="str">
        <f t="shared" si="74"/>
        <v>OK</v>
      </c>
      <c r="N4179">
        <v>4179</v>
      </c>
      <c r="O4179" t="s">
        <v>12843</v>
      </c>
      <c r="P4179" t="s">
        <v>12843</v>
      </c>
    </row>
    <row r="4180" spans="1:16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  <c r="L4180" t="str">
        <f t="shared" si="74"/>
        <v>OK</v>
      </c>
      <c r="N4180">
        <v>4180</v>
      </c>
      <c r="O4180" t="s">
        <v>12843</v>
      </c>
      <c r="P4180" t="s">
        <v>12843</v>
      </c>
    </row>
    <row r="4181" spans="1:16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L4181" t="str">
        <f t="shared" si="74"/>
        <v>OK</v>
      </c>
      <c r="N4181">
        <v>4181</v>
      </c>
      <c r="O4181" t="s">
        <v>12843</v>
      </c>
      <c r="P4181" t="s">
        <v>12843</v>
      </c>
    </row>
    <row r="4182" spans="1:16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L4182" t="str">
        <f t="shared" si="74"/>
        <v>OK</v>
      </c>
      <c r="N4182">
        <v>4182</v>
      </c>
      <c r="O4182" t="s">
        <v>12843</v>
      </c>
      <c r="P4182" t="s">
        <v>12843</v>
      </c>
    </row>
    <row r="4183" spans="1:16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  <c r="L4183" t="str">
        <f t="shared" si="74"/>
        <v>OK</v>
      </c>
      <c r="N4183">
        <v>4183</v>
      </c>
      <c r="O4183" t="s">
        <v>12843</v>
      </c>
      <c r="P4183" t="s">
        <v>12843</v>
      </c>
    </row>
    <row r="4184" spans="1:16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L4184" t="str">
        <f t="shared" si="74"/>
        <v>OK</v>
      </c>
      <c r="N4184">
        <v>4184</v>
      </c>
      <c r="O4184" t="s">
        <v>12843</v>
      </c>
      <c r="P4184" t="s">
        <v>12843</v>
      </c>
    </row>
    <row r="4185" spans="1:16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L4185" t="str">
        <f t="shared" si="74"/>
        <v>OK</v>
      </c>
      <c r="N4185">
        <v>4185</v>
      </c>
      <c r="O4185" t="s">
        <v>12843</v>
      </c>
      <c r="P4185" t="s">
        <v>12843</v>
      </c>
    </row>
    <row r="4186" spans="1:16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  <c r="L4186" t="str">
        <f t="shared" si="74"/>
        <v>OK</v>
      </c>
      <c r="N4186">
        <v>4186</v>
      </c>
      <c r="O4186" t="s">
        <v>12843</v>
      </c>
      <c r="P4186" t="s">
        <v>12843</v>
      </c>
    </row>
    <row r="4187" spans="1:16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  <c r="L4187" t="str">
        <f t="shared" si="74"/>
        <v>OK</v>
      </c>
      <c r="N4187">
        <v>4187</v>
      </c>
      <c r="O4187" t="s">
        <v>12843</v>
      </c>
      <c r="P4187" t="s">
        <v>12843</v>
      </c>
    </row>
    <row r="4188" spans="1:16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  <c r="L4188" t="str">
        <f t="shared" si="74"/>
        <v>OK</v>
      </c>
      <c r="N4188">
        <v>4188</v>
      </c>
      <c r="O4188" t="s">
        <v>12843</v>
      </c>
      <c r="P4188" t="s">
        <v>12843</v>
      </c>
    </row>
    <row r="4189" spans="1:16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L4189" t="str">
        <f t="shared" si="74"/>
        <v>OK</v>
      </c>
      <c r="N4189">
        <v>4189</v>
      </c>
      <c r="O4189" t="s">
        <v>12843</v>
      </c>
      <c r="P4189" t="s">
        <v>12843</v>
      </c>
    </row>
    <row r="4190" spans="1:16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  <c r="L4190" t="str">
        <f t="shared" si="74"/>
        <v>OK</v>
      </c>
      <c r="N4190">
        <v>4190</v>
      </c>
      <c r="O4190" t="s">
        <v>12843</v>
      </c>
      <c r="P4190" t="s">
        <v>12843</v>
      </c>
    </row>
    <row r="4191" spans="1:16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L4191" t="str">
        <f t="shared" si="74"/>
        <v>OK</v>
      </c>
      <c r="N4191">
        <v>4191</v>
      </c>
      <c r="O4191" t="s">
        <v>12843</v>
      </c>
      <c r="P4191" t="s">
        <v>12843</v>
      </c>
    </row>
    <row r="4192" spans="1:16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  <c r="L4192" t="str">
        <f t="shared" si="74"/>
        <v>OK</v>
      </c>
      <c r="N4192">
        <v>4192</v>
      </c>
      <c r="O4192" t="s">
        <v>12843</v>
      </c>
      <c r="P4192" t="s">
        <v>12843</v>
      </c>
    </row>
    <row r="4193" spans="1:16" x14ac:dyDescent="0.3">
      <c r="A4193" t="s">
        <v>4440</v>
      </c>
      <c r="B4193" t="s">
        <v>100</v>
      </c>
      <c r="C4193" t="s">
        <v>23</v>
      </c>
      <c r="D4193" t="str">
        <f>_xlfn.XLOOKUP(E4193,Lookup_PPU!E:E,Lookup_PPU!D:D)</f>
        <v>Item_22_BUT</v>
      </c>
      <c r="E4193">
        <v>36.5</v>
      </c>
      <c r="H4193" t="s">
        <v>25</v>
      </c>
      <c r="I4193" t="s">
        <v>16</v>
      </c>
      <c r="J4193" s="1">
        <v>45097</v>
      </c>
      <c r="L4193" t="str">
        <f t="shared" si="74"/>
        <v>skip</v>
      </c>
      <c r="N4193">
        <v>4193</v>
      </c>
      <c r="O4193" t="s">
        <v>12844</v>
      </c>
      <c r="P4193" t="s">
        <v>12843</v>
      </c>
    </row>
    <row r="4194" spans="1:16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  <c r="L4194" t="str">
        <f t="shared" si="74"/>
        <v>OK</v>
      </c>
      <c r="N4194">
        <v>4194</v>
      </c>
      <c r="O4194" t="s">
        <v>12843</v>
      </c>
      <c r="P4194" t="s">
        <v>12843</v>
      </c>
    </row>
    <row r="4195" spans="1:16" x14ac:dyDescent="0.3">
      <c r="A4195" t="s">
        <v>4442</v>
      </c>
      <c r="B4195" t="s">
        <v>74</v>
      </c>
      <c r="C4195" t="s">
        <v>28</v>
      </c>
      <c r="D4195" t="str">
        <f>_xlfn.XLOOKUP(E4195,Lookup_PPU!B:B,Lookup_PPU!A:A, "NOT FOUND")</f>
        <v>Item_12_BEV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  <c r="L4195" t="str">
        <f t="shared" si="74"/>
        <v>skip</v>
      </c>
      <c r="N4195">
        <v>4195</v>
      </c>
      <c r="O4195" t="s">
        <v>12844</v>
      </c>
      <c r="P4195" t="s">
        <v>12843</v>
      </c>
    </row>
    <row r="4196" spans="1:16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L4196" t="str">
        <f t="shared" si="74"/>
        <v>OK</v>
      </c>
      <c r="N4196">
        <v>4196</v>
      </c>
      <c r="O4196" t="s">
        <v>12843</v>
      </c>
      <c r="P4196" t="s">
        <v>12843</v>
      </c>
    </row>
    <row r="4197" spans="1:16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  <c r="L4197" t="str">
        <f t="shared" si="74"/>
        <v>OK</v>
      </c>
      <c r="N4197">
        <v>4197</v>
      </c>
      <c r="O4197" t="s">
        <v>12843</v>
      </c>
      <c r="P4197" t="s">
        <v>12843</v>
      </c>
    </row>
    <row r="4198" spans="1:16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  <c r="L4198" t="str">
        <f t="shared" si="74"/>
        <v>OK</v>
      </c>
      <c r="N4198">
        <v>4198</v>
      </c>
      <c r="O4198" t="s">
        <v>12843</v>
      </c>
      <c r="P4198" t="s">
        <v>12843</v>
      </c>
    </row>
    <row r="4199" spans="1:16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  <c r="L4199" t="str">
        <f t="shared" si="74"/>
        <v>OK</v>
      </c>
      <c r="N4199">
        <v>4199</v>
      </c>
      <c r="O4199" t="s">
        <v>12843</v>
      </c>
      <c r="P4199" t="s">
        <v>12843</v>
      </c>
    </row>
    <row r="4200" spans="1:16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  <c r="L4200" t="str">
        <f t="shared" si="74"/>
        <v>OK</v>
      </c>
      <c r="N4200">
        <v>4200</v>
      </c>
      <c r="O4200" t="s">
        <v>12843</v>
      </c>
      <c r="P4200" t="s">
        <v>12843</v>
      </c>
    </row>
    <row r="4201" spans="1:16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L4201" t="str">
        <f t="shared" si="74"/>
        <v>OK</v>
      </c>
      <c r="N4201">
        <v>4201</v>
      </c>
      <c r="O4201" t="s">
        <v>12843</v>
      </c>
      <c r="P4201" t="s">
        <v>12843</v>
      </c>
    </row>
    <row r="4202" spans="1:16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  <c r="L4202" t="str">
        <f t="shared" si="74"/>
        <v>OK</v>
      </c>
      <c r="N4202">
        <v>4202</v>
      </c>
      <c r="O4202" t="s">
        <v>12843</v>
      </c>
      <c r="P4202" t="s">
        <v>12843</v>
      </c>
    </row>
    <row r="4203" spans="1:16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  <c r="L4203" t="str">
        <f t="shared" si="74"/>
        <v>OK</v>
      </c>
      <c r="N4203">
        <v>4203</v>
      </c>
      <c r="O4203" t="s">
        <v>12843</v>
      </c>
      <c r="P4203" t="s">
        <v>12843</v>
      </c>
    </row>
    <row r="4204" spans="1:16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  <c r="L4204" t="str">
        <f t="shared" si="74"/>
        <v>OK</v>
      </c>
      <c r="N4204">
        <v>4204</v>
      </c>
      <c r="O4204" t="s">
        <v>12843</v>
      </c>
      <c r="P4204" t="s">
        <v>12843</v>
      </c>
    </row>
    <row r="4205" spans="1:16" x14ac:dyDescent="0.3">
      <c r="A4205" t="s">
        <v>4452</v>
      </c>
      <c r="B4205" t="s">
        <v>12</v>
      </c>
      <c r="C4205" t="s">
        <v>23</v>
      </c>
      <c r="D4205" t="str">
        <f>_xlfn.XLOOKUP(E4205,Lookup_PPU!E:E,Lookup_PPU!D:D)</f>
        <v>Item_20_BUT</v>
      </c>
      <c r="E4205">
        <f>G4205/F4205</f>
        <v>33.5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L4205" t="str">
        <f t="shared" si="74"/>
        <v>OK</v>
      </c>
      <c r="N4205">
        <v>4205</v>
      </c>
      <c r="O4205" t="s">
        <v>12844</v>
      </c>
      <c r="P4205" t="s">
        <v>12844</v>
      </c>
    </row>
    <row r="4206" spans="1:16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  <c r="L4206" t="str">
        <f t="shared" si="74"/>
        <v>OK</v>
      </c>
      <c r="N4206">
        <v>4206</v>
      </c>
      <c r="O4206" t="s">
        <v>12843</v>
      </c>
      <c r="P4206" t="s">
        <v>12843</v>
      </c>
    </row>
    <row r="4207" spans="1:16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  <c r="L4207" t="str">
        <f t="shared" si="74"/>
        <v>OK</v>
      </c>
      <c r="N4207">
        <v>4207</v>
      </c>
      <c r="O4207" t="s">
        <v>12843</v>
      </c>
      <c r="P4207" t="s">
        <v>12843</v>
      </c>
    </row>
    <row r="4208" spans="1:16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L4208" t="str">
        <f t="shared" si="74"/>
        <v>OK</v>
      </c>
      <c r="N4208">
        <v>4208</v>
      </c>
      <c r="O4208" t="s">
        <v>12843</v>
      </c>
      <c r="P4208" t="s">
        <v>12843</v>
      </c>
    </row>
    <row r="4209" spans="1:16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  <c r="L4209" t="str">
        <f t="shared" si="74"/>
        <v>OK</v>
      </c>
      <c r="N4209">
        <v>4209</v>
      </c>
      <c r="O4209" t="s">
        <v>12843</v>
      </c>
      <c r="P4209" t="s">
        <v>12843</v>
      </c>
    </row>
    <row r="4210" spans="1:16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  <c r="L4210" t="str">
        <f t="shared" si="74"/>
        <v>OK</v>
      </c>
      <c r="N4210">
        <v>4210</v>
      </c>
      <c r="O4210" t="s">
        <v>12843</v>
      </c>
      <c r="P4210" t="s">
        <v>12843</v>
      </c>
    </row>
    <row r="4211" spans="1:16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L4211" t="str">
        <f t="shared" si="74"/>
        <v>OK</v>
      </c>
      <c r="N4211">
        <v>4211</v>
      </c>
      <c r="O4211" t="s">
        <v>12843</v>
      </c>
      <c r="P4211" t="s">
        <v>12843</v>
      </c>
    </row>
    <row r="4212" spans="1:16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  <c r="L4212" t="str">
        <f t="shared" si="74"/>
        <v>OK</v>
      </c>
      <c r="N4212">
        <v>4212</v>
      </c>
      <c r="O4212" t="s">
        <v>12843</v>
      </c>
      <c r="P4212" t="s">
        <v>12843</v>
      </c>
    </row>
    <row r="4213" spans="1:16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  <c r="L4213" t="str">
        <f t="shared" si="74"/>
        <v>OK</v>
      </c>
      <c r="N4213">
        <v>4213</v>
      </c>
      <c r="O4213" t="s">
        <v>12843</v>
      </c>
      <c r="P4213" t="s">
        <v>12843</v>
      </c>
    </row>
    <row r="4214" spans="1:16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  <c r="L4214" t="str">
        <f t="shared" si="74"/>
        <v>OK</v>
      </c>
      <c r="N4214">
        <v>4214</v>
      </c>
      <c r="O4214" t="s">
        <v>12843</v>
      </c>
      <c r="P4214" t="s">
        <v>12843</v>
      </c>
    </row>
    <row r="4215" spans="1:16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  <c r="L4215" t="str">
        <f t="shared" si="74"/>
        <v>OK</v>
      </c>
      <c r="N4215">
        <v>4215</v>
      </c>
      <c r="O4215" t="s">
        <v>12843</v>
      </c>
      <c r="P4215" t="s">
        <v>12843</v>
      </c>
    </row>
    <row r="4216" spans="1:16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  <c r="L4216" t="str">
        <f t="shared" si="74"/>
        <v>OK</v>
      </c>
      <c r="N4216">
        <v>4216</v>
      </c>
      <c r="O4216" t="s">
        <v>12843</v>
      </c>
      <c r="P4216" t="s">
        <v>12843</v>
      </c>
    </row>
    <row r="4217" spans="1:16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L4217" t="str">
        <f t="shared" si="74"/>
        <v>OK</v>
      </c>
      <c r="N4217">
        <v>4217</v>
      </c>
      <c r="O4217" t="s">
        <v>12843</v>
      </c>
      <c r="P4217" t="s">
        <v>12843</v>
      </c>
    </row>
    <row r="4218" spans="1:16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  <c r="L4218" t="str">
        <f t="shared" si="74"/>
        <v>OK</v>
      </c>
      <c r="N4218">
        <v>4218</v>
      </c>
      <c r="O4218" t="s">
        <v>12843</v>
      </c>
      <c r="P4218" t="s">
        <v>12843</v>
      </c>
    </row>
    <row r="4219" spans="1:16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L4219" t="str">
        <f t="shared" si="74"/>
        <v>OK</v>
      </c>
      <c r="N4219">
        <v>4219</v>
      </c>
      <c r="O4219" t="s">
        <v>12843</v>
      </c>
      <c r="P4219" t="s">
        <v>12843</v>
      </c>
    </row>
    <row r="4220" spans="1:16" x14ac:dyDescent="0.3">
      <c r="A4220" t="s">
        <v>4467</v>
      </c>
      <c r="B4220" t="s">
        <v>65</v>
      </c>
      <c r="C4220" t="s">
        <v>28</v>
      </c>
      <c r="D4220" t="str">
        <f>_xlfn.XLOOKUP(E4220,Lookup_PPU!B:B,Lookup_PPU!A:A, "NOT FOUND")</f>
        <v>Item_12_BEV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  <c r="L4220" t="str">
        <f t="shared" si="74"/>
        <v>skip</v>
      </c>
      <c r="N4220">
        <v>4220</v>
      </c>
      <c r="O4220" t="s">
        <v>12844</v>
      </c>
      <c r="P4220" t="s">
        <v>12843</v>
      </c>
    </row>
    <row r="4221" spans="1:16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L4221" t="str">
        <f t="shared" si="74"/>
        <v>OK</v>
      </c>
      <c r="N4221">
        <v>4221</v>
      </c>
      <c r="O4221" t="s">
        <v>12843</v>
      </c>
      <c r="P4221" t="s">
        <v>12843</v>
      </c>
    </row>
    <row r="4222" spans="1:16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  <c r="L4222" t="str">
        <f t="shared" si="74"/>
        <v>OK</v>
      </c>
      <c r="N4222">
        <v>4222</v>
      </c>
      <c r="O4222" t="s">
        <v>12843</v>
      </c>
      <c r="P4222" t="s">
        <v>12843</v>
      </c>
    </row>
    <row r="4223" spans="1:16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  <c r="L4223" t="str">
        <f t="shared" si="74"/>
        <v>OK</v>
      </c>
      <c r="N4223">
        <v>4223</v>
      </c>
      <c r="O4223" t="s">
        <v>12843</v>
      </c>
      <c r="P4223" t="s">
        <v>12843</v>
      </c>
    </row>
    <row r="4224" spans="1:16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L4224" t="str">
        <f t="shared" si="74"/>
        <v>OK</v>
      </c>
      <c r="N4224">
        <v>4224</v>
      </c>
      <c r="O4224" t="s">
        <v>12843</v>
      </c>
      <c r="P4224" t="s">
        <v>12843</v>
      </c>
    </row>
    <row r="4225" spans="1:16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L4225" t="str">
        <f t="shared" si="74"/>
        <v>OK</v>
      </c>
      <c r="N4225">
        <v>4225</v>
      </c>
      <c r="O4225" t="s">
        <v>12843</v>
      </c>
      <c r="P4225" t="s">
        <v>12843</v>
      </c>
    </row>
    <row r="4226" spans="1:16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L4226" t="str">
        <f t="shared" si="74"/>
        <v>OK</v>
      </c>
      <c r="N4226">
        <v>4226</v>
      </c>
      <c r="O4226" t="s">
        <v>12843</v>
      </c>
      <c r="P4226" t="s">
        <v>12843</v>
      </c>
    </row>
    <row r="4227" spans="1:16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  <c r="L4227" t="str">
        <f t="shared" ref="L4227:L4290" si="75">IF(OR(F4227="",G4227=""),"skip",IF(ROUND(E4227*F4227,2)=ROUND(G4227,2),"OK","MISMATCH"))</f>
        <v>OK</v>
      </c>
      <c r="N4227">
        <v>4227</v>
      </c>
      <c r="O4227" t="s">
        <v>12843</v>
      </c>
      <c r="P4227" t="s">
        <v>12843</v>
      </c>
    </row>
    <row r="4228" spans="1:16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  <c r="L4228" t="str">
        <f t="shared" si="75"/>
        <v>OK</v>
      </c>
      <c r="N4228">
        <v>4228</v>
      </c>
      <c r="O4228" t="s">
        <v>12843</v>
      </c>
      <c r="P4228" t="s">
        <v>12843</v>
      </c>
    </row>
    <row r="4229" spans="1:16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  <c r="L4229" t="str">
        <f t="shared" si="75"/>
        <v>OK</v>
      </c>
      <c r="N4229">
        <v>4229</v>
      </c>
      <c r="O4229" t="s">
        <v>12843</v>
      </c>
      <c r="P4229" t="s">
        <v>12843</v>
      </c>
    </row>
    <row r="4230" spans="1:16" x14ac:dyDescent="0.3">
      <c r="A4230" t="s">
        <v>4477</v>
      </c>
      <c r="B4230" t="s">
        <v>168</v>
      </c>
      <c r="C4230" t="s">
        <v>32</v>
      </c>
      <c r="D4230" t="str">
        <f>_xlfn.XLOOKUP(E4230,Lookup_PPU!N:N,Lookup_PPU!M:M, "NOT FOUND")</f>
        <v>Item_3_FOOD</v>
      </c>
      <c r="E4230">
        <f>G4230/F4230</f>
        <v>8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  <c r="L4230" t="str">
        <f t="shared" si="75"/>
        <v>OK</v>
      </c>
      <c r="N4230">
        <v>4230</v>
      </c>
      <c r="O4230" t="s">
        <v>12844</v>
      </c>
      <c r="P4230" t="s">
        <v>12844</v>
      </c>
    </row>
    <row r="4231" spans="1:16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L4231" t="str">
        <f t="shared" si="75"/>
        <v>OK</v>
      </c>
      <c r="N4231">
        <v>4231</v>
      </c>
      <c r="O4231" t="s">
        <v>12843</v>
      </c>
      <c r="P4231" t="s">
        <v>12843</v>
      </c>
    </row>
    <row r="4232" spans="1:16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L4232" t="str">
        <f t="shared" si="75"/>
        <v>OK</v>
      </c>
      <c r="N4232">
        <v>4232</v>
      </c>
      <c r="O4232" t="s">
        <v>12843</v>
      </c>
      <c r="P4232" t="s">
        <v>12843</v>
      </c>
    </row>
    <row r="4233" spans="1:16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  <c r="L4233" t="str">
        <f t="shared" si="75"/>
        <v>OK</v>
      </c>
      <c r="N4233">
        <v>4233</v>
      </c>
      <c r="O4233" t="s">
        <v>12843</v>
      </c>
      <c r="P4233" t="s">
        <v>12843</v>
      </c>
    </row>
    <row r="4234" spans="1:16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  <c r="L4234" t="str">
        <f t="shared" si="75"/>
        <v>OK</v>
      </c>
      <c r="N4234">
        <v>4234</v>
      </c>
      <c r="O4234" t="s">
        <v>12843</v>
      </c>
      <c r="P4234" t="s">
        <v>12843</v>
      </c>
    </row>
    <row r="4235" spans="1:16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  <c r="L4235" t="str">
        <f t="shared" si="75"/>
        <v>OK</v>
      </c>
      <c r="N4235">
        <v>4235</v>
      </c>
      <c r="O4235" t="s">
        <v>12843</v>
      </c>
      <c r="P4235" t="s">
        <v>12843</v>
      </c>
    </row>
    <row r="4236" spans="1:16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  <c r="L4236" t="str">
        <f t="shared" si="75"/>
        <v>OK</v>
      </c>
      <c r="N4236">
        <v>4236</v>
      </c>
      <c r="O4236" t="s">
        <v>12843</v>
      </c>
      <c r="P4236" t="s">
        <v>12843</v>
      </c>
    </row>
    <row r="4237" spans="1:16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  <c r="L4237" t="str">
        <f t="shared" si="75"/>
        <v>OK</v>
      </c>
      <c r="N4237">
        <v>4237</v>
      </c>
      <c r="O4237" t="s">
        <v>12843</v>
      </c>
      <c r="P4237" t="s">
        <v>12843</v>
      </c>
    </row>
    <row r="4238" spans="1:16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L4238" t="str">
        <f t="shared" si="75"/>
        <v>OK</v>
      </c>
      <c r="N4238">
        <v>4238</v>
      </c>
      <c r="O4238" t="s">
        <v>12843</v>
      </c>
      <c r="P4238" t="s">
        <v>12843</v>
      </c>
    </row>
    <row r="4239" spans="1:16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  <c r="L4239" t="str">
        <f t="shared" si="75"/>
        <v>OK</v>
      </c>
      <c r="N4239">
        <v>4239</v>
      </c>
      <c r="O4239" t="s">
        <v>12843</v>
      </c>
      <c r="P4239" t="s">
        <v>12843</v>
      </c>
    </row>
    <row r="4240" spans="1:16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  <c r="L4240" t="str">
        <f t="shared" si="75"/>
        <v>OK</v>
      </c>
      <c r="N4240">
        <v>4240</v>
      </c>
      <c r="O4240" t="s">
        <v>12843</v>
      </c>
      <c r="P4240" t="s">
        <v>12843</v>
      </c>
    </row>
    <row r="4241" spans="1:16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L4241" t="str">
        <f t="shared" si="75"/>
        <v>OK</v>
      </c>
      <c r="N4241">
        <v>4241</v>
      </c>
      <c r="O4241" t="s">
        <v>12843</v>
      </c>
      <c r="P4241" t="s">
        <v>12843</v>
      </c>
    </row>
    <row r="4242" spans="1:16" x14ac:dyDescent="0.3">
      <c r="A4242" t="s">
        <v>4489</v>
      </c>
      <c r="B4242" t="s">
        <v>74</v>
      </c>
      <c r="C4242" t="s">
        <v>13</v>
      </c>
      <c r="D4242" t="str">
        <f>_xlfn.XLOOKUP(E4242,Lookup_PPU!W:W,Lookup_PPU!V:V,"NOT FOUND")</f>
        <v>Item_8_PAT</v>
      </c>
      <c r="E4242">
        <f>G4242/F4242</f>
        <v>15.5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  <c r="L4242" t="str">
        <f t="shared" si="75"/>
        <v>OK</v>
      </c>
      <c r="N4242">
        <v>4242</v>
      </c>
      <c r="O4242" t="s">
        <v>12844</v>
      </c>
      <c r="P4242" t="s">
        <v>12844</v>
      </c>
    </row>
    <row r="4243" spans="1:16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  <c r="L4243" t="str">
        <f t="shared" si="75"/>
        <v>OK</v>
      </c>
      <c r="N4243">
        <v>4243</v>
      </c>
      <c r="O4243" t="s">
        <v>12843</v>
      </c>
      <c r="P4243" t="s">
        <v>12843</v>
      </c>
    </row>
    <row r="4244" spans="1:16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  <c r="L4244" t="str">
        <f t="shared" si="75"/>
        <v>OK</v>
      </c>
      <c r="N4244">
        <v>4244</v>
      </c>
      <c r="O4244" t="s">
        <v>12843</v>
      </c>
      <c r="P4244" t="s">
        <v>12843</v>
      </c>
    </row>
    <row r="4245" spans="1:16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L4245" t="str">
        <f t="shared" si="75"/>
        <v>OK</v>
      </c>
      <c r="N4245">
        <v>4245</v>
      </c>
      <c r="O4245" t="s">
        <v>12843</v>
      </c>
      <c r="P4245" t="s">
        <v>12843</v>
      </c>
    </row>
    <row r="4246" spans="1:16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L4246" t="str">
        <f t="shared" si="75"/>
        <v>OK</v>
      </c>
      <c r="N4246">
        <v>4246</v>
      </c>
      <c r="O4246" t="s">
        <v>12843</v>
      </c>
      <c r="P4246" t="s">
        <v>12843</v>
      </c>
    </row>
    <row r="4247" spans="1:16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  <c r="L4247" t="str">
        <f t="shared" si="75"/>
        <v>OK</v>
      </c>
      <c r="N4247">
        <v>4247</v>
      </c>
      <c r="O4247" t="s">
        <v>12843</v>
      </c>
      <c r="P4247" t="s">
        <v>12843</v>
      </c>
    </row>
    <row r="4248" spans="1:16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L4248" t="str">
        <f t="shared" si="75"/>
        <v>OK</v>
      </c>
      <c r="N4248">
        <v>4248</v>
      </c>
      <c r="O4248" t="s">
        <v>12843</v>
      </c>
      <c r="P4248" t="s">
        <v>12843</v>
      </c>
    </row>
    <row r="4249" spans="1:16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L4249" t="str">
        <f t="shared" si="75"/>
        <v>OK</v>
      </c>
      <c r="N4249">
        <v>4249</v>
      </c>
      <c r="O4249" t="s">
        <v>12843</v>
      </c>
      <c r="P4249" t="s">
        <v>12843</v>
      </c>
    </row>
    <row r="4250" spans="1:16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  <c r="L4250" t="str">
        <f t="shared" si="75"/>
        <v>OK</v>
      </c>
      <c r="N4250">
        <v>4250</v>
      </c>
      <c r="O4250" t="s">
        <v>12843</v>
      </c>
      <c r="P4250" t="s">
        <v>12843</v>
      </c>
    </row>
    <row r="4251" spans="1:16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L4251" t="str">
        <f t="shared" si="75"/>
        <v>OK</v>
      </c>
      <c r="N4251">
        <v>4251</v>
      </c>
      <c r="O4251" t="s">
        <v>12843</v>
      </c>
      <c r="P4251" t="s">
        <v>12843</v>
      </c>
    </row>
    <row r="4252" spans="1:16" x14ac:dyDescent="0.3">
      <c r="A4252" t="s">
        <v>4499</v>
      </c>
      <c r="B4252" t="s">
        <v>36</v>
      </c>
      <c r="C4252" t="s">
        <v>32</v>
      </c>
      <c r="D4252" t="str">
        <f>_xlfn.XLOOKUP(E4252,Lookup_PPU!N:N,Lookup_PPU!M:M, "NOT FOUND")</f>
        <v>Item_20_FOOD</v>
      </c>
      <c r="E4252">
        <f>G4252/F4252</f>
        <v>33.5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  <c r="L4252" t="str">
        <f t="shared" si="75"/>
        <v>OK</v>
      </c>
      <c r="N4252">
        <v>4252</v>
      </c>
      <c r="O4252" t="s">
        <v>12844</v>
      </c>
      <c r="P4252" t="s">
        <v>12844</v>
      </c>
    </row>
    <row r="4253" spans="1:16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  <c r="L4253" t="str">
        <f t="shared" si="75"/>
        <v>OK</v>
      </c>
      <c r="N4253">
        <v>4253</v>
      </c>
      <c r="O4253" t="s">
        <v>12843</v>
      </c>
      <c r="P4253" t="s">
        <v>12843</v>
      </c>
    </row>
    <row r="4254" spans="1:16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  <c r="L4254" t="str">
        <f t="shared" si="75"/>
        <v>OK</v>
      </c>
      <c r="N4254">
        <v>4254</v>
      </c>
      <c r="O4254" t="s">
        <v>12843</v>
      </c>
      <c r="P4254" t="s">
        <v>12843</v>
      </c>
    </row>
    <row r="4255" spans="1:16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  <c r="L4255" t="str">
        <f t="shared" si="75"/>
        <v>OK</v>
      </c>
      <c r="N4255">
        <v>4255</v>
      </c>
      <c r="O4255" t="s">
        <v>12843</v>
      </c>
      <c r="P4255" t="s">
        <v>12843</v>
      </c>
    </row>
    <row r="4256" spans="1:16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  <c r="L4256" t="str">
        <f t="shared" si="75"/>
        <v>OK</v>
      </c>
      <c r="N4256">
        <v>4256</v>
      </c>
      <c r="O4256" t="s">
        <v>12843</v>
      </c>
      <c r="P4256" t="s">
        <v>12843</v>
      </c>
    </row>
    <row r="4257" spans="1:16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  <c r="L4257" t="str">
        <f t="shared" si="75"/>
        <v>OK</v>
      </c>
      <c r="N4257">
        <v>4257</v>
      </c>
      <c r="O4257" t="s">
        <v>12843</v>
      </c>
      <c r="P4257" t="s">
        <v>12843</v>
      </c>
    </row>
    <row r="4258" spans="1:16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  <c r="L4258" t="str">
        <f t="shared" si="75"/>
        <v>OK</v>
      </c>
      <c r="N4258">
        <v>4258</v>
      </c>
      <c r="O4258" t="s">
        <v>12843</v>
      </c>
      <c r="P4258" t="s">
        <v>12843</v>
      </c>
    </row>
    <row r="4259" spans="1:16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L4259" t="str">
        <f t="shared" si="75"/>
        <v>OK</v>
      </c>
      <c r="N4259">
        <v>4259</v>
      </c>
      <c r="O4259" t="s">
        <v>12843</v>
      </c>
      <c r="P4259" t="s">
        <v>12843</v>
      </c>
    </row>
    <row r="4260" spans="1:16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  <c r="L4260" t="str">
        <f t="shared" si="75"/>
        <v>OK</v>
      </c>
      <c r="N4260">
        <v>4260</v>
      </c>
      <c r="O4260" t="s">
        <v>12843</v>
      </c>
      <c r="P4260" t="s">
        <v>12843</v>
      </c>
    </row>
    <row r="4261" spans="1:16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L4261" t="str">
        <f t="shared" si="75"/>
        <v>OK</v>
      </c>
      <c r="N4261">
        <v>4261</v>
      </c>
      <c r="O4261" t="s">
        <v>12843</v>
      </c>
      <c r="P4261" t="s">
        <v>12843</v>
      </c>
    </row>
    <row r="4262" spans="1:16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  <c r="L4262" t="str">
        <f t="shared" si="75"/>
        <v>OK</v>
      </c>
      <c r="N4262">
        <v>4262</v>
      </c>
      <c r="O4262" t="s">
        <v>12843</v>
      </c>
      <c r="P4262" t="s">
        <v>12843</v>
      </c>
    </row>
    <row r="4263" spans="1:16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L4263" t="str">
        <f t="shared" si="75"/>
        <v>OK</v>
      </c>
      <c r="N4263">
        <v>4263</v>
      </c>
      <c r="O4263" t="s">
        <v>12843</v>
      </c>
      <c r="P4263" t="s">
        <v>12843</v>
      </c>
    </row>
    <row r="4264" spans="1:16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  <c r="L4264" t="str">
        <f t="shared" si="75"/>
        <v>OK</v>
      </c>
      <c r="N4264">
        <v>4264</v>
      </c>
      <c r="O4264" t="s">
        <v>12843</v>
      </c>
      <c r="P4264" t="s">
        <v>12843</v>
      </c>
    </row>
    <row r="4265" spans="1:16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  <c r="L4265" t="str">
        <f t="shared" si="75"/>
        <v>OK</v>
      </c>
      <c r="N4265">
        <v>4265</v>
      </c>
      <c r="O4265" t="s">
        <v>12843</v>
      </c>
      <c r="P4265" t="s">
        <v>12843</v>
      </c>
    </row>
    <row r="4266" spans="1:16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L4266" t="str">
        <f t="shared" si="75"/>
        <v>OK</v>
      </c>
      <c r="N4266">
        <v>4266</v>
      </c>
      <c r="O4266" t="s">
        <v>12843</v>
      </c>
      <c r="P4266" t="s">
        <v>12843</v>
      </c>
    </row>
    <row r="4267" spans="1:16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L4267" t="str">
        <f t="shared" si="75"/>
        <v>OK</v>
      </c>
      <c r="N4267">
        <v>4267</v>
      </c>
      <c r="O4267" t="s">
        <v>12843</v>
      </c>
      <c r="P4267" t="s">
        <v>12843</v>
      </c>
    </row>
    <row r="4268" spans="1:16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L4268" t="str">
        <f t="shared" si="75"/>
        <v>OK</v>
      </c>
      <c r="N4268">
        <v>4268</v>
      </c>
      <c r="O4268" t="s">
        <v>12843</v>
      </c>
      <c r="P4268" t="s">
        <v>12843</v>
      </c>
    </row>
    <row r="4269" spans="1:16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  <c r="L4269" t="str">
        <f t="shared" si="75"/>
        <v>OK</v>
      </c>
      <c r="N4269">
        <v>4269</v>
      </c>
      <c r="O4269" t="s">
        <v>12843</v>
      </c>
      <c r="P4269" t="s">
        <v>12843</v>
      </c>
    </row>
    <row r="4270" spans="1:16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  <c r="L4270" t="str">
        <f t="shared" si="75"/>
        <v>OK</v>
      </c>
      <c r="N4270">
        <v>4270</v>
      </c>
      <c r="O4270" t="s">
        <v>12843</v>
      </c>
      <c r="P4270" t="s">
        <v>12843</v>
      </c>
    </row>
    <row r="4271" spans="1:16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L4271" t="str">
        <f t="shared" si="75"/>
        <v>OK</v>
      </c>
      <c r="N4271">
        <v>4271</v>
      </c>
      <c r="O4271" t="s">
        <v>12843</v>
      </c>
      <c r="P4271" t="s">
        <v>12843</v>
      </c>
    </row>
    <row r="4272" spans="1:16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L4272" t="str">
        <f t="shared" si="75"/>
        <v>OK</v>
      </c>
      <c r="N4272">
        <v>4272</v>
      </c>
      <c r="O4272" t="s">
        <v>12843</v>
      </c>
      <c r="P4272" t="s">
        <v>12843</v>
      </c>
    </row>
    <row r="4273" spans="1:16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  <c r="L4273" t="str">
        <f t="shared" si="75"/>
        <v>OK</v>
      </c>
      <c r="N4273">
        <v>4273</v>
      </c>
      <c r="O4273" t="s">
        <v>12843</v>
      </c>
      <c r="P4273" t="s">
        <v>12843</v>
      </c>
    </row>
    <row r="4274" spans="1:16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  <c r="L4274" t="str">
        <f t="shared" si="75"/>
        <v>OK</v>
      </c>
      <c r="N4274">
        <v>4274</v>
      </c>
      <c r="O4274" t="s">
        <v>12843</v>
      </c>
      <c r="P4274" t="s">
        <v>12843</v>
      </c>
    </row>
    <row r="4275" spans="1:16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  <c r="L4275" t="str">
        <f t="shared" si="75"/>
        <v>OK</v>
      </c>
      <c r="N4275">
        <v>4275</v>
      </c>
      <c r="O4275" t="s">
        <v>12843</v>
      </c>
      <c r="P4275" t="s">
        <v>12843</v>
      </c>
    </row>
    <row r="4276" spans="1:16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L4276" t="str">
        <f t="shared" si="75"/>
        <v>OK</v>
      </c>
      <c r="N4276">
        <v>4276</v>
      </c>
      <c r="O4276" t="s">
        <v>12843</v>
      </c>
      <c r="P4276" t="s">
        <v>12843</v>
      </c>
    </row>
    <row r="4277" spans="1:16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  <c r="L4277" t="str">
        <f t="shared" si="75"/>
        <v>OK</v>
      </c>
      <c r="N4277">
        <v>4277</v>
      </c>
      <c r="O4277" t="s">
        <v>12843</v>
      </c>
      <c r="P4277" t="s">
        <v>12843</v>
      </c>
    </row>
    <row r="4278" spans="1:16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L4278" t="str">
        <f t="shared" si="75"/>
        <v>OK</v>
      </c>
      <c r="N4278">
        <v>4278</v>
      </c>
      <c r="O4278" t="s">
        <v>12843</v>
      </c>
      <c r="P4278" t="s">
        <v>12843</v>
      </c>
    </row>
    <row r="4279" spans="1:16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L4279" t="str">
        <f t="shared" si="75"/>
        <v>OK</v>
      </c>
      <c r="N4279">
        <v>4279</v>
      </c>
      <c r="O4279" t="s">
        <v>12843</v>
      </c>
      <c r="P4279" t="s">
        <v>12843</v>
      </c>
    </row>
    <row r="4280" spans="1:16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L4280" t="str">
        <f t="shared" si="75"/>
        <v>OK</v>
      </c>
      <c r="N4280">
        <v>4280</v>
      </c>
      <c r="O4280" t="s">
        <v>12843</v>
      </c>
      <c r="P4280" t="s">
        <v>12843</v>
      </c>
    </row>
    <row r="4281" spans="1:16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  <c r="L4281" t="str">
        <f t="shared" si="75"/>
        <v>OK</v>
      </c>
      <c r="N4281">
        <v>4281</v>
      </c>
      <c r="O4281" t="s">
        <v>12843</v>
      </c>
      <c r="P4281" t="s">
        <v>12843</v>
      </c>
    </row>
    <row r="4282" spans="1:16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L4282" t="str">
        <f t="shared" si="75"/>
        <v>OK</v>
      </c>
      <c r="N4282">
        <v>4282</v>
      </c>
      <c r="O4282" t="s">
        <v>12843</v>
      </c>
      <c r="P4282" t="s">
        <v>12843</v>
      </c>
    </row>
    <row r="4283" spans="1:16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  <c r="L4283" t="str">
        <f t="shared" si="75"/>
        <v>OK</v>
      </c>
      <c r="N4283">
        <v>4283</v>
      </c>
      <c r="O4283" t="s">
        <v>12843</v>
      </c>
      <c r="P4283" t="s">
        <v>12843</v>
      </c>
    </row>
    <row r="4284" spans="1:16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  <c r="L4284" t="str">
        <f t="shared" si="75"/>
        <v>OK</v>
      </c>
      <c r="N4284">
        <v>4284</v>
      </c>
      <c r="O4284" t="s">
        <v>12843</v>
      </c>
      <c r="P4284" t="s">
        <v>12843</v>
      </c>
    </row>
    <row r="4285" spans="1:16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L4285" t="str">
        <f t="shared" si="75"/>
        <v>OK</v>
      </c>
      <c r="N4285">
        <v>4285</v>
      </c>
      <c r="O4285" t="s">
        <v>12843</v>
      </c>
      <c r="P4285" t="s">
        <v>12843</v>
      </c>
    </row>
    <row r="4286" spans="1:16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L4286" t="str">
        <f t="shared" si="75"/>
        <v>OK</v>
      </c>
      <c r="N4286">
        <v>4286</v>
      </c>
      <c r="O4286" t="s">
        <v>12843</v>
      </c>
      <c r="P4286" t="s">
        <v>12843</v>
      </c>
    </row>
    <row r="4287" spans="1:16" x14ac:dyDescent="0.3">
      <c r="A4287" t="s">
        <v>4534</v>
      </c>
      <c r="B4287" t="s">
        <v>65</v>
      </c>
      <c r="C4287" t="s">
        <v>130</v>
      </c>
      <c r="D4287" t="str">
        <f>_xlfn.XLOOKUP(E4287,Lookup_PPU!H:H,Lookup_PPU!G:G,"NOT FOUND")</f>
        <v>Item_11_CEA</v>
      </c>
      <c r="E4287">
        <v>20</v>
      </c>
      <c r="H4287" t="s">
        <v>15</v>
      </c>
      <c r="I4287" t="s">
        <v>38</v>
      </c>
      <c r="J4287" s="1">
        <v>45316</v>
      </c>
      <c r="L4287" t="str">
        <f t="shared" si="75"/>
        <v>skip</v>
      </c>
      <c r="N4287">
        <v>4287</v>
      </c>
      <c r="O4287" t="s">
        <v>12844</v>
      </c>
      <c r="P4287" t="s">
        <v>12843</v>
      </c>
    </row>
    <row r="4288" spans="1:16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L4288" t="str">
        <f t="shared" si="75"/>
        <v>OK</v>
      </c>
      <c r="N4288">
        <v>4288</v>
      </c>
      <c r="O4288" t="s">
        <v>12843</v>
      </c>
      <c r="P4288" t="s">
        <v>12843</v>
      </c>
    </row>
    <row r="4289" spans="1:16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  <c r="L4289" t="str">
        <f t="shared" si="75"/>
        <v>OK</v>
      </c>
      <c r="N4289">
        <v>4289</v>
      </c>
      <c r="O4289" t="s">
        <v>12843</v>
      </c>
      <c r="P4289" t="s">
        <v>12843</v>
      </c>
    </row>
    <row r="4290" spans="1:16" x14ac:dyDescent="0.3">
      <c r="A4290" t="s">
        <v>4537</v>
      </c>
      <c r="B4290" t="s">
        <v>27</v>
      </c>
      <c r="C4290" t="s">
        <v>130</v>
      </c>
      <c r="D4290" t="str">
        <f>_xlfn.XLOOKUP(E4290,Lookup_PPU!H:H,Lookup_PPU!G:G,"NOT FOUND")</f>
        <v>Item_21_CEA</v>
      </c>
      <c r="E4290">
        <f>G4290/F4290</f>
        <v>35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L4290" t="str">
        <f t="shared" si="75"/>
        <v>OK</v>
      </c>
      <c r="N4290">
        <v>4290</v>
      </c>
      <c r="O4290" t="s">
        <v>12844</v>
      </c>
      <c r="P4290" t="s">
        <v>12844</v>
      </c>
    </row>
    <row r="4291" spans="1:16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  <c r="L4291" t="str">
        <f t="shared" ref="L4291:L4354" si="76">IF(OR(F4291="",G4291=""),"skip",IF(ROUND(E4291*F4291,2)=ROUND(G4291,2),"OK","MISMATCH"))</f>
        <v>OK</v>
      </c>
      <c r="N4291">
        <v>4291</v>
      </c>
      <c r="O4291" t="s">
        <v>12843</v>
      </c>
      <c r="P4291" t="s">
        <v>12843</v>
      </c>
    </row>
    <row r="4292" spans="1:16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  <c r="L4292" t="str">
        <f t="shared" si="76"/>
        <v>OK</v>
      </c>
      <c r="N4292">
        <v>4292</v>
      </c>
      <c r="O4292" t="s">
        <v>12843</v>
      </c>
      <c r="P4292" t="s">
        <v>12843</v>
      </c>
    </row>
    <row r="4293" spans="1:16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L4293" t="str">
        <f t="shared" si="76"/>
        <v>OK</v>
      </c>
      <c r="N4293">
        <v>4293</v>
      </c>
      <c r="O4293" t="s">
        <v>12843</v>
      </c>
      <c r="P4293" t="s">
        <v>12843</v>
      </c>
    </row>
    <row r="4294" spans="1:16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  <c r="L4294" t="str">
        <f t="shared" si="76"/>
        <v>OK</v>
      </c>
      <c r="N4294">
        <v>4294</v>
      </c>
      <c r="O4294" t="s">
        <v>12843</v>
      </c>
      <c r="P4294" t="s">
        <v>12843</v>
      </c>
    </row>
    <row r="4295" spans="1:16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L4295" t="str">
        <f t="shared" si="76"/>
        <v>OK</v>
      </c>
      <c r="N4295">
        <v>4295</v>
      </c>
      <c r="O4295" t="s">
        <v>12843</v>
      </c>
      <c r="P4295" t="s">
        <v>12843</v>
      </c>
    </row>
    <row r="4296" spans="1:16" x14ac:dyDescent="0.3">
      <c r="A4296" t="s">
        <v>4543</v>
      </c>
      <c r="B4296" t="s">
        <v>40</v>
      </c>
      <c r="C4296" t="s">
        <v>32</v>
      </c>
      <c r="D4296" t="str">
        <f>_xlfn.XLOOKUP(E4296,Lookup_PPU!N:N,Lookup_PPU!M:M, "NOT FOUND")</f>
        <v>Item_25_FOOD</v>
      </c>
      <c r="E4296">
        <f>G4296/F4296</f>
        <v>41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  <c r="L4296" t="str">
        <f t="shared" si="76"/>
        <v>OK</v>
      </c>
      <c r="N4296">
        <v>4296</v>
      </c>
      <c r="O4296" t="s">
        <v>12844</v>
      </c>
      <c r="P4296" t="s">
        <v>12844</v>
      </c>
    </row>
    <row r="4297" spans="1:16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  <c r="L4297" t="str">
        <f t="shared" si="76"/>
        <v>OK</v>
      </c>
      <c r="N4297">
        <v>4297</v>
      </c>
      <c r="O4297" t="s">
        <v>12843</v>
      </c>
      <c r="P4297" t="s">
        <v>12843</v>
      </c>
    </row>
    <row r="4298" spans="1:16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  <c r="L4298" t="str">
        <f t="shared" si="76"/>
        <v>OK</v>
      </c>
      <c r="N4298">
        <v>4298</v>
      </c>
      <c r="O4298" t="s">
        <v>12843</v>
      </c>
      <c r="P4298" t="s">
        <v>12843</v>
      </c>
    </row>
    <row r="4299" spans="1:16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  <c r="L4299" t="str">
        <f t="shared" si="76"/>
        <v>OK</v>
      </c>
      <c r="N4299">
        <v>4299</v>
      </c>
      <c r="O4299" t="s">
        <v>12843</v>
      </c>
      <c r="P4299" t="s">
        <v>12843</v>
      </c>
    </row>
    <row r="4300" spans="1:16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  <c r="L4300" t="str">
        <f t="shared" si="76"/>
        <v>OK</v>
      </c>
      <c r="N4300">
        <v>4300</v>
      </c>
      <c r="O4300" t="s">
        <v>12843</v>
      </c>
      <c r="P4300" t="s">
        <v>12843</v>
      </c>
    </row>
    <row r="4301" spans="1:16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  <c r="L4301" t="str">
        <f t="shared" si="76"/>
        <v>OK</v>
      </c>
      <c r="N4301">
        <v>4301</v>
      </c>
      <c r="O4301" t="s">
        <v>12843</v>
      </c>
      <c r="P4301" t="s">
        <v>12843</v>
      </c>
    </row>
    <row r="4302" spans="1:16" x14ac:dyDescent="0.3">
      <c r="A4302" t="s">
        <v>4549</v>
      </c>
      <c r="B4302" t="s">
        <v>84</v>
      </c>
      <c r="C4302" t="s">
        <v>19</v>
      </c>
      <c r="D4302" t="str">
        <f>_xlfn.XLOOKUP(E4302,Lookup_PPU!T:T,Lookup_PPU!S:S, "NOT FOUND")</f>
        <v>Item_2_MILK</v>
      </c>
      <c r="E4302">
        <f>G4302/F4302</f>
        <v>6.5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  <c r="L4302" t="str">
        <f t="shared" si="76"/>
        <v>OK</v>
      </c>
      <c r="N4302">
        <v>4302</v>
      </c>
      <c r="O4302" t="s">
        <v>12844</v>
      </c>
      <c r="P4302" t="s">
        <v>12844</v>
      </c>
    </row>
    <row r="4303" spans="1:16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L4303" t="str">
        <f t="shared" si="76"/>
        <v>OK</v>
      </c>
      <c r="N4303">
        <v>4303</v>
      </c>
      <c r="O4303" t="s">
        <v>12843</v>
      </c>
      <c r="P4303" t="s">
        <v>12843</v>
      </c>
    </row>
    <row r="4304" spans="1:16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  <c r="L4304" t="str">
        <f t="shared" si="76"/>
        <v>OK</v>
      </c>
      <c r="N4304">
        <v>4304</v>
      </c>
      <c r="O4304" t="s">
        <v>12843</v>
      </c>
      <c r="P4304" t="s">
        <v>12843</v>
      </c>
    </row>
    <row r="4305" spans="1:16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  <c r="L4305" t="str">
        <f t="shared" si="76"/>
        <v>OK</v>
      </c>
      <c r="N4305">
        <v>4305</v>
      </c>
      <c r="O4305" t="s">
        <v>12843</v>
      </c>
      <c r="P4305" t="s">
        <v>12843</v>
      </c>
    </row>
    <row r="4306" spans="1:16" x14ac:dyDescent="0.3">
      <c r="A4306" t="s">
        <v>4553</v>
      </c>
      <c r="B4306" t="s">
        <v>22</v>
      </c>
      <c r="C4306" t="s">
        <v>13</v>
      </c>
      <c r="D4306" t="str">
        <f>_xlfn.XLOOKUP(E4306,Lookup_PPU!W:W,Lookup_PPU!V:V,"NOT FOUND")</f>
        <v>Item_4_PAT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  <c r="L4306" t="str">
        <f t="shared" si="76"/>
        <v>skip</v>
      </c>
      <c r="N4306">
        <v>4306</v>
      </c>
      <c r="O4306" t="s">
        <v>12844</v>
      </c>
      <c r="P4306" t="s">
        <v>12843</v>
      </c>
    </row>
    <row r="4307" spans="1:16" x14ac:dyDescent="0.3">
      <c r="A4307" t="s">
        <v>4554</v>
      </c>
      <c r="B4307" t="s">
        <v>80</v>
      </c>
      <c r="C4307" t="s">
        <v>23</v>
      </c>
      <c r="D4307" t="str">
        <f>_xlfn.XLOOKUP(E4307,Lookup_PPU!E:E,Lookup_PPU!D:D)</f>
        <v>Item_12_BUT</v>
      </c>
      <c r="E4307">
        <v>21.5</v>
      </c>
      <c r="H4307" t="s">
        <v>25</v>
      </c>
      <c r="I4307" t="s">
        <v>38</v>
      </c>
      <c r="J4307" s="1">
        <v>44575</v>
      </c>
      <c r="L4307" t="str">
        <f t="shared" si="76"/>
        <v>skip</v>
      </c>
      <c r="N4307">
        <v>4307</v>
      </c>
      <c r="O4307" t="s">
        <v>12844</v>
      </c>
      <c r="P4307" t="s">
        <v>12843</v>
      </c>
    </row>
    <row r="4308" spans="1:16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  <c r="L4308" t="str">
        <f t="shared" si="76"/>
        <v>OK</v>
      </c>
      <c r="N4308">
        <v>4308</v>
      </c>
      <c r="O4308" t="s">
        <v>12843</v>
      </c>
      <c r="P4308" t="s">
        <v>12843</v>
      </c>
    </row>
    <row r="4309" spans="1:16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  <c r="L4309" t="str">
        <f t="shared" si="76"/>
        <v>OK</v>
      </c>
      <c r="N4309">
        <v>4309</v>
      </c>
      <c r="O4309" t="s">
        <v>12843</v>
      </c>
      <c r="P4309" t="s">
        <v>12843</v>
      </c>
    </row>
    <row r="4310" spans="1:16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  <c r="L4310" t="str">
        <f t="shared" si="76"/>
        <v>OK</v>
      </c>
      <c r="N4310">
        <v>4310</v>
      </c>
      <c r="O4310" t="s">
        <v>12843</v>
      </c>
      <c r="P4310" t="s">
        <v>12843</v>
      </c>
    </row>
    <row r="4311" spans="1:16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  <c r="L4311" t="str">
        <f t="shared" si="76"/>
        <v>OK</v>
      </c>
      <c r="N4311">
        <v>4311</v>
      </c>
      <c r="O4311" t="s">
        <v>12843</v>
      </c>
      <c r="P4311" t="s">
        <v>12843</v>
      </c>
    </row>
    <row r="4312" spans="1:16" x14ac:dyDescent="0.3">
      <c r="A4312" t="s">
        <v>4559</v>
      </c>
      <c r="B4312" t="s">
        <v>123</v>
      </c>
      <c r="C4312" t="s">
        <v>66</v>
      </c>
      <c r="D4312" t="str">
        <f>_xlfn.XLOOKUP(E4312,Lookup_PPU!K:K,Lookup_PPU!J:J, "NOT FOUND")</f>
        <v>Item_8_EHE</v>
      </c>
      <c r="E4312">
        <v>15.5</v>
      </c>
      <c r="H4312" t="s">
        <v>15</v>
      </c>
      <c r="I4312" t="s">
        <v>16</v>
      </c>
      <c r="J4312" s="1">
        <v>45164</v>
      </c>
      <c r="L4312" t="str">
        <f t="shared" si="76"/>
        <v>skip</v>
      </c>
      <c r="N4312">
        <v>4312</v>
      </c>
      <c r="O4312" t="s">
        <v>12844</v>
      </c>
      <c r="P4312" t="s">
        <v>12843</v>
      </c>
    </row>
    <row r="4313" spans="1:16" x14ac:dyDescent="0.3">
      <c r="A4313" t="s">
        <v>4560</v>
      </c>
      <c r="B4313" t="s">
        <v>113</v>
      </c>
      <c r="C4313" t="s">
        <v>41</v>
      </c>
      <c r="D4313" t="str">
        <f>_xlfn.XLOOKUP(E4313,Lookup_PPU!Q:Q,Lookup_PPU!P:P, "NOT FOUND")</f>
        <v>Item_3_FUR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  <c r="L4313" t="str">
        <f t="shared" si="76"/>
        <v>skip</v>
      </c>
      <c r="N4313">
        <v>4313</v>
      </c>
      <c r="O4313" t="s">
        <v>12844</v>
      </c>
      <c r="P4313" t="s">
        <v>12843</v>
      </c>
    </row>
    <row r="4314" spans="1:16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  <c r="L4314" t="str">
        <f t="shared" si="76"/>
        <v>OK</v>
      </c>
      <c r="N4314">
        <v>4314</v>
      </c>
      <c r="O4314" t="s">
        <v>12843</v>
      </c>
      <c r="P4314" t="s">
        <v>12843</v>
      </c>
    </row>
    <row r="4315" spans="1:16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  <c r="L4315" t="str">
        <f t="shared" si="76"/>
        <v>OK</v>
      </c>
      <c r="N4315">
        <v>4315</v>
      </c>
      <c r="O4315" t="s">
        <v>12843</v>
      </c>
      <c r="P4315" t="s">
        <v>12843</v>
      </c>
    </row>
    <row r="4316" spans="1:16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  <c r="L4316" t="str">
        <f t="shared" si="76"/>
        <v>OK</v>
      </c>
      <c r="N4316">
        <v>4316</v>
      </c>
      <c r="O4316" t="s">
        <v>12843</v>
      </c>
      <c r="P4316" t="s">
        <v>12843</v>
      </c>
    </row>
    <row r="4317" spans="1:16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  <c r="L4317" t="str">
        <f t="shared" si="76"/>
        <v>OK</v>
      </c>
      <c r="N4317">
        <v>4317</v>
      </c>
      <c r="O4317" t="s">
        <v>12843</v>
      </c>
      <c r="P4317" t="s">
        <v>12843</v>
      </c>
    </row>
    <row r="4318" spans="1:16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L4318" t="str">
        <f t="shared" si="76"/>
        <v>OK</v>
      </c>
      <c r="N4318">
        <v>4318</v>
      </c>
      <c r="O4318" t="s">
        <v>12843</v>
      </c>
      <c r="P4318" t="s">
        <v>12843</v>
      </c>
    </row>
    <row r="4319" spans="1:16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L4319" t="str">
        <f t="shared" si="76"/>
        <v>OK</v>
      </c>
      <c r="N4319">
        <v>4319</v>
      </c>
      <c r="O4319" t="s">
        <v>12843</v>
      </c>
      <c r="P4319" t="s">
        <v>12843</v>
      </c>
    </row>
    <row r="4320" spans="1:16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  <c r="L4320" t="str">
        <f t="shared" si="76"/>
        <v>OK</v>
      </c>
      <c r="N4320">
        <v>4320</v>
      </c>
      <c r="O4320" t="s">
        <v>12843</v>
      </c>
      <c r="P4320" t="s">
        <v>12843</v>
      </c>
    </row>
    <row r="4321" spans="1:16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  <c r="L4321" t="str">
        <f t="shared" si="76"/>
        <v>OK</v>
      </c>
      <c r="N4321">
        <v>4321</v>
      </c>
      <c r="O4321" t="s">
        <v>12843</v>
      </c>
      <c r="P4321" t="s">
        <v>12843</v>
      </c>
    </row>
    <row r="4322" spans="1:16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  <c r="L4322" t="str">
        <f t="shared" si="76"/>
        <v>OK</v>
      </c>
      <c r="N4322">
        <v>4322</v>
      </c>
      <c r="O4322" t="s">
        <v>12843</v>
      </c>
      <c r="P4322" t="s">
        <v>12843</v>
      </c>
    </row>
    <row r="4323" spans="1:16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  <c r="L4323" t="str">
        <f t="shared" si="76"/>
        <v>OK</v>
      </c>
      <c r="N4323">
        <v>4323</v>
      </c>
      <c r="O4323" t="s">
        <v>12843</v>
      </c>
      <c r="P4323" t="s">
        <v>12843</v>
      </c>
    </row>
    <row r="4324" spans="1:16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  <c r="L4324" t="str">
        <f t="shared" si="76"/>
        <v>OK</v>
      </c>
      <c r="N4324">
        <v>4324</v>
      </c>
      <c r="O4324" t="s">
        <v>12843</v>
      </c>
      <c r="P4324" t="s">
        <v>12843</v>
      </c>
    </row>
    <row r="4325" spans="1:16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  <c r="L4325" t="str">
        <f t="shared" si="76"/>
        <v>OK</v>
      </c>
      <c r="N4325">
        <v>4325</v>
      </c>
      <c r="O4325" t="s">
        <v>12843</v>
      </c>
      <c r="P4325" t="s">
        <v>12843</v>
      </c>
    </row>
    <row r="4326" spans="1:16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L4326" t="str">
        <f t="shared" si="76"/>
        <v>OK</v>
      </c>
      <c r="N4326">
        <v>4326</v>
      </c>
      <c r="O4326" t="s">
        <v>12843</v>
      </c>
      <c r="P4326" t="s">
        <v>12843</v>
      </c>
    </row>
    <row r="4327" spans="1:16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L4327" t="str">
        <f t="shared" si="76"/>
        <v>OK</v>
      </c>
      <c r="N4327">
        <v>4327</v>
      </c>
      <c r="O4327" t="s">
        <v>12843</v>
      </c>
      <c r="P4327" t="s">
        <v>12843</v>
      </c>
    </row>
    <row r="4328" spans="1:16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  <c r="L4328" t="str">
        <f t="shared" si="76"/>
        <v>OK</v>
      </c>
      <c r="N4328">
        <v>4328</v>
      </c>
      <c r="O4328" t="s">
        <v>12843</v>
      </c>
      <c r="P4328" t="s">
        <v>12843</v>
      </c>
    </row>
    <row r="4329" spans="1:16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  <c r="L4329" t="str">
        <f t="shared" si="76"/>
        <v>OK</v>
      </c>
      <c r="N4329">
        <v>4329</v>
      </c>
      <c r="O4329" t="s">
        <v>12843</v>
      </c>
      <c r="P4329" t="s">
        <v>12843</v>
      </c>
    </row>
    <row r="4330" spans="1:16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  <c r="L4330" t="str">
        <f t="shared" si="76"/>
        <v>OK</v>
      </c>
      <c r="N4330">
        <v>4330</v>
      </c>
      <c r="O4330" t="s">
        <v>12843</v>
      </c>
      <c r="P4330" t="s">
        <v>12843</v>
      </c>
    </row>
    <row r="4331" spans="1:16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  <c r="L4331" t="str">
        <f t="shared" si="76"/>
        <v>OK</v>
      </c>
      <c r="N4331">
        <v>4331</v>
      </c>
      <c r="O4331" t="s">
        <v>12843</v>
      </c>
      <c r="P4331" t="s">
        <v>12843</v>
      </c>
    </row>
    <row r="4332" spans="1:16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  <c r="L4332" t="str">
        <f t="shared" si="76"/>
        <v>OK</v>
      </c>
      <c r="N4332">
        <v>4332</v>
      </c>
      <c r="O4332" t="s">
        <v>12843</v>
      </c>
      <c r="P4332" t="s">
        <v>12843</v>
      </c>
    </row>
    <row r="4333" spans="1:16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  <c r="L4333" t="str">
        <f t="shared" si="76"/>
        <v>OK</v>
      </c>
      <c r="N4333">
        <v>4333</v>
      </c>
      <c r="O4333" t="s">
        <v>12843</v>
      </c>
      <c r="P4333" t="s">
        <v>12843</v>
      </c>
    </row>
    <row r="4334" spans="1:16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L4334" t="str">
        <f t="shared" si="76"/>
        <v>OK</v>
      </c>
      <c r="N4334">
        <v>4334</v>
      </c>
      <c r="O4334" t="s">
        <v>12843</v>
      </c>
      <c r="P4334" t="s">
        <v>12843</v>
      </c>
    </row>
    <row r="4335" spans="1:16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  <c r="L4335" t="str">
        <f t="shared" si="76"/>
        <v>OK</v>
      </c>
      <c r="N4335">
        <v>4335</v>
      </c>
      <c r="O4335" t="s">
        <v>12843</v>
      </c>
      <c r="P4335" t="s">
        <v>12843</v>
      </c>
    </row>
    <row r="4336" spans="1:16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  <c r="L4336" t="str">
        <f t="shared" si="76"/>
        <v>OK</v>
      </c>
      <c r="N4336">
        <v>4336</v>
      </c>
      <c r="O4336" t="s">
        <v>12843</v>
      </c>
      <c r="P4336" t="s">
        <v>12843</v>
      </c>
    </row>
    <row r="4337" spans="1:16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  <c r="L4337" t="str">
        <f t="shared" si="76"/>
        <v>OK</v>
      </c>
      <c r="N4337">
        <v>4337</v>
      </c>
      <c r="O4337" t="s">
        <v>12843</v>
      </c>
      <c r="P4337" t="s">
        <v>12843</v>
      </c>
    </row>
    <row r="4338" spans="1:16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  <c r="L4338" t="str">
        <f t="shared" si="76"/>
        <v>OK</v>
      </c>
      <c r="N4338">
        <v>4338</v>
      </c>
      <c r="O4338" t="s">
        <v>12843</v>
      </c>
      <c r="P4338" t="s">
        <v>12843</v>
      </c>
    </row>
    <row r="4339" spans="1:16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L4339" t="str">
        <f t="shared" si="76"/>
        <v>OK</v>
      </c>
      <c r="N4339">
        <v>4339</v>
      </c>
      <c r="O4339" t="s">
        <v>12843</v>
      </c>
      <c r="P4339" t="s">
        <v>12843</v>
      </c>
    </row>
    <row r="4340" spans="1:16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  <c r="L4340" t="str">
        <f t="shared" si="76"/>
        <v>OK</v>
      </c>
      <c r="N4340">
        <v>4340</v>
      </c>
      <c r="O4340" t="s">
        <v>12843</v>
      </c>
      <c r="P4340" t="s">
        <v>12843</v>
      </c>
    </row>
    <row r="4341" spans="1:16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L4341" t="str">
        <f t="shared" si="76"/>
        <v>OK</v>
      </c>
      <c r="N4341">
        <v>4341</v>
      </c>
      <c r="O4341" t="s">
        <v>12843</v>
      </c>
      <c r="P4341" t="s">
        <v>12843</v>
      </c>
    </row>
    <row r="4342" spans="1:16" x14ac:dyDescent="0.3">
      <c r="A4342" t="s">
        <v>4589</v>
      </c>
      <c r="B4342" t="s">
        <v>36</v>
      </c>
      <c r="C4342" t="s">
        <v>28</v>
      </c>
      <c r="D4342" t="str">
        <f>_xlfn.XLOOKUP(E4342,Lookup_PPU!B:B,Lookup_PPU!A:A, "NOT FOUND")</f>
        <v>Item_4_BEV</v>
      </c>
      <c r="E4342">
        <v>9.5</v>
      </c>
      <c r="H4342" t="s">
        <v>48</v>
      </c>
      <c r="I4342" t="s">
        <v>38</v>
      </c>
      <c r="J4342" s="1">
        <v>45512</v>
      </c>
      <c r="L4342" t="str">
        <f t="shared" si="76"/>
        <v>skip</v>
      </c>
      <c r="N4342">
        <v>4342</v>
      </c>
      <c r="O4342" t="s">
        <v>12844</v>
      </c>
      <c r="P4342" t="s">
        <v>12843</v>
      </c>
    </row>
    <row r="4343" spans="1:16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L4343" t="str">
        <f t="shared" si="76"/>
        <v>OK</v>
      </c>
      <c r="N4343">
        <v>4343</v>
      </c>
      <c r="O4343" t="s">
        <v>12843</v>
      </c>
      <c r="P4343" t="s">
        <v>12843</v>
      </c>
    </row>
    <row r="4344" spans="1:16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L4344" t="str">
        <f t="shared" si="76"/>
        <v>OK</v>
      </c>
      <c r="N4344">
        <v>4344</v>
      </c>
      <c r="O4344" t="s">
        <v>12843</v>
      </c>
      <c r="P4344" t="s">
        <v>12843</v>
      </c>
    </row>
    <row r="4345" spans="1:16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  <c r="L4345" t="str">
        <f t="shared" si="76"/>
        <v>OK</v>
      </c>
      <c r="N4345">
        <v>4345</v>
      </c>
      <c r="O4345" t="s">
        <v>12843</v>
      </c>
      <c r="P4345" t="s">
        <v>12843</v>
      </c>
    </row>
    <row r="4346" spans="1:16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L4346" t="str">
        <f t="shared" si="76"/>
        <v>OK</v>
      </c>
      <c r="N4346">
        <v>4346</v>
      </c>
      <c r="O4346" t="s">
        <v>12843</v>
      </c>
      <c r="P4346" t="s">
        <v>12843</v>
      </c>
    </row>
    <row r="4347" spans="1:16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  <c r="L4347" t="str">
        <f t="shared" si="76"/>
        <v>OK</v>
      </c>
      <c r="N4347">
        <v>4347</v>
      </c>
      <c r="O4347" t="s">
        <v>12843</v>
      </c>
      <c r="P4347" t="s">
        <v>12843</v>
      </c>
    </row>
    <row r="4348" spans="1:16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  <c r="L4348" t="str">
        <f t="shared" si="76"/>
        <v>OK</v>
      </c>
      <c r="N4348">
        <v>4348</v>
      </c>
      <c r="O4348" t="s">
        <v>12843</v>
      </c>
      <c r="P4348" t="s">
        <v>12843</v>
      </c>
    </row>
    <row r="4349" spans="1:16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L4349" t="str">
        <f t="shared" si="76"/>
        <v>OK</v>
      </c>
      <c r="N4349">
        <v>4349</v>
      </c>
      <c r="O4349" t="s">
        <v>12843</v>
      </c>
      <c r="P4349" t="s">
        <v>12843</v>
      </c>
    </row>
    <row r="4350" spans="1:16" x14ac:dyDescent="0.3">
      <c r="A4350" t="s">
        <v>4597</v>
      </c>
      <c r="B4350" t="s">
        <v>63</v>
      </c>
      <c r="C4350" t="s">
        <v>23</v>
      </c>
      <c r="D4350" t="str">
        <f>_xlfn.XLOOKUP(E4350,Lookup_PPU!E:E,Lookup_PPU!D:D)</f>
        <v>Item_21_BUT</v>
      </c>
      <c r="E4350">
        <f>G4350/F4350</f>
        <v>35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L4350" t="str">
        <f t="shared" si="76"/>
        <v>OK</v>
      </c>
      <c r="N4350">
        <v>4350</v>
      </c>
      <c r="O4350" t="s">
        <v>12844</v>
      </c>
      <c r="P4350" t="s">
        <v>12844</v>
      </c>
    </row>
    <row r="4351" spans="1:16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L4351" t="str">
        <f t="shared" si="76"/>
        <v>OK</v>
      </c>
      <c r="N4351">
        <v>4351</v>
      </c>
      <c r="O4351" t="s">
        <v>12843</v>
      </c>
      <c r="P4351" t="s">
        <v>12843</v>
      </c>
    </row>
    <row r="4352" spans="1:16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L4352" t="str">
        <f t="shared" si="76"/>
        <v>OK</v>
      </c>
      <c r="N4352">
        <v>4352</v>
      </c>
      <c r="O4352" t="s">
        <v>12843</v>
      </c>
      <c r="P4352" t="s">
        <v>12843</v>
      </c>
    </row>
    <row r="4353" spans="1:16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  <c r="L4353" t="str">
        <f t="shared" si="76"/>
        <v>OK</v>
      </c>
      <c r="N4353">
        <v>4353</v>
      </c>
      <c r="O4353" t="s">
        <v>12843</v>
      </c>
      <c r="P4353" t="s">
        <v>12843</v>
      </c>
    </row>
    <row r="4354" spans="1:16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L4354" t="str">
        <f t="shared" si="76"/>
        <v>OK</v>
      </c>
      <c r="N4354">
        <v>4354</v>
      </c>
      <c r="O4354" t="s">
        <v>12843</v>
      </c>
      <c r="P4354" t="s">
        <v>12843</v>
      </c>
    </row>
    <row r="4355" spans="1:16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  <c r="L4355" t="str">
        <f t="shared" ref="L4355:L4418" si="77">IF(OR(F4355="",G4355=""),"skip",IF(ROUND(E4355*F4355,2)=ROUND(G4355,2),"OK","MISMATCH"))</f>
        <v>OK</v>
      </c>
      <c r="N4355">
        <v>4355</v>
      </c>
      <c r="O4355" t="s">
        <v>12843</v>
      </c>
      <c r="P4355" t="s">
        <v>12843</v>
      </c>
    </row>
    <row r="4356" spans="1:16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L4356" t="str">
        <f t="shared" si="77"/>
        <v>OK</v>
      </c>
      <c r="N4356">
        <v>4356</v>
      </c>
      <c r="O4356" t="s">
        <v>12843</v>
      </c>
      <c r="P4356" t="s">
        <v>12843</v>
      </c>
    </row>
    <row r="4357" spans="1:16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  <c r="L4357" t="str">
        <f t="shared" si="77"/>
        <v>OK</v>
      </c>
      <c r="N4357">
        <v>4357</v>
      </c>
      <c r="O4357" t="s">
        <v>12843</v>
      </c>
      <c r="P4357" t="s">
        <v>12843</v>
      </c>
    </row>
    <row r="4358" spans="1:16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L4358" t="str">
        <f t="shared" si="77"/>
        <v>OK</v>
      </c>
      <c r="N4358">
        <v>4358</v>
      </c>
      <c r="O4358" t="s">
        <v>12843</v>
      </c>
      <c r="P4358" t="s">
        <v>12843</v>
      </c>
    </row>
    <row r="4359" spans="1:16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  <c r="L4359" t="str">
        <f t="shared" si="77"/>
        <v>OK</v>
      </c>
      <c r="N4359">
        <v>4359</v>
      </c>
      <c r="O4359" t="s">
        <v>12843</v>
      </c>
      <c r="P4359" t="s">
        <v>12843</v>
      </c>
    </row>
    <row r="4360" spans="1:16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  <c r="L4360" t="str">
        <f t="shared" si="77"/>
        <v>OK</v>
      </c>
      <c r="N4360">
        <v>4360</v>
      </c>
      <c r="O4360" t="s">
        <v>12843</v>
      </c>
      <c r="P4360" t="s">
        <v>12843</v>
      </c>
    </row>
    <row r="4361" spans="1:16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  <c r="L4361" t="str">
        <f t="shared" si="77"/>
        <v>OK</v>
      </c>
      <c r="N4361">
        <v>4361</v>
      </c>
      <c r="O4361" t="s">
        <v>12843</v>
      </c>
      <c r="P4361" t="s">
        <v>12843</v>
      </c>
    </row>
    <row r="4362" spans="1:16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  <c r="L4362" t="str">
        <f t="shared" si="77"/>
        <v>OK</v>
      </c>
      <c r="N4362">
        <v>4362</v>
      </c>
      <c r="O4362" t="s">
        <v>12843</v>
      </c>
      <c r="P4362" t="s">
        <v>12843</v>
      </c>
    </row>
    <row r="4363" spans="1:16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  <c r="L4363" t="str">
        <f t="shared" si="77"/>
        <v>OK</v>
      </c>
      <c r="N4363">
        <v>4363</v>
      </c>
      <c r="O4363" t="s">
        <v>12843</v>
      </c>
      <c r="P4363" t="s">
        <v>12843</v>
      </c>
    </row>
    <row r="4364" spans="1:16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L4364" t="str">
        <f t="shared" si="77"/>
        <v>OK</v>
      </c>
      <c r="N4364">
        <v>4364</v>
      </c>
      <c r="O4364" t="s">
        <v>12843</v>
      </c>
      <c r="P4364" t="s">
        <v>12843</v>
      </c>
    </row>
    <row r="4365" spans="1:16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  <c r="L4365" t="str">
        <f t="shared" si="77"/>
        <v>OK</v>
      </c>
      <c r="N4365">
        <v>4365</v>
      </c>
      <c r="O4365" t="s">
        <v>12843</v>
      </c>
      <c r="P4365" t="s">
        <v>12843</v>
      </c>
    </row>
    <row r="4366" spans="1:16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L4366" t="str">
        <f t="shared" si="77"/>
        <v>OK</v>
      </c>
      <c r="N4366">
        <v>4366</v>
      </c>
      <c r="O4366" t="s">
        <v>12843</v>
      </c>
      <c r="P4366" t="s">
        <v>12843</v>
      </c>
    </row>
    <row r="4367" spans="1:16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L4367" t="str">
        <f t="shared" si="77"/>
        <v>OK</v>
      </c>
      <c r="N4367">
        <v>4367</v>
      </c>
      <c r="O4367" t="s">
        <v>12843</v>
      </c>
      <c r="P4367" t="s">
        <v>12843</v>
      </c>
    </row>
    <row r="4368" spans="1:16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L4368" t="str">
        <f t="shared" si="77"/>
        <v>OK</v>
      </c>
      <c r="N4368">
        <v>4368</v>
      </c>
      <c r="O4368" t="s">
        <v>12843</v>
      </c>
      <c r="P4368" t="s">
        <v>12843</v>
      </c>
    </row>
    <row r="4369" spans="1:16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L4369" t="str">
        <f t="shared" si="77"/>
        <v>OK</v>
      </c>
      <c r="N4369">
        <v>4369</v>
      </c>
      <c r="O4369" t="s">
        <v>12843</v>
      </c>
      <c r="P4369" t="s">
        <v>12843</v>
      </c>
    </row>
    <row r="4370" spans="1:16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  <c r="L4370" t="str">
        <f t="shared" si="77"/>
        <v>OK</v>
      </c>
      <c r="N4370">
        <v>4370</v>
      </c>
      <c r="O4370" t="s">
        <v>12843</v>
      </c>
      <c r="P4370" t="s">
        <v>12843</v>
      </c>
    </row>
    <row r="4371" spans="1:16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  <c r="L4371" t="str">
        <f t="shared" si="77"/>
        <v>OK</v>
      </c>
      <c r="N4371">
        <v>4371</v>
      </c>
      <c r="O4371" t="s">
        <v>12843</v>
      </c>
      <c r="P4371" t="s">
        <v>12843</v>
      </c>
    </row>
    <row r="4372" spans="1:16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L4372" t="str">
        <f t="shared" si="77"/>
        <v>OK</v>
      </c>
      <c r="N4372">
        <v>4372</v>
      </c>
      <c r="O4372" t="s">
        <v>12843</v>
      </c>
      <c r="P4372" t="s">
        <v>12843</v>
      </c>
    </row>
    <row r="4373" spans="1:16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L4373" t="str">
        <f t="shared" si="77"/>
        <v>OK</v>
      </c>
      <c r="N4373">
        <v>4373</v>
      </c>
      <c r="O4373" t="s">
        <v>12843</v>
      </c>
      <c r="P4373" t="s">
        <v>12843</v>
      </c>
    </row>
    <row r="4374" spans="1:16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L4374" t="str">
        <f t="shared" si="77"/>
        <v>OK</v>
      </c>
      <c r="N4374">
        <v>4374</v>
      </c>
      <c r="O4374" t="s">
        <v>12843</v>
      </c>
      <c r="P4374" t="s">
        <v>12843</v>
      </c>
    </row>
    <row r="4375" spans="1:16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L4375" t="str">
        <f t="shared" si="77"/>
        <v>OK</v>
      </c>
      <c r="N4375">
        <v>4375</v>
      </c>
      <c r="O4375" t="s">
        <v>12843</v>
      </c>
      <c r="P4375" t="s">
        <v>12843</v>
      </c>
    </row>
    <row r="4376" spans="1:16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  <c r="L4376" t="str">
        <f t="shared" si="77"/>
        <v>OK</v>
      </c>
      <c r="N4376">
        <v>4376</v>
      </c>
      <c r="O4376" t="s">
        <v>12843</v>
      </c>
      <c r="P4376" t="s">
        <v>12843</v>
      </c>
    </row>
    <row r="4377" spans="1:16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  <c r="L4377" t="str">
        <f t="shared" si="77"/>
        <v>OK</v>
      </c>
      <c r="N4377">
        <v>4377</v>
      </c>
      <c r="O4377" t="s">
        <v>12843</v>
      </c>
      <c r="P4377" t="s">
        <v>12843</v>
      </c>
    </row>
    <row r="4378" spans="1:16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  <c r="L4378" t="str">
        <f t="shared" si="77"/>
        <v>OK</v>
      </c>
      <c r="N4378">
        <v>4378</v>
      </c>
      <c r="O4378" t="s">
        <v>12843</v>
      </c>
      <c r="P4378" t="s">
        <v>12843</v>
      </c>
    </row>
    <row r="4379" spans="1:16" x14ac:dyDescent="0.3">
      <c r="A4379" t="s">
        <v>4626</v>
      </c>
      <c r="B4379" t="s">
        <v>74</v>
      </c>
      <c r="C4379" t="s">
        <v>19</v>
      </c>
      <c r="D4379" t="str">
        <f>_xlfn.XLOOKUP(E4379,Lookup_PPU!T:T,Lookup_PPU!S:S, "NOT FOUND")</f>
        <v>Item_17_MILK</v>
      </c>
      <c r="E4379">
        <f>G4379/F4379</f>
        <v>29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L4379" t="str">
        <f t="shared" si="77"/>
        <v>OK</v>
      </c>
      <c r="N4379">
        <v>4379</v>
      </c>
      <c r="O4379" t="s">
        <v>12844</v>
      </c>
      <c r="P4379" t="s">
        <v>12844</v>
      </c>
    </row>
    <row r="4380" spans="1:16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  <c r="L4380" t="str">
        <f t="shared" si="77"/>
        <v>OK</v>
      </c>
      <c r="N4380">
        <v>4380</v>
      </c>
      <c r="O4380" t="s">
        <v>12843</v>
      </c>
      <c r="P4380" t="s">
        <v>12843</v>
      </c>
    </row>
    <row r="4381" spans="1:16" x14ac:dyDescent="0.3">
      <c r="A4381" t="s">
        <v>4628</v>
      </c>
      <c r="B4381" t="s">
        <v>27</v>
      </c>
      <c r="C4381" t="s">
        <v>28</v>
      </c>
      <c r="D4381" t="str">
        <f>_xlfn.XLOOKUP(E4381,Lookup_PPU!B:B,Lookup_PPU!A:A, "NOT FOUND")</f>
        <v>Item_24_BEV</v>
      </c>
      <c r="E4381">
        <f>G4381/F4381</f>
        <v>39.5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L4381" t="str">
        <f t="shared" si="77"/>
        <v>OK</v>
      </c>
      <c r="N4381">
        <v>4381</v>
      </c>
      <c r="O4381" t="s">
        <v>12844</v>
      </c>
      <c r="P4381" t="s">
        <v>12844</v>
      </c>
    </row>
    <row r="4382" spans="1:16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  <c r="L4382" t="str">
        <f t="shared" si="77"/>
        <v>OK</v>
      </c>
      <c r="N4382">
        <v>4382</v>
      </c>
      <c r="O4382" t="s">
        <v>12843</v>
      </c>
      <c r="P4382" t="s">
        <v>12843</v>
      </c>
    </row>
    <row r="4383" spans="1:16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L4383" t="str">
        <f t="shared" si="77"/>
        <v>OK</v>
      </c>
      <c r="N4383">
        <v>4383</v>
      </c>
      <c r="O4383" t="s">
        <v>12843</v>
      </c>
      <c r="P4383" t="s">
        <v>12843</v>
      </c>
    </row>
    <row r="4384" spans="1:16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L4384" t="str">
        <f t="shared" si="77"/>
        <v>OK</v>
      </c>
      <c r="N4384">
        <v>4384</v>
      </c>
      <c r="O4384" t="s">
        <v>12843</v>
      </c>
      <c r="P4384" t="s">
        <v>12843</v>
      </c>
    </row>
    <row r="4385" spans="1:16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  <c r="L4385" t="str">
        <f t="shared" si="77"/>
        <v>OK</v>
      </c>
      <c r="N4385">
        <v>4385</v>
      </c>
      <c r="O4385" t="s">
        <v>12843</v>
      </c>
      <c r="P4385" t="s">
        <v>12843</v>
      </c>
    </row>
    <row r="4386" spans="1:16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  <c r="L4386" t="str">
        <f t="shared" si="77"/>
        <v>OK</v>
      </c>
      <c r="N4386">
        <v>4386</v>
      </c>
      <c r="O4386" t="s">
        <v>12843</v>
      </c>
      <c r="P4386" t="s">
        <v>12843</v>
      </c>
    </row>
    <row r="4387" spans="1:16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  <c r="L4387" t="str">
        <f t="shared" si="77"/>
        <v>OK</v>
      </c>
      <c r="N4387">
        <v>4387</v>
      </c>
      <c r="O4387" t="s">
        <v>12843</v>
      </c>
      <c r="P4387" t="s">
        <v>12843</v>
      </c>
    </row>
    <row r="4388" spans="1:16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L4388" t="str">
        <f t="shared" si="77"/>
        <v>OK</v>
      </c>
      <c r="N4388">
        <v>4388</v>
      </c>
      <c r="O4388" t="s">
        <v>12843</v>
      </c>
      <c r="P4388" t="s">
        <v>12843</v>
      </c>
    </row>
    <row r="4389" spans="1:16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L4389" t="str">
        <f t="shared" si="77"/>
        <v>OK</v>
      </c>
      <c r="N4389">
        <v>4389</v>
      </c>
      <c r="O4389" t="s">
        <v>12843</v>
      </c>
      <c r="P4389" t="s">
        <v>12843</v>
      </c>
    </row>
    <row r="4390" spans="1:16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L4390" t="str">
        <f t="shared" si="77"/>
        <v>OK</v>
      </c>
      <c r="N4390">
        <v>4390</v>
      </c>
      <c r="O4390" t="s">
        <v>12843</v>
      </c>
      <c r="P4390" t="s">
        <v>12843</v>
      </c>
    </row>
    <row r="4391" spans="1:16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  <c r="L4391" t="str">
        <f t="shared" si="77"/>
        <v>OK</v>
      </c>
      <c r="N4391">
        <v>4391</v>
      </c>
      <c r="O4391" t="s">
        <v>12843</v>
      </c>
      <c r="P4391" t="s">
        <v>12843</v>
      </c>
    </row>
    <row r="4392" spans="1:16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  <c r="L4392" t="str">
        <f t="shared" si="77"/>
        <v>OK</v>
      </c>
      <c r="N4392">
        <v>4392</v>
      </c>
      <c r="O4392" t="s">
        <v>12843</v>
      </c>
      <c r="P4392" t="s">
        <v>12843</v>
      </c>
    </row>
    <row r="4393" spans="1:16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L4393" t="str">
        <f t="shared" si="77"/>
        <v>OK</v>
      </c>
      <c r="N4393">
        <v>4393</v>
      </c>
      <c r="O4393" t="s">
        <v>12843</v>
      </c>
      <c r="P4393" t="s">
        <v>12843</v>
      </c>
    </row>
    <row r="4394" spans="1:16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L4394" t="str">
        <f t="shared" si="77"/>
        <v>OK</v>
      </c>
      <c r="N4394">
        <v>4394</v>
      </c>
      <c r="O4394" t="s">
        <v>12843</v>
      </c>
      <c r="P4394" t="s">
        <v>12843</v>
      </c>
    </row>
    <row r="4395" spans="1:16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L4395" t="str">
        <f t="shared" si="77"/>
        <v>OK</v>
      </c>
      <c r="N4395">
        <v>4395</v>
      </c>
      <c r="O4395" t="s">
        <v>12843</v>
      </c>
      <c r="P4395" t="s">
        <v>12843</v>
      </c>
    </row>
    <row r="4396" spans="1:16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  <c r="L4396" t="str">
        <f t="shared" si="77"/>
        <v>OK</v>
      </c>
      <c r="N4396">
        <v>4396</v>
      </c>
      <c r="O4396" t="s">
        <v>12843</v>
      </c>
      <c r="P4396" t="s">
        <v>12843</v>
      </c>
    </row>
    <row r="4397" spans="1:16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  <c r="L4397" t="str">
        <f t="shared" si="77"/>
        <v>OK</v>
      </c>
      <c r="N4397">
        <v>4397</v>
      </c>
      <c r="O4397" t="s">
        <v>12843</v>
      </c>
      <c r="P4397" t="s">
        <v>12843</v>
      </c>
    </row>
    <row r="4398" spans="1:16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L4398" t="str">
        <f t="shared" si="77"/>
        <v>OK</v>
      </c>
      <c r="N4398">
        <v>4398</v>
      </c>
      <c r="O4398" t="s">
        <v>12843</v>
      </c>
      <c r="P4398" t="s">
        <v>12843</v>
      </c>
    </row>
    <row r="4399" spans="1:16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  <c r="L4399" t="str">
        <f t="shared" si="77"/>
        <v>OK</v>
      </c>
      <c r="N4399">
        <v>4399</v>
      </c>
      <c r="O4399" t="s">
        <v>12843</v>
      </c>
      <c r="P4399" t="s">
        <v>12843</v>
      </c>
    </row>
    <row r="4400" spans="1:16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  <c r="L4400" t="str">
        <f t="shared" si="77"/>
        <v>OK</v>
      </c>
      <c r="N4400">
        <v>4400</v>
      </c>
      <c r="O4400" t="s">
        <v>12843</v>
      </c>
      <c r="P4400" t="s">
        <v>12843</v>
      </c>
    </row>
    <row r="4401" spans="1:16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  <c r="L4401" t="str">
        <f t="shared" si="77"/>
        <v>OK</v>
      </c>
      <c r="N4401">
        <v>4401</v>
      </c>
      <c r="O4401" t="s">
        <v>12843</v>
      </c>
      <c r="P4401" t="s">
        <v>12843</v>
      </c>
    </row>
    <row r="4402" spans="1:16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  <c r="L4402" t="str">
        <f t="shared" si="77"/>
        <v>OK</v>
      </c>
      <c r="N4402">
        <v>4402</v>
      </c>
      <c r="O4402" t="s">
        <v>12843</v>
      </c>
      <c r="P4402" t="s">
        <v>12843</v>
      </c>
    </row>
    <row r="4403" spans="1:16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L4403" t="str">
        <f t="shared" si="77"/>
        <v>OK</v>
      </c>
      <c r="N4403">
        <v>4403</v>
      </c>
      <c r="O4403" t="s">
        <v>12843</v>
      </c>
      <c r="P4403" t="s">
        <v>12843</v>
      </c>
    </row>
    <row r="4404" spans="1:16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  <c r="L4404" t="str">
        <f t="shared" si="77"/>
        <v>OK</v>
      </c>
      <c r="N4404">
        <v>4404</v>
      </c>
      <c r="O4404" t="s">
        <v>12843</v>
      </c>
      <c r="P4404" t="s">
        <v>12843</v>
      </c>
    </row>
    <row r="4405" spans="1:16" x14ac:dyDescent="0.3">
      <c r="A4405" t="s">
        <v>4652</v>
      </c>
      <c r="B4405" t="s">
        <v>116</v>
      </c>
      <c r="C4405" t="s">
        <v>23</v>
      </c>
      <c r="D4405" t="str">
        <f>_xlfn.XLOOKUP(E4405,Lookup_PPU!E:E,Lookup_PPU!D:D)</f>
        <v>Item_5_BUT</v>
      </c>
      <c r="E4405">
        <v>11</v>
      </c>
      <c r="H4405" t="s">
        <v>48</v>
      </c>
      <c r="I4405" t="s">
        <v>38</v>
      </c>
      <c r="J4405" s="1">
        <v>45294</v>
      </c>
      <c r="L4405" t="str">
        <f t="shared" si="77"/>
        <v>skip</v>
      </c>
      <c r="N4405">
        <v>4405</v>
      </c>
      <c r="O4405" t="s">
        <v>12844</v>
      </c>
      <c r="P4405" t="s">
        <v>12843</v>
      </c>
    </row>
    <row r="4406" spans="1:16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  <c r="L4406" t="str">
        <f t="shared" si="77"/>
        <v>OK</v>
      </c>
      <c r="N4406">
        <v>4406</v>
      </c>
      <c r="O4406" t="s">
        <v>12843</v>
      </c>
      <c r="P4406" t="s">
        <v>12843</v>
      </c>
    </row>
    <row r="4407" spans="1:16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L4407" t="str">
        <f t="shared" si="77"/>
        <v>OK</v>
      </c>
      <c r="N4407">
        <v>4407</v>
      </c>
      <c r="O4407" t="s">
        <v>12843</v>
      </c>
      <c r="P4407" t="s">
        <v>12843</v>
      </c>
    </row>
    <row r="4408" spans="1:16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  <c r="L4408" t="str">
        <f t="shared" si="77"/>
        <v>OK</v>
      </c>
      <c r="N4408">
        <v>4408</v>
      </c>
      <c r="O4408" t="s">
        <v>12843</v>
      </c>
      <c r="P4408" t="s">
        <v>12843</v>
      </c>
    </row>
    <row r="4409" spans="1:16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  <c r="L4409" t="str">
        <f t="shared" si="77"/>
        <v>OK</v>
      </c>
      <c r="N4409">
        <v>4409</v>
      </c>
      <c r="O4409" t="s">
        <v>12843</v>
      </c>
      <c r="P4409" t="s">
        <v>12843</v>
      </c>
    </row>
    <row r="4410" spans="1:16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  <c r="L4410" t="str">
        <f t="shared" si="77"/>
        <v>OK</v>
      </c>
      <c r="N4410">
        <v>4410</v>
      </c>
      <c r="O4410" t="s">
        <v>12843</v>
      </c>
      <c r="P4410" t="s">
        <v>12843</v>
      </c>
    </row>
    <row r="4411" spans="1:16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  <c r="L4411" t="str">
        <f t="shared" si="77"/>
        <v>OK</v>
      </c>
      <c r="N4411">
        <v>4411</v>
      </c>
      <c r="O4411" t="s">
        <v>12843</v>
      </c>
      <c r="P4411" t="s">
        <v>12843</v>
      </c>
    </row>
    <row r="4412" spans="1:16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  <c r="L4412" t="str">
        <f t="shared" si="77"/>
        <v>OK</v>
      </c>
      <c r="N4412">
        <v>4412</v>
      </c>
      <c r="O4412" t="s">
        <v>12843</v>
      </c>
      <c r="P4412" t="s">
        <v>12843</v>
      </c>
    </row>
    <row r="4413" spans="1:16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  <c r="L4413" t="str">
        <f t="shared" si="77"/>
        <v>OK</v>
      </c>
      <c r="N4413">
        <v>4413</v>
      </c>
      <c r="O4413" t="s">
        <v>12843</v>
      </c>
      <c r="P4413" t="s">
        <v>12843</v>
      </c>
    </row>
    <row r="4414" spans="1:16" x14ac:dyDescent="0.3">
      <c r="A4414" t="s">
        <v>4661</v>
      </c>
      <c r="B4414" t="s">
        <v>46</v>
      </c>
      <c r="C4414" t="s">
        <v>19</v>
      </c>
      <c r="D4414" t="str">
        <f>_xlfn.XLOOKUP(E4414,Lookup_PPU!T:T,Lookup_PPU!S:S, "NOT FOUND")</f>
        <v>Item_7_MILK</v>
      </c>
      <c r="E4414">
        <f>G4414/F4414</f>
        <v>14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  <c r="L4414" t="str">
        <f t="shared" si="77"/>
        <v>OK</v>
      </c>
      <c r="N4414">
        <v>4414</v>
      </c>
      <c r="O4414" t="s">
        <v>12844</v>
      </c>
      <c r="P4414" t="s">
        <v>12844</v>
      </c>
    </row>
    <row r="4415" spans="1:16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  <c r="L4415" t="str">
        <f t="shared" si="77"/>
        <v>OK</v>
      </c>
      <c r="N4415">
        <v>4415</v>
      </c>
      <c r="O4415" t="s">
        <v>12843</v>
      </c>
      <c r="P4415" t="s">
        <v>12843</v>
      </c>
    </row>
    <row r="4416" spans="1:16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  <c r="L4416" t="str">
        <f t="shared" si="77"/>
        <v>OK</v>
      </c>
      <c r="N4416">
        <v>4416</v>
      </c>
      <c r="O4416" t="s">
        <v>12843</v>
      </c>
      <c r="P4416" t="s">
        <v>12843</v>
      </c>
    </row>
    <row r="4417" spans="1:16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L4417" t="str">
        <f t="shared" si="77"/>
        <v>OK</v>
      </c>
      <c r="N4417">
        <v>4417</v>
      </c>
      <c r="O4417" t="s">
        <v>12843</v>
      </c>
      <c r="P4417" t="s">
        <v>12843</v>
      </c>
    </row>
    <row r="4418" spans="1:16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  <c r="L4418" t="str">
        <f t="shared" si="77"/>
        <v>OK</v>
      </c>
      <c r="N4418">
        <v>4418</v>
      </c>
      <c r="O4418" t="s">
        <v>12843</v>
      </c>
      <c r="P4418" t="s">
        <v>12843</v>
      </c>
    </row>
    <row r="4419" spans="1:16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L4419" t="str">
        <f t="shared" ref="L4419:L4482" si="78">IF(OR(F4419="",G4419=""),"skip",IF(ROUND(E4419*F4419,2)=ROUND(G4419,2),"OK","MISMATCH"))</f>
        <v>OK</v>
      </c>
      <c r="N4419">
        <v>4419</v>
      </c>
      <c r="O4419" t="s">
        <v>12843</v>
      </c>
      <c r="P4419" t="s">
        <v>12843</v>
      </c>
    </row>
    <row r="4420" spans="1:16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  <c r="L4420" t="str">
        <f t="shared" si="78"/>
        <v>OK</v>
      </c>
      <c r="N4420">
        <v>4420</v>
      </c>
      <c r="O4420" t="s">
        <v>12843</v>
      </c>
      <c r="P4420" t="s">
        <v>12843</v>
      </c>
    </row>
    <row r="4421" spans="1:16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  <c r="L4421" t="str">
        <f t="shared" si="78"/>
        <v>OK</v>
      </c>
      <c r="N4421">
        <v>4421</v>
      </c>
      <c r="O4421" t="s">
        <v>12843</v>
      </c>
      <c r="P4421" t="s">
        <v>12843</v>
      </c>
    </row>
    <row r="4422" spans="1:16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L4422" t="str">
        <f t="shared" si="78"/>
        <v>OK</v>
      </c>
      <c r="N4422">
        <v>4422</v>
      </c>
      <c r="O4422" t="s">
        <v>12843</v>
      </c>
      <c r="P4422" t="s">
        <v>12843</v>
      </c>
    </row>
    <row r="4423" spans="1:16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L4423" t="str">
        <f t="shared" si="78"/>
        <v>OK</v>
      </c>
      <c r="N4423">
        <v>4423</v>
      </c>
      <c r="O4423" t="s">
        <v>12843</v>
      </c>
      <c r="P4423" t="s">
        <v>12843</v>
      </c>
    </row>
    <row r="4424" spans="1:16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  <c r="L4424" t="str">
        <f t="shared" si="78"/>
        <v>OK</v>
      </c>
      <c r="N4424">
        <v>4424</v>
      </c>
      <c r="O4424" t="s">
        <v>12843</v>
      </c>
      <c r="P4424" t="s">
        <v>12843</v>
      </c>
    </row>
    <row r="4425" spans="1:16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L4425" t="str">
        <f t="shared" si="78"/>
        <v>OK</v>
      </c>
      <c r="N4425">
        <v>4425</v>
      </c>
      <c r="O4425" t="s">
        <v>12843</v>
      </c>
      <c r="P4425" t="s">
        <v>12843</v>
      </c>
    </row>
    <row r="4426" spans="1:16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L4426" t="str">
        <f t="shared" si="78"/>
        <v>OK</v>
      </c>
      <c r="N4426">
        <v>4426</v>
      </c>
      <c r="O4426" t="s">
        <v>12843</v>
      </c>
      <c r="P4426" t="s">
        <v>12843</v>
      </c>
    </row>
    <row r="4427" spans="1:16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  <c r="L4427" t="str">
        <f t="shared" si="78"/>
        <v>OK</v>
      </c>
      <c r="N4427">
        <v>4427</v>
      </c>
      <c r="O4427" t="s">
        <v>12843</v>
      </c>
      <c r="P4427" t="s">
        <v>12843</v>
      </c>
    </row>
    <row r="4428" spans="1:16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  <c r="L4428" t="str">
        <f t="shared" si="78"/>
        <v>OK</v>
      </c>
      <c r="N4428">
        <v>4428</v>
      </c>
      <c r="O4428" t="s">
        <v>12843</v>
      </c>
      <c r="P4428" t="s">
        <v>12843</v>
      </c>
    </row>
    <row r="4429" spans="1:16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L4429" t="str">
        <f t="shared" si="78"/>
        <v>OK</v>
      </c>
      <c r="N4429">
        <v>4429</v>
      </c>
      <c r="O4429" t="s">
        <v>12843</v>
      </c>
      <c r="P4429" t="s">
        <v>12843</v>
      </c>
    </row>
    <row r="4430" spans="1:16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L4430" t="str">
        <f t="shared" si="78"/>
        <v>OK</v>
      </c>
      <c r="N4430">
        <v>4430</v>
      </c>
      <c r="O4430" t="s">
        <v>12843</v>
      </c>
      <c r="P4430" t="s">
        <v>12843</v>
      </c>
    </row>
    <row r="4431" spans="1:16" x14ac:dyDescent="0.3">
      <c r="A4431" t="s">
        <v>4678</v>
      </c>
      <c r="B4431" t="s">
        <v>12</v>
      </c>
      <c r="C4431" t="s">
        <v>41</v>
      </c>
      <c r="D4431" t="str">
        <f>_xlfn.XLOOKUP(E4431,Lookup_PPU!Q:Q,Lookup_PPU!P:P, "NOT FOUND")</f>
        <v>Item_17_FUR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  <c r="L4431" t="str">
        <f t="shared" si="78"/>
        <v>skip</v>
      </c>
      <c r="N4431">
        <v>4431</v>
      </c>
      <c r="O4431" t="s">
        <v>12844</v>
      </c>
      <c r="P4431" t="s">
        <v>12843</v>
      </c>
    </row>
    <row r="4432" spans="1:16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  <c r="L4432" t="str">
        <f t="shared" si="78"/>
        <v>OK</v>
      </c>
      <c r="N4432">
        <v>4432</v>
      </c>
      <c r="O4432" t="s">
        <v>12843</v>
      </c>
      <c r="P4432" t="s">
        <v>12843</v>
      </c>
    </row>
    <row r="4433" spans="1:16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L4433" t="str">
        <f t="shared" si="78"/>
        <v>OK</v>
      </c>
      <c r="N4433">
        <v>4433</v>
      </c>
      <c r="O4433" t="s">
        <v>12843</v>
      </c>
      <c r="P4433" t="s">
        <v>12843</v>
      </c>
    </row>
    <row r="4434" spans="1:16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  <c r="L4434" t="str">
        <f t="shared" si="78"/>
        <v>OK</v>
      </c>
      <c r="N4434">
        <v>4434</v>
      </c>
      <c r="O4434" t="s">
        <v>12843</v>
      </c>
      <c r="P4434" t="s">
        <v>12843</v>
      </c>
    </row>
    <row r="4435" spans="1:16" x14ac:dyDescent="0.3">
      <c r="A4435" t="s">
        <v>4682</v>
      </c>
      <c r="B4435" t="s">
        <v>22</v>
      </c>
      <c r="C4435" t="s">
        <v>41</v>
      </c>
      <c r="D4435" t="str">
        <f>_xlfn.XLOOKUP(E4435,Lookup_PPU!Q:Q,Lookup_PPU!P:P, "NOT FOUND")</f>
        <v>Item_10_FUR</v>
      </c>
      <c r="E4435">
        <f>G4435/F4435</f>
        <v>18.5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  <c r="L4435" t="str">
        <f t="shared" si="78"/>
        <v>OK</v>
      </c>
      <c r="N4435">
        <v>4435</v>
      </c>
      <c r="O4435" t="s">
        <v>12844</v>
      </c>
      <c r="P4435" t="s">
        <v>12844</v>
      </c>
    </row>
    <row r="4436" spans="1:16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  <c r="L4436" t="str">
        <f t="shared" si="78"/>
        <v>OK</v>
      </c>
      <c r="N4436">
        <v>4436</v>
      </c>
      <c r="O4436" t="s">
        <v>12843</v>
      </c>
      <c r="P4436" t="s">
        <v>12843</v>
      </c>
    </row>
    <row r="4437" spans="1:16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  <c r="L4437" t="str">
        <f t="shared" si="78"/>
        <v>OK</v>
      </c>
      <c r="N4437">
        <v>4437</v>
      </c>
      <c r="O4437" t="s">
        <v>12843</v>
      </c>
      <c r="P4437" t="s">
        <v>12843</v>
      </c>
    </row>
    <row r="4438" spans="1:16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  <c r="L4438" t="str">
        <f t="shared" si="78"/>
        <v>OK</v>
      </c>
      <c r="N4438">
        <v>4438</v>
      </c>
      <c r="O4438" t="s">
        <v>12843</v>
      </c>
      <c r="P4438" t="s">
        <v>12843</v>
      </c>
    </row>
    <row r="4439" spans="1:16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L4439" t="str">
        <f t="shared" si="78"/>
        <v>OK</v>
      </c>
      <c r="N4439">
        <v>4439</v>
      </c>
      <c r="O4439" t="s">
        <v>12843</v>
      </c>
      <c r="P4439" t="s">
        <v>12843</v>
      </c>
    </row>
    <row r="4440" spans="1:16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  <c r="L4440" t="str">
        <f t="shared" si="78"/>
        <v>OK</v>
      </c>
      <c r="N4440">
        <v>4440</v>
      </c>
      <c r="O4440" t="s">
        <v>12843</v>
      </c>
      <c r="P4440" t="s">
        <v>12843</v>
      </c>
    </row>
    <row r="4441" spans="1:16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  <c r="L4441" t="str">
        <f t="shared" si="78"/>
        <v>OK</v>
      </c>
      <c r="N4441">
        <v>4441</v>
      </c>
      <c r="O4441" t="s">
        <v>12843</v>
      </c>
      <c r="P4441" t="s">
        <v>12843</v>
      </c>
    </row>
    <row r="4442" spans="1:16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L4442" t="str">
        <f t="shared" si="78"/>
        <v>OK</v>
      </c>
      <c r="N4442">
        <v>4442</v>
      </c>
      <c r="O4442" t="s">
        <v>12843</v>
      </c>
      <c r="P4442" t="s">
        <v>12843</v>
      </c>
    </row>
    <row r="4443" spans="1:16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  <c r="L4443" t="str">
        <f t="shared" si="78"/>
        <v>OK</v>
      </c>
      <c r="N4443">
        <v>4443</v>
      </c>
      <c r="O4443" t="s">
        <v>12843</v>
      </c>
      <c r="P4443" t="s">
        <v>12843</v>
      </c>
    </row>
    <row r="4444" spans="1:16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  <c r="L4444" t="str">
        <f t="shared" si="78"/>
        <v>OK</v>
      </c>
      <c r="N4444">
        <v>4444</v>
      </c>
      <c r="O4444" t="s">
        <v>12843</v>
      </c>
      <c r="P4444" t="s">
        <v>12843</v>
      </c>
    </row>
    <row r="4445" spans="1:16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  <c r="L4445" t="str">
        <f t="shared" si="78"/>
        <v>OK</v>
      </c>
      <c r="N4445">
        <v>4445</v>
      </c>
      <c r="O4445" t="s">
        <v>12843</v>
      </c>
      <c r="P4445" t="s">
        <v>12843</v>
      </c>
    </row>
    <row r="4446" spans="1:16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  <c r="L4446" t="str">
        <f t="shared" si="78"/>
        <v>OK</v>
      </c>
      <c r="N4446">
        <v>4446</v>
      </c>
      <c r="O4446" t="s">
        <v>12843</v>
      </c>
      <c r="P4446" t="s">
        <v>12843</v>
      </c>
    </row>
    <row r="4447" spans="1:16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L4447" t="str">
        <f t="shared" si="78"/>
        <v>OK</v>
      </c>
      <c r="N4447">
        <v>4447</v>
      </c>
      <c r="O4447" t="s">
        <v>12843</v>
      </c>
      <c r="P4447" t="s">
        <v>12843</v>
      </c>
    </row>
    <row r="4448" spans="1:16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  <c r="L4448" t="str">
        <f t="shared" si="78"/>
        <v>OK</v>
      </c>
      <c r="N4448">
        <v>4448</v>
      </c>
      <c r="O4448" t="s">
        <v>12843</v>
      </c>
      <c r="P4448" t="s">
        <v>12843</v>
      </c>
    </row>
    <row r="4449" spans="1:16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  <c r="L4449" t="str">
        <f t="shared" si="78"/>
        <v>OK</v>
      </c>
      <c r="N4449">
        <v>4449</v>
      </c>
      <c r="O4449" t="s">
        <v>12843</v>
      </c>
      <c r="P4449" t="s">
        <v>12843</v>
      </c>
    </row>
    <row r="4450" spans="1:16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  <c r="L4450" t="str">
        <f t="shared" si="78"/>
        <v>OK</v>
      </c>
      <c r="N4450">
        <v>4450</v>
      </c>
      <c r="O4450" t="s">
        <v>12843</v>
      </c>
      <c r="P4450" t="s">
        <v>12843</v>
      </c>
    </row>
    <row r="4451" spans="1:16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  <c r="L4451" t="str">
        <f t="shared" si="78"/>
        <v>OK</v>
      </c>
      <c r="N4451">
        <v>4451</v>
      </c>
      <c r="O4451" t="s">
        <v>12843</v>
      </c>
      <c r="P4451" t="s">
        <v>12843</v>
      </c>
    </row>
    <row r="4452" spans="1:16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  <c r="L4452" t="str">
        <f t="shared" si="78"/>
        <v>OK</v>
      </c>
      <c r="N4452">
        <v>4452</v>
      </c>
      <c r="O4452" t="s">
        <v>12843</v>
      </c>
      <c r="P4452" t="s">
        <v>12843</v>
      </c>
    </row>
    <row r="4453" spans="1:16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L4453" t="str">
        <f t="shared" si="78"/>
        <v>OK</v>
      </c>
      <c r="N4453">
        <v>4453</v>
      </c>
      <c r="O4453" t="s">
        <v>12843</v>
      </c>
      <c r="P4453" t="s">
        <v>12843</v>
      </c>
    </row>
    <row r="4454" spans="1:16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  <c r="L4454" t="str">
        <f t="shared" si="78"/>
        <v>OK</v>
      </c>
      <c r="N4454">
        <v>4454</v>
      </c>
      <c r="O4454" t="s">
        <v>12843</v>
      </c>
      <c r="P4454" t="s">
        <v>12843</v>
      </c>
    </row>
    <row r="4455" spans="1:16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  <c r="L4455" t="str">
        <f t="shared" si="78"/>
        <v>OK</v>
      </c>
      <c r="N4455">
        <v>4455</v>
      </c>
      <c r="O4455" t="s">
        <v>12843</v>
      </c>
      <c r="P4455" t="s">
        <v>12843</v>
      </c>
    </row>
    <row r="4456" spans="1:16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  <c r="L4456" t="str">
        <f t="shared" si="78"/>
        <v>OK</v>
      </c>
      <c r="N4456">
        <v>4456</v>
      </c>
      <c r="O4456" t="s">
        <v>12843</v>
      </c>
      <c r="P4456" t="s">
        <v>12843</v>
      </c>
    </row>
    <row r="4457" spans="1:16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  <c r="L4457" t="str">
        <f t="shared" si="78"/>
        <v>OK</v>
      </c>
      <c r="N4457">
        <v>4457</v>
      </c>
      <c r="O4457" t="s">
        <v>12843</v>
      </c>
      <c r="P4457" t="s">
        <v>12843</v>
      </c>
    </row>
    <row r="4458" spans="1:16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L4458" t="str">
        <f t="shared" si="78"/>
        <v>OK</v>
      </c>
      <c r="N4458">
        <v>4458</v>
      </c>
      <c r="O4458" t="s">
        <v>12843</v>
      </c>
      <c r="P4458" t="s">
        <v>12843</v>
      </c>
    </row>
    <row r="4459" spans="1:16" x14ac:dyDescent="0.3">
      <c r="A4459" t="s">
        <v>4706</v>
      </c>
      <c r="B4459" t="s">
        <v>63</v>
      </c>
      <c r="C4459" t="s">
        <v>130</v>
      </c>
      <c r="D4459" t="str">
        <f>_xlfn.XLOOKUP(E4459,Lookup_PPU!H:H,Lookup_PPU!G:G,"NOT FOUND")</f>
        <v>Item_20_CEA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  <c r="L4459" t="str">
        <f t="shared" si="78"/>
        <v>skip</v>
      </c>
      <c r="N4459">
        <v>4459</v>
      </c>
      <c r="O4459" t="s">
        <v>12844</v>
      </c>
      <c r="P4459" t="s">
        <v>12843</v>
      </c>
    </row>
    <row r="4460" spans="1:16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  <c r="L4460" t="str">
        <f t="shared" si="78"/>
        <v>OK</v>
      </c>
      <c r="N4460">
        <v>4460</v>
      </c>
      <c r="O4460" t="s">
        <v>12843</v>
      </c>
      <c r="P4460" t="s">
        <v>12843</v>
      </c>
    </row>
    <row r="4461" spans="1:16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  <c r="L4461" t="str">
        <f t="shared" si="78"/>
        <v>OK</v>
      </c>
      <c r="N4461">
        <v>4461</v>
      </c>
      <c r="O4461" t="s">
        <v>12843</v>
      </c>
      <c r="P4461" t="s">
        <v>12843</v>
      </c>
    </row>
    <row r="4462" spans="1:16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  <c r="L4462" t="str">
        <f t="shared" si="78"/>
        <v>OK</v>
      </c>
      <c r="N4462">
        <v>4462</v>
      </c>
      <c r="O4462" t="s">
        <v>12843</v>
      </c>
      <c r="P4462" t="s">
        <v>12843</v>
      </c>
    </row>
    <row r="4463" spans="1:16" x14ac:dyDescent="0.3">
      <c r="A4463" t="s">
        <v>4710</v>
      </c>
      <c r="B4463" t="s">
        <v>108</v>
      </c>
      <c r="C4463" t="s">
        <v>66</v>
      </c>
      <c r="D4463" t="str">
        <f>_xlfn.XLOOKUP(E4463,Lookup_PPU!K:K,Lookup_PPU!J:J, "NOT FOUND")</f>
        <v>Item_19_EHE</v>
      </c>
      <c r="E4463">
        <v>32</v>
      </c>
      <c r="H4463" t="s">
        <v>48</v>
      </c>
      <c r="I4463" t="s">
        <v>16</v>
      </c>
      <c r="J4463" s="1">
        <v>45322</v>
      </c>
      <c r="L4463" t="str">
        <f t="shared" si="78"/>
        <v>skip</v>
      </c>
      <c r="N4463">
        <v>4463</v>
      </c>
      <c r="O4463" t="s">
        <v>12844</v>
      </c>
      <c r="P4463" t="s">
        <v>12843</v>
      </c>
    </row>
    <row r="4464" spans="1:16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L4464" t="str">
        <f t="shared" si="78"/>
        <v>OK</v>
      </c>
      <c r="N4464">
        <v>4464</v>
      </c>
      <c r="O4464" t="s">
        <v>12843</v>
      </c>
      <c r="P4464" t="s">
        <v>12843</v>
      </c>
    </row>
    <row r="4465" spans="1:16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  <c r="L4465" t="str">
        <f t="shared" si="78"/>
        <v>OK</v>
      </c>
      <c r="N4465">
        <v>4465</v>
      </c>
      <c r="O4465" t="s">
        <v>12843</v>
      </c>
      <c r="P4465" t="s">
        <v>12843</v>
      </c>
    </row>
    <row r="4466" spans="1:16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L4466" t="str">
        <f t="shared" si="78"/>
        <v>OK</v>
      </c>
      <c r="N4466">
        <v>4466</v>
      </c>
      <c r="O4466" t="s">
        <v>12843</v>
      </c>
      <c r="P4466" t="s">
        <v>12843</v>
      </c>
    </row>
    <row r="4467" spans="1:16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  <c r="L4467" t="str">
        <f t="shared" si="78"/>
        <v>OK</v>
      </c>
      <c r="N4467">
        <v>4467</v>
      </c>
      <c r="O4467" t="s">
        <v>12843</v>
      </c>
      <c r="P4467" t="s">
        <v>12843</v>
      </c>
    </row>
    <row r="4468" spans="1:16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  <c r="L4468" t="str">
        <f t="shared" si="78"/>
        <v>OK</v>
      </c>
      <c r="N4468">
        <v>4468</v>
      </c>
      <c r="O4468" t="s">
        <v>12843</v>
      </c>
      <c r="P4468" t="s">
        <v>12843</v>
      </c>
    </row>
    <row r="4469" spans="1:16" x14ac:dyDescent="0.3">
      <c r="A4469" t="s">
        <v>4716</v>
      </c>
      <c r="B4469" t="s">
        <v>65</v>
      </c>
      <c r="C4469" t="s">
        <v>13</v>
      </c>
      <c r="D4469" t="str">
        <f>_xlfn.XLOOKUP(E4469,Lookup_PPU!W:W,Lookup_PPU!V:V,"NOT FOUND")</f>
        <v>Item_14_PAT</v>
      </c>
      <c r="E4469">
        <f>G4469/F4469</f>
        <v>24.5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L4469" t="str">
        <f t="shared" si="78"/>
        <v>OK</v>
      </c>
      <c r="N4469">
        <v>4469</v>
      </c>
      <c r="O4469" t="s">
        <v>12844</v>
      </c>
      <c r="P4469" t="s">
        <v>12844</v>
      </c>
    </row>
    <row r="4470" spans="1:16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L4470" t="str">
        <f t="shared" si="78"/>
        <v>OK</v>
      </c>
      <c r="N4470">
        <v>4470</v>
      </c>
      <c r="O4470" t="s">
        <v>12843</v>
      </c>
      <c r="P4470" t="s">
        <v>12843</v>
      </c>
    </row>
    <row r="4471" spans="1:16" x14ac:dyDescent="0.3">
      <c r="A4471" t="s">
        <v>4718</v>
      </c>
      <c r="B4471" t="s">
        <v>77</v>
      </c>
      <c r="C4471" t="s">
        <v>41</v>
      </c>
      <c r="D4471" t="str">
        <f>_xlfn.XLOOKUP(E4471,Lookup_PPU!Q:Q,Lookup_PPU!P:P, "NOT FOUND")</f>
        <v>Item_14_FUR</v>
      </c>
      <c r="E4471">
        <v>24.5</v>
      </c>
      <c r="H4471" t="s">
        <v>48</v>
      </c>
      <c r="I4471" t="s">
        <v>38</v>
      </c>
      <c r="J4471" s="1">
        <v>44910</v>
      </c>
      <c r="L4471" t="str">
        <f t="shared" si="78"/>
        <v>skip</v>
      </c>
      <c r="N4471">
        <v>4471</v>
      </c>
      <c r="O4471" t="s">
        <v>12844</v>
      </c>
      <c r="P4471" t="s">
        <v>12843</v>
      </c>
    </row>
    <row r="4472" spans="1:16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  <c r="L4472" t="str">
        <f t="shared" si="78"/>
        <v>OK</v>
      </c>
      <c r="N4472">
        <v>4472</v>
      </c>
      <c r="O4472" t="s">
        <v>12843</v>
      </c>
      <c r="P4472" t="s">
        <v>12843</v>
      </c>
    </row>
    <row r="4473" spans="1:16" x14ac:dyDescent="0.3">
      <c r="A4473" t="s">
        <v>4720</v>
      </c>
      <c r="B4473" t="s">
        <v>43</v>
      </c>
      <c r="C4473" t="s">
        <v>66</v>
      </c>
      <c r="D4473" t="str">
        <f>_xlfn.XLOOKUP(E4473,Lookup_PPU!K:K,Lookup_PPU!J:J, "NOT FOUND")</f>
        <v>Item_10_EHE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  <c r="L4473" t="str">
        <f t="shared" si="78"/>
        <v>skip</v>
      </c>
      <c r="N4473">
        <v>4473</v>
      </c>
      <c r="O4473" t="s">
        <v>12844</v>
      </c>
      <c r="P4473" t="s">
        <v>12843</v>
      </c>
    </row>
    <row r="4474" spans="1:16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  <c r="L4474" t="str">
        <f t="shared" si="78"/>
        <v>OK</v>
      </c>
      <c r="N4474">
        <v>4474</v>
      </c>
      <c r="O4474" t="s">
        <v>12843</v>
      </c>
      <c r="P4474" t="s">
        <v>12843</v>
      </c>
    </row>
    <row r="4475" spans="1:16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L4475" t="str">
        <f t="shared" si="78"/>
        <v>OK</v>
      </c>
      <c r="N4475">
        <v>4475</v>
      </c>
      <c r="O4475" t="s">
        <v>12843</v>
      </c>
      <c r="P4475" t="s">
        <v>12843</v>
      </c>
    </row>
    <row r="4476" spans="1:16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L4476" t="str">
        <f t="shared" si="78"/>
        <v>OK</v>
      </c>
      <c r="N4476">
        <v>4476</v>
      </c>
      <c r="O4476" t="s">
        <v>12843</v>
      </c>
      <c r="P4476" t="s">
        <v>12843</v>
      </c>
    </row>
    <row r="4477" spans="1:16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  <c r="L4477" t="str">
        <f t="shared" si="78"/>
        <v>OK</v>
      </c>
      <c r="N4477">
        <v>4477</v>
      </c>
      <c r="O4477" t="s">
        <v>12843</v>
      </c>
      <c r="P4477" t="s">
        <v>12843</v>
      </c>
    </row>
    <row r="4478" spans="1:16" x14ac:dyDescent="0.3">
      <c r="A4478" t="s">
        <v>4725</v>
      </c>
      <c r="B4478" t="s">
        <v>65</v>
      </c>
      <c r="C4478" t="s">
        <v>32</v>
      </c>
      <c r="D4478" t="str">
        <f>_xlfn.XLOOKUP(E4478,Lookup_PPU!N:N,Lookup_PPU!M:M, "NOT FOUND")</f>
        <v>Item_9_FOOD</v>
      </c>
      <c r="E4478">
        <f>G4478/F4478</f>
        <v>17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L4478" t="str">
        <f t="shared" si="78"/>
        <v>OK</v>
      </c>
      <c r="N4478">
        <v>4478</v>
      </c>
      <c r="O4478" t="s">
        <v>12844</v>
      </c>
      <c r="P4478" t="s">
        <v>12844</v>
      </c>
    </row>
    <row r="4479" spans="1:16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  <c r="L4479" t="str">
        <f t="shared" si="78"/>
        <v>OK</v>
      </c>
      <c r="N4479">
        <v>4479</v>
      </c>
      <c r="O4479" t="s">
        <v>12843</v>
      </c>
      <c r="P4479" t="s">
        <v>12843</v>
      </c>
    </row>
    <row r="4480" spans="1:16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  <c r="L4480" t="str">
        <f t="shared" si="78"/>
        <v>OK</v>
      </c>
      <c r="N4480">
        <v>4480</v>
      </c>
      <c r="O4480" t="s">
        <v>12843</v>
      </c>
      <c r="P4480" t="s">
        <v>12843</v>
      </c>
    </row>
    <row r="4481" spans="1:16" x14ac:dyDescent="0.3">
      <c r="A4481" t="s">
        <v>4728</v>
      </c>
      <c r="B4481" t="s">
        <v>74</v>
      </c>
      <c r="C4481" t="s">
        <v>23</v>
      </c>
      <c r="D4481" t="str">
        <f>_xlfn.XLOOKUP(E4481,Lookup_PPU!E:E,Lookup_PPU!D:D)</f>
        <v>Item_21_BUT</v>
      </c>
      <c r="E4481">
        <f>G4481/F4481</f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  <c r="L4481" t="str">
        <f t="shared" si="78"/>
        <v>OK</v>
      </c>
      <c r="N4481">
        <v>4481</v>
      </c>
      <c r="O4481" t="s">
        <v>12844</v>
      </c>
      <c r="P4481" t="s">
        <v>12844</v>
      </c>
    </row>
    <row r="4482" spans="1:16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L4482" t="str">
        <f t="shared" si="78"/>
        <v>OK</v>
      </c>
      <c r="N4482">
        <v>4482</v>
      </c>
      <c r="O4482" t="s">
        <v>12843</v>
      </c>
      <c r="P4482" t="s">
        <v>12843</v>
      </c>
    </row>
    <row r="4483" spans="1:16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L4483" t="str">
        <f t="shared" ref="L4483:L4546" si="79">IF(OR(F4483="",G4483=""),"skip",IF(ROUND(E4483*F4483,2)=ROUND(G4483,2),"OK","MISMATCH"))</f>
        <v>OK</v>
      </c>
      <c r="N4483">
        <v>4483</v>
      </c>
      <c r="O4483" t="s">
        <v>12843</v>
      </c>
      <c r="P4483" t="s">
        <v>12843</v>
      </c>
    </row>
    <row r="4484" spans="1:16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  <c r="L4484" t="str">
        <f t="shared" si="79"/>
        <v>OK</v>
      </c>
      <c r="N4484">
        <v>4484</v>
      </c>
      <c r="O4484" t="s">
        <v>12843</v>
      </c>
      <c r="P4484" t="s">
        <v>12843</v>
      </c>
    </row>
    <row r="4485" spans="1:16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L4485" t="str">
        <f t="shared" si="79"/>
        <v>OK</v>
      </c>
      <c r="N4485">
        <v>4485</v>
      </c>
      <c r="O4485" t="s">
        <v>12843</v>
      </c>
      <c r="P4485" t="s">
        <v>12843</v>
      </c>
    </row>
    <row r="4486" spans="1:16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L4486" t="str">
        <f t="shared" si="79"/>
        <v>OK</v>
      </c>
      <c r="N4486">
        <v>4486</v>
      </c>
      <c r="O4486" t="s">
        <v>12843</v>
      </c>
      <c r="P4486" t="s">
        <v>12843</v>
      </c>
    </row>
    <row r="4487" spans="1:16" x14ac:dyDescent="0.3">
      <c r="A4487" t="s">
        <v>4734</v>
      </c>
      <c r="B4487" t="s">
        <v>77</v>
      </c>
      <c r="C4487" t="s">
        <v>66</v>
      </c>
      <c r="D4487" t="str">
        <f>_xlfn.XLOOKUP(E4487,Lookup_PPU!K:K,Lookup_PPU!J:J, "NOT FOUND")</f>
        <v>Item_21_EHE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  <c r="L4487" t="str">
        <f t="shared" si="79"/>
        <v>skip</v>
      </c>
      <c r="N4487">
        <v>4487</v>
      </c>
      <c r="O4487" t="s">
        <v>12844</v>
      </c>
      <c r="P4487" t="s">
        <v>12843</v>
      </c>
    </row>
    <row r="4488" spans="1:16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  <c r="L4488" t="str">
        <f t="shared" si="79"/>
        <v>OK</v>
      </c>
      <c r="N4488">
        <v>4488</v>
      </c>
      <c r="O4488" t="s">
        <v>12843</v>
      </c>
      <c r="P4488" t="s">
        <v>12843</v>
      </c>
    </row>
    <row r="4489" spans="1:16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  <c r="L4489" t="str">
        <f t="shared" si="79"/>
        <v>OK</v>
      </c>
      <c r="N4489">
        <v>4489</v>
      </c>
      <c r="O4489" t="s">
        <v>12843</v>
      </c>
      <c r="P4489" t="s">
        <v>12843</v>
      </c>
    </row>
    <row r="4490" spans="1:16" x14ac:dyDescent="0.3">
      <c r="A4490" t="s">
        <v>4737</v>
      </c>
      <c r="B4490" t="s">
        <v>55</v>
      </c>
      <c r="C4490" t="s">
        <v>28</v>
      </c>
      <c r="D4490" t="str">
        <f>_xlfn.XLOOKUP(E4490,Lookup_PPU!B:B,Lookup_PPU!A:A, "NOT FOUND")</f>
        <v>Item_9_BEV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  <c r="L4490" t="str">
        <f t="shared" si="79"/>
        <v>skip</v>
      </c>
      <c r="N4490">
        <v>4490</v>
      </c>
      <c r="O4490" t="s">
        <v>12844</v>
      </c>
      <c r="P4490" t="s">
        <v>12843</v>
      </c>
    </row>
    <row r="4491" spans="1:16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  <c r="L4491" t="str">
        <f t="shared" si="79"/>
        <v>OK</v>
      </c>
      <c r="N4491">
        <v>4491</v>
      </c>
      <c r="O4491" t="s">
        <v>12843</v>
      </c>
      <c r="P4491" t="s">
        <v>12843</v>
      </c>
    </row>
    <row r="4492" spans="1:16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  <c r="L4492" t="str">
        <f t="shared" si="79"/>
        <v>OK</v>
      </c>
      <c r="N4492">
        <v>4492</v>
      </c>
      <c r="O4492" t="s">
        <v>12843</v>
      </c>
      <c r="P4492" t="s">
        <v>12843</v>
      </c>
    </row>
    <row r="4493" spans="1:16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  <c r="L4493" t="str">
        <f t="shared" si="79"/>
        <v>OK</v>
      </c>
      <c r="N4493">
        <v>4493</v>
      </c>
      <c r="O4493" t="s">
        <v>12843</v>
      </c>
      <c r="P4493" t="s">
        <v>12843</v>
      </c>
    </row>
    <row r="4494" spans="1:16" x14ac:dyDescent="0.3">
      <c r="A4494" t="s">
        <v>4741</v>
      </c>
      <c r="B4494" t="s">
        <v>113</v>
      </c>
      <c r="C4494" t="s">
        <v>28</v>
      </c>
      <c r="D4494" t="str">
        <f>_xlfn.XLOOKUP(E4494,Lookup_PPU!B:B,Lookup_PPU!A:A, "NOT FOUND")</f>
        <v>Item_3_BEV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  <c r="L4494" t="str">
        <f t="shared" si="79"/>
        <v>skip</v>
      </c>
      <c r="N4494">
        <v>4494</v>
      </c>
      <c r="O4494" t="s">
        <v>12844</v>
      </c>
      <c r="P4494" t="s">
        <v>12843</v>
      </c>
    </row>
    <row r="4495" spans="1:16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  <c r="L4495" t="str">
        <f t="shared" si="79"/>
        <v>OK</v>
      </c>
      <c r="N4495">
        <v>4495</v>
      </c>
      <c r="O4495" t="s">
        <v>12843</v>
      </c>
      <c r="P4495" t="s">
        <v>12843</v>
      </c>
    </row>
    <row r="4496" spans="1:16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L4496" t="str">
        <f t="shared" si="79"/>
        <v>OK</v>
      </c>
      <c r="N4496">
        <v>4496</v>
      </c>
      <c r="O4496" t="s">
        <v>12843</v>
      </c>
      <c r="P4496" t="s">
        <v>12843</v>
      </c>
    </row>
    <row r="4497" spans="1:16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  <c r="L4497" t="str">
        <f t="shared" si="79"/>
        <v>OK</v>
      </c>
      <c r="N4497">
        <v>4497</v>
      </c>
      <c r="O4497" t="s">
        <v>12843</v>
      </c>
      <c r="P4497" t="s">
        <v>12843</v>
      </c>
    </row>
    <row r="4498" spans="1:16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L4498" t="str">
        <f t="shared" si="79"/>
        <v>OK</v>
      </c>
      <c r="N4498">
        <v>4498</v>
      </c>
      <c r="O4498" t="s">
        <v>12843</v>
      </c>
      <c r="P4498" t="s">
        <v>12843</v>
      </c>
    </row>
    <row r="4499" spans="1:16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L4499" t="str">
        <f t="shared" si="79"/>
        <v>OK</v>
      </c>
      <c r="N4499">
        <v>4499</v>
      </c>
      <c r="O4499" t="s">
        <v>12843</v>
      </c>
      <c r="P4499" t="s">
        <v>12843</v>
      </c>
    </row>
    <row r="4500" spans="1:16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  <c r="L4500" t="str">
        <f t="shared" si="79"/>
        <v>OK</v>
      </c>
      <c r="N4500">
        <v>4500</v>
      </c>
      <c r="O4500" t="s">
        <v>12843</v>
      </c>
      <c r="P4500" t="s">
        <v>12843</v>
      </c>
    </row>
    <row r="4501" spans="1:16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  <c r="L4501" t="str">
        <f t="shared" si="79"/>
        <v>OK</v>
      </c>
      <c r="N4501">
        <v>4501</v>
      </c>
      <c r="O4501" t="s">
        <v>12843</v>
      </c>
      <c r="P4501" t="s">
        <v>12843</v>
      </c>
    </row>
    <row r="4502" spans="1:16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L4502" t="str">
        <f t="shared" si="79"/>
        <v>OK</v>
      </c>
      <c r="N4502">
        <v>4502</v>
      </c>
      <c r="O4502" t="s">
        <v>12843</v>
      </c>
      <c r="P4502" t="s">
        <v>12843</v>
      </c>
    </row>
    <row r="4503" spans="1:16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  <c r="L4503" t="str">
        <f t="shared" si="79"/>
        <v>OK</v>
      </c>
      <c r="N4503">
        <v>4503</v>
      </c>
      <c r="O4503" t="s">
        <v>12843</v>
      </c>
      <c r="P4503" t="s">
        <v>12843</v>
      </c>
    </row>
    <row r="4504" spans="1:16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  <c r="L4504" t="str">
        <f t="shared" si="79"/>
        <v>OK</v>
      </c>
      <c r="N4504">
        <v>4504</v>
      </c>
      <c r="O4504" t="s">
        <v>12843</v>
      </c>
      <c r="P4504" t="s">
        <v>12843</v>
      </c>
    </row>
    <row r="4505" spans="1:16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L4505" t="str">
        <f t="shared" si="79"/>
        <v>OK</v>
      </c>
      <c r="N4505">
        <v>4505</v>
      </c>
      <c r="O4505" t="s">
        <v>12843</v>
      </c>
      <c r="P4505" t="s">
        <v>12843</v>
      </c>
    </row>
    <row r="4506" spans="1:16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  <c r="L4506" t="str">
        <f t="shared" si="79"/>
        <v>OK</v>
      </c>
      <c r="N4506">
        <v>4506</v>
      </c>
      <c r="O4506" t="s">
        <v>12843</v>
      </c>
      <c r="P4506" t="s">
        <v>12843</v>
      </c>
    </row>
    <row r="4507" spans="1:16" x14ac:dyDescent="0.3">
      <c r="A4507" t="s">
        <v>4754</v>
      </c>
      <c r="B4507" t="s">
        <v>65</v>
      </c>
      <c r="C4507" t="s">
        <v>23</v>
      </c>
      <c r="D4507" t="str">
        <f>_xlfn.XLOOKUP(E4507,Lookup_PPU!E:E,Lookup_PPU!D:D)</f>
        <v>Item_3_BUT</v>
      </c>
      <c r="E4507">
        <f>G4507/F4507</f>
        <v>8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L4507" t="str">
        <f t="shared" si="79"/>
        <v>OK</v>
      </c>
      <c r="N4507">
        <v>4507</v>
      </c>
      <c r="O4507" t="s">
        <v>12844</v>
      </c>
      <c r="P4507" t="s">
        <v>12844</v>
      </c>
    </row>
    <row r="4508" spans="1:16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  <c r="L4508" t="str">
        <f t="shared" si="79"/>
        <v>OK</v>
      </c>
      <c r="N4508">
        <v>4508</v>
      </c>
      <c r="O4508" t="s">
        <v>12843</v>
      </c>
      <c r="P4508" t="s">
        <v>12843</v>
      </c>
    </row>
    <row r="4509" spans="1:16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  <c r="L4509" t="str">
        <f t="shared" si="79"/>
        <v>OK</v>
      </c>
      <c r="N4509">
        <v>4509</v>
      </c>
      <c r="O4509" t="s">
        <v>12843</v>
      </c>
      <c r="P4509" t="s">
        <v>12843</v>
      </c>
    </row>
    <row r="4510" spans="1:16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L4510" t="str">
        <f t="shared" si="79"/>
        <v>OK</v>
      </c>
      <c r="N4510">
        <v>4510</v>
      </c>
      <c r="O4510" t="s">
        <v>12843</v>
      </c>
      <c r="P4510" t="s">
        <v>12843</v>
      </c>
    </row>
    <row r="4511" spans="1:16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  <c r="L4511" t="str">
        <f t="shared" si="79"/>
        <v>OK</v>
      </c>
      <c r="N4511">
        <v>4511</v>
      </c>
      <c r="O4511" t="s">
        <v>12843</v>
      </c>
      <c r="P4511" t="s">
        <v>12843</v>
      </c>
    </row>
    <row r="4512" spans="1:16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  <c r="L4512" t="str">
        <f t="shared" si="79"/>
        <v>OK</v>
      </c>
      <c r="N4512">
        <v>4512</v>
      </c>
      <c r="O4512" t="s">
        <v>12843</v>
      </c>
      <c r="P4512" t="s">
        <v>12843</v>
      </c>
    </row>
    <row r="4513" spans="1:16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L4513" t="str">
        <f t="shared" si="79"/>
        <v>OK</v>
      </c>
      <c r="N4513">
        <v>4513</v>
      </c>
      <c r="O4513" t="s">
        <v>12843</v>
      </c>
      <c r="P4513" t="s">
        <v>12843</v>
      </c>
    </row>
    <row r="4514" spans="1:16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  <c r="L4514" t="str">
        <f t="shared" si="79"/>
        <v>OK</v>
      </c>
      <c r="N4514">
        <v>4514</v>
      </c>
      <c r="O4514" t="s">
        <v>12843</v>
      </c>
      <c r="P4514" t="s">
        <v>12843</v>
      </c>
    </row>
    <row r="4515" spans="1:16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  <c r="L4515" t="str">
        <f t="shared" si="79"/>
        <v>OK</v>
      </c>
      <c r="N4515">
        <v>4515</v>
      </c>
      <c r="O4515" t="s">
        <v>12843</v>
      </c>
      <c r="P4515" t="s">
        <v>12843</v>
      </c>
    </row>
    <row r="4516" spans="1:16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L4516" t="str">
        <f t="shared" si="79"/>
        <v>OK</v>
      </c>
      <c r="N4516">
        <v>4516</v>
      </c>
      <c r="O4516" t="s">
        <v>12843</v>
      </c>
      <c r="P4516" t="s">
        <v>12843</v>
      </c>
    </row>
    <row r="4517" spans="1:16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  <c r="L4517" t="str">
        <f t="shared" si="79"/>
        <v>OK</v>
      </c>
      <c r="N4517">
        <v>4517</v>
      </c>
      <c r="O4517" t="s">
        <v>12843</v>
      </c>
      <c r="P4517" t="s">
        <v>12843</v>
      </c>
    </row>
    <row r="4518" spans="1:16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  <c r="L4518" t="str">
        <f t="shared" si="79"/>
        <v>OK</v>
      </c>
      <c r="N4518">
        <v>4518</v>
      </c>
      <c r="O4518" t="s">
        <v>12843</v>
      </c>
      <c r="P4518" t="s">
        <v>12843</v>
      </c>
    </row>
    <row r="4519" spans="1:16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  <c r="L4519" t="str">
        <f t="shared" si="79"/>
        <v>OK</v>
      </c>
      <c r="N4519">
        <v>4519</v>
      </c>
      <c r="O4519" t="s">
        <v>12843</v>
      </c>
      <c r="P4519" t="s">
        <v>12843</v>
      </c>
    </row>
    <row r="4520" spans="1:16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L4520" t="str">
        <f t="shared" si="79"/>
        <v>OK</v>
      </c>
      <c r="N4520">
        <v>4520</v>
      </c>
      <c r="O4520" t="s">
        <v>12843</v>
      </c>
      <c r="P4520" t="s">
        <v>12843</v>
      </c>
    </row>
    <row r="4521" spans="1:16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  <c r="L4521" t="str">
        <f t="shared" si="79"/>
        <v>OK</v>
      </c>
      <c r="N4521">
        <v>4521</v>
      </c>
      <c r="O4521" t="s">
        <v>12843</v>
      </c>
      <c r="P4521" t="s">
        <v>12843</v>
      </c>
    </row>
    <row r="4522" spans="1:16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L4522" t="str">
        <f t="shared" si="79"/>
        <v>OK</v>
      </c>
      <c r="N4522">
        <v>4522</v>
      </c>
      <c r="O4522" t="s">
        <v>12843</v>
      </c>
      <c r="P4522" t="s">
        <v>12843</v>
      </c>
    </row>
    <row r="4523" spans="1:16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  <c r="L4523" t="str">
        <f t="shared" si="79"/>
        <v>OK</v>
      </c>
      <c r="N4523">
        <v>4523</v>
      </c>
      <c r="O4523" t="s">
        <v>12843</v>
      </c>
      <c r="P4523" t="s">
        <v>12843</v>
      </c>
    </row>
    <row r="4524" spans="1:16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L4524" t="str">
        <f t="shared" si="79"/>
        <v>OK</v>
      </c>
      <c r="N4524">
        <v>4524</v>
      </c>
      <c r="O4524" t="s">
        <v>12843</v>
      </c>
      <c r="P4524" t="s">
        <v>12843</v>
      </c>
    </row>
    <row r="4525" spans="1:16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L4525" t="str">
        <f t="shared" si="79"/>
        <v>OK</v>
      </c>
      <c r="N4525">
        <v>4525</v>
      </c>
      <c r="O4525" t="s">
        <v>12843</v>
      </c>
      <c r="P4525" t="s">
        <v>12843</v>
      </c>
    </row>
    <row r="4526" spans="1:16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  <c r="L4526" t="str">
        <f t="shared" si="79"/>
        <v>OK</v>
      </c>
      <c r="N4526">
        <v>4526</v>
      </c>
      <c r="O4526" t="s">
        <v>12843</v>
      </c>
      <c r="P4526" t="s">
        <v>12843</v>
      </c>
    </row>
    <row r="4527" spans="1:16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  <c r="L4527" t="str">
        <f t="shared" si="79"/>
        <v>OK</v>
      </c>
      <c r="N4527">
        <v>4527</v>
      </c>
      <c r="O4527" t="s">
        <v>12843</v>
      </c>
      <c r="P4527" t="s">
        <v>12843</v>
      </c>
    </row>
    <row r="4528" spans="1:16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L4528" t="str">
        <f t="shared" si="79"/>
        <v>OK</v>
      </c>
      <c r="N4528">
        <v>4528</v>
      </c>
      <c r="O4528" t="s">
        <v>12843</v>
      </c>
      <c r="P4528" t="s">
        <v>12843</v>
      </c>
    </row>
    <row r="4529" spans="1:16" x14ac:dyDescent="0.3">
      <c r="A4529" t="s">
        <v>4776</v>
      </c>
      <c r="B4529" t="s">
        <v>22</v>
      </c>
      <c r="C4529" t="s">
        <v>19</v>
      </c>
      <c r="D4529" t="str">
        <f>_xlfn.XLOOKUP(E4529,Lookup_PPU!T:T,Lookup_PPU!S:S, "NOT FOUND")</f>
        <v>Item_4_MILK</v>
      </c>
      <c r="E4529">
        <f>G4529/F4529</f>
        <v>9.5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L4529" t="str">
        <f t="shared" si="79"/>
        <v>OK</v>
      </c>
      <c r="N4529">
        <v>4529</v>
      </c>
      <c r="O4529" t="s">
        <v>12844</v>
      </c>
      <c r="P4529" t="s">
        <v>12844</v>
      </c>
    </row>
    <row r="4530" spans="1:16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  <c r="L4530" t="str">
        <f t="shared" si="79"/>
        <v>OK</v>
      </c>
      <c r="N4530">
        <v>4530</v>
      </c>
      <c r="O4530" t="s">
        <v>12843</v>
      </c>
      <c r="P4530" t="s">
        <v>12843</v>
      </c>
    </row>
    <row r="4531" spans="1:16" x14ac:dyDescent="0.3">
      <c r="A4531" t="s">
        <v>4778</v>
      </c>
      <c r="B4531" t="s">
        <v>74</v>
      </c>
      <c r="C4531" t="s">
        <v>130</v>
      </c>
      <c r="D4531" t="str">
        <f>_xlfn.XLOOKUP(E4531,Lookup_PPU!H:H,Lookup_PPU!G:G,"NOT FOUND")</f>
        <v>Item_10_CEA</v>
      </c>
      <c r="E4531">
        <f>G4531/F4531</f>
        <v>18.5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  <c r="L4531" t="str">
        <f t="shared" si="79"/>
        <v>OK</v>
      </c>
      <c r="N4531">
        <v>4531</v>
      </c>
      <c r="O4531" t="s">
        <v>12844</v>
      </c>
      <c r="P4531" t="s">
        <v>12844</v>
      </c>
    </row>
    <row r="4532" spans="1:16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L4532" t="str">
        <f t="shared" si="79"/>
        <v>OK</v>
      </c>
      <c r="N4532">
        <v>4532</v>
      </c>
      <c r="O4532" t="s">
        <v>12843</v>
      </c>
      <c r="P4532" t="s">
        <v>12843</v>
      </c>
    </row>
    <row r="4533" spans="1:16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  <c r="L4533" t="str">
        <f t="shared" si="79"/>
        <v>OK</v>
      </c>
      <c r="N4533">
        <v>4533</v>
      </c>
      <c r="O4533" t="s">
        <v>12843</v>
      </c>
      <c r="P4533" t="s">
        <v>12843</v>
      </c>
    </row>
    <row r="4534" spans="1:16" x14ac:dyDescent="0.3">
      <c r="A4534" t="s">
        <v>4781</v>
      </c>
      <c r="B4534" t="s">
        <v>43</v>
      </c>
      <c r="C4534" t="s">
        <v>23</v>
      </c>
      <c r="D4534" t="str">
        <f>_xlfn.XLOOKUP(E4534,Lookup_PPU!E:E,Lookup_PPU!D:D)</f>
        <v>Item_25_BUT</v>
      </c>
      <c r="E4534">
        <f>G4534/F4534</f>
        <v>41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  <c r="L4534" t="str">
        <f t="shared" si="79"/>
        <v>OK</v>
      </c>
      <c r="N4534">
        <v>4534</v>
      </c>
      <c r="O4534" t="s">
        <v>12844</v>
      </c>
      <c r="P4534" t="s">
        <v>12844</v>
      </c>
    </row>
    <row r="4535" spans="1:16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L4535" t="str">
        <f t="shared" si="79"/>
        <v>OK</v>
      </c>
      <c r="N4535">
        <v>4535</v>
      </c>
      <c r="O4535" t="s">
        <v>12843</v>
      </c>
      <c r="P4535" t="s">
        <v>12843</v>
      </c>
    </row>
    <row r="4536" spans="1:16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  <c r="L4536" t="str">
        <f t="shared" si="79"/>
        <v>OK</v>
      </c>
      <c r="N4536">
        <v>4536</v>
      </c>
      <c r="O4536" t="s">
        <v>12843</v>
      </c>
      <c r="P4536" t="s">
        <v>12843</v>
      </c>
    </row>
    <row r="4537" spans="1:16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  <c r="L4537" t="str">
        <f t="shared" si="79"/>
        <v>OK</v>
      </c>
      <c r="N4537">
        <v>4537</v>
      </c>
      <c r="O4537" t="s">
        <v>12843</v>
      </c>
      <c r="P4537" t="s">
        <v>12843</v>
      </c>
    </row>
    <row r="4538" spans="1:16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  <c r="L4538" t="str">
        <f t="shared" si="79"/>
        <v>OK</v>
      </c>
      <c r="N4538">
        <v>4538</v>
      </c>
      <c r="O4538" t="s">
        <v>12843</v>
      </c>
      <c r="P4538" t="s">
        <v>12843</v>
      </c>
    </row>
    <row r="4539" spans="1:16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L4539" t="str">
        <f t="shared" si="79"/>
        <v>OK</v>
      </c>
      <c r="N4539">
        <v>4539</v>
      </c>
      <c r="O4539" t="s">
        <v>12843</v>
      </c>
      <c r="P4539" t="s">
        <v>12843</v>
      </c>
    </row>
    <row r="4540" spans="1:16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  <c r="L4540" t="str">
        <f t="shared" si="79"/>
        <v>OK</v>
      </c>
      <c r="N4540">
        <v>4540</v>
      </c>
      <c r="O4540" t="s">
        <v>12843</v>
      </c>
      <c r="P4540" t="s">
        <v>12843</v>
      </c>
    </row>
    <row r="4541" spans="1:16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  <c r="L4541" t="str">
        <f t="shared" si="79"/>
        <v>OK</v>
      </c>
      <c r="N4541">
        <v>4541</v>
      </c>
      <c r="O4541" t="s">
        <v>12843</v>
      </c>
      <c r="P4541" t="s">
        <v>12843</v>
      </c>
    </row>
    <row r="4542" spans="1:16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  <c r="L4542" t="str">
        <f t="shared" si="79"/>
        <v>OK</v>
      </c>
      <c r="N4542">
        <v>4542</v>
      </c>
      <c r="O4542" t="s">
        <v>12843</v>
      </c>
      <c r="P4542" t="s">
        <v>12843</v>
      </c>
    </row>
    <row r="4543" spans="1:16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  <c r="L4543" t="str">
        <f t="shared" si="79"/>
        <v>OK</v>
      </c>
      <c r="N4543">
        <v>4543</v>
      </c>
      <c r="O4543" t="s">
        <v>12843</v>
      </c>
      <c r="P4543" t="s">
        <v>12843</v>
      </c>
    </row>
    <row r="4544" spans="1:16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  <c r="L4544" t="str">
        <f t="shared" si="79"/>
        <v>OK</v>
      </c>
      <c r="N4544">
        <v>4544</v>
      </c>
      <c r="O4544" t="s">
        <v>12843</v>
      </c>
      <c r="P4544" t="s">
        <v>12843</v>
      </c>
    </row>
    <row r="4545" spans="1:16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  <c r="L4545" t="str">
        <f t="shared" si="79"/>
        <v>OK</v>
      </c>
      <c r="N4545">
        <v>4545</v>
      </c>
      <c r="O4545" t="s">
        <v>12843</v>
      </c>
      <c r="P4545" t="s">
        <v>12843</v>
      </c>
    </row>
    <row r="4546" spans="1:16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  <c r="L4546" t="str">
        <f t="shared" si="79"/>
        <v>OK</v>
      </c>
      <c r="N4546">
        <v>4546</v>
      </c>
      <c r="O4546" t="s">
        <v>12843</v>
      </c>
      <c r="P4546" t="s">
        <v>12843</v>
      </c>
    </row>
    <row r="4547" spans="1:16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  <c r="L4547" t="str">
        <f t="shared" ref="L4547:L4610" si="80">IF(OR(F4547="",G4547=""),"skip",IF(ROUND(E4547*F4547,2)=ROUND(G4547,2),"OK","MISMATCH"))</f>
        <v>OK</v>
      </c>
      <c r="N4547">
        <v>4547</v>
      </c>
      <c r="O4547" t="s">
        <v>12843</v>
      </c>
      <c r="P4547" t="s">
        <v>12843</v>
      </c>
    </row>
    <row r="4548" spans="1:16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  <c r="L4548" t="str">
        <f t="shared" si="80"/>
        <v>OK</v>
      </c>
      <c r="N4548">
        <v>4548</v>
      </c>
      <c r="O4548" t="s">
        <v>12843</v>
      </c>
      <c r="P4548" t="s">
        <v>12843</v>
      </c>
    </row>
    <row r="4549" spans="1:16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L4549" t="str">
        <f t="shared" si="80"/>
        <v>OK</v>
      </c>
      <c r="N4549">
        <v>4549</v>
      </c>
      <c r="O4549" t="s">
        <v>12843</v>
      </c>
      <c r="P4549" t="s">
        <v>12843</v>
      </c>
    </row>
    <row r="4550" spans="1:16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  <c r="L4550" t="str">
        <f t="shared" si="80"/>
        <v>OK</v>
      </c>
      <c r="N4550">
        <v>4550</v>
      </c>
      <c r="O4550" t="s">
        <v>12843</v>
      </c>
      <c r="P4550" t="s">
        <v>12843</v>
      </c>
    </row>
    <row r="4551" spans="1:16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  <c r="L4551" t="str">
        <f t="shared" si="80"/>
        <v>OK</v>
      </c>
      <c r="N4551">
        <v>4551</v>
      </c>
      <c r="O4551" t="s">
        <v>12843</v>
      </c>
      <c r="P4551" t="s">
        <v>12843</v>
      </c>
    </row>
    <row r="4552" spans="1:16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  <c r="L4552" t="str">
        <f t="shared" si="80"/>
        <v>OK</v>
      </c>
      <c r="N4552">
        <v>4552</v>
      </c>
      <c r="O4552" t="s">
        <v>12843</v>
      </c>
      <c r="P4552" t="s">
        <v>12843</v>
      </c>
    </row>
    <row r="4553" spans="1:16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  <c r="L4553" t="str">
        <f t="shared" si="80"/>
        <v>OK</v>
      </c>
      <c r="N4553">
        <v>4553</v>
      </c>
      <c r="O4553" t="s">
        <v>12843</v>
      </c>
      <c r="P4553" t="s">
        <v>12843</v>
      </c>
    </row>
    <row r="4554" spans="1:16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  <c r="L4554" t="str">
        <f t="shared" si="80"/>
        <v>OK</v>
      </c>
      <c r="N4554">
        <v>4554</v>
      </c>
      <c r="O4554" t="s">
        <v>12843</v>
      </c>
      <c r="P4554" t="s">
        <v>12843</v>
      </c>
    </row>
    <row r="4555" spans="1:16" x14ac:dyDescent="0.3">
      <c r="A4555" t="s">
        <v>4802</v>
      </c>
      <c r="B4555" t="s">
        <v>123</v>
      </c>
      <c r="C4555" t="s">
        <v>66</v>
      </c>
      <c r="D4555" t="str">
        <f>_xlfn.XLOOKUP(E4555,Lookup_PPU!K:K,Lookup_PPU!J:J, "NOT FOUND")</f>
        <v>Item_8_EHE</v>
      </c>
      <c r="E4555">
        <f>G4555/F4555</f>
        <v>15.5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  <c r="L4555" t="str">
        <f t="shared" si="80"/>
        <v>OK</v>
      </c>
      <c r="N4555">
        <v>4555</v>
      </c>
      <c r="O4555" t="s">
        <v>12844</v>
      </c>
      <c r="P4555" t="s">
        <v>12844</v>
      </c>
    </row>
    <row r="4556" spans="1:16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  <c r="L4556" t="str">
        <f t="shared" si="80"/>
        <v>OK</v>
      </c>
      <c r="N4556">
        <v>4556</v>
      </c>
      <c r="O4556" t="s">
        <v>12843</v>
      </c>
      <c r="P4556" t="s">
        <v>12843</v>
      </c>
    </row>
    <row r="4557" spans="1:16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L4557" t="str">
        <f t="shared" si="80"/>
        <v>OK</v>
      </c>
      <c r="N4557">
        <v>4557</v>
      </c>
      <c r="O4557" t="s">
        <v>12843</v>
      </c>
      <c r="P4557" t="s">
        <v>12843</v>
      </c>
    </row>
    <row r="4558" spans="1:16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  <c r="L4558" t="str">
        <f t="shared" si="80"/>
        <v>OK</v>
      </c>
      <c r="N4558">
        <v>4558</v>
      </c>
      <c r="O4558" t="s">
        <v>12843</v>
      </c>
      <c r="P4558" t="s">
        <v>12843</v>
      </c>
    </row>
    <row r="4559" spans="1:16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  <c r="L4559" t="str">
        <f t="shared" si="80"/>
        <v>OK</v>
      </c>
      <c r="N4559">
        <v>4559</v>
      </c>
      <c r="O4559" t="s">
        <v>12843</v>
      </c>
      <c r="P4559" t="s">
        <v>12843</v>
      </c>
    </row>
    <row r="4560" spans="1:16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L4560" t="str">
        <f t="shared" si="80"/>
        <v>OK</v>
      </c>
      <c r="N4560">
        <v>4560</v>
      </c>
      <c r="O4560" t="s">
        <v>12843</v>
      </c>
      <c r="P4560" t="s">
        <v>12843</v>
      </c>
    </row>
    <row r="4561" spans="1:16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  <c r="L4561" t="str">
        <f t="shared" si="80"/>
        <v>OK</v>
      </c>
      <c r="N4561">
        <v>4561</v>
      </c>
      <c r="O4561" t="s">
        <v>12843</v>
      </c>
      <c r="P4561" t="s">
        <v>12843</v>
      </c>
    </row>
    <row r="4562" spans="1:16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  <c r="L4562" t="str">
        <f t="shared" si="80"/>
        <v>OK</v>
      </c>
      <c r="N4562">
        <v>4562</v>
      </c>
      <c r="O4562" t="s">
        <v>12843</v>
      </c>
      <c r="P4562" t="s">
        <v>12843</v>
      </c>
    </row>
    <row r="4563" spans="1:16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  <c r="L4563" t="str">
        <f t="shared" si="80"/>
        <v>OK</v>
      </c>
      <c r="N4563">
        <v>4563</v>
      </c>
      <c r="O4563" t="s">
        <v>12843</v>
      </c>
      <c r="P4563" t="s">
        <v>12843</v>
      </c>
    </row>
    <row r="4564" spans="1:16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L4564" t="str">
        <f t="shared" si="80"/>
        <v>OK</v>
      </c>
      <c r="N4564">
        <v>4564</v>
      </c>
      <c r="O4564" t="s">
        <v>12843</v>
      </c>
      <c r="P4564" t="s">
        <v>12843</v>
      </c>
    </row>
    <row r="4565" spans="1:16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L4565" t="str">
        <f t="shared" si="80"/>
        <v>OK</v>
      </c>
      <c r="N4565">
        <v>4565</v>
      </c>
      <c r="O4565" t="s">
        <v>12843</v>
      </c>
      <c r="P4565" t="s">
        <v>12843</v>
      </c>
    </row>
    <row r="4566" spans="1:16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  <c r="L4566" t="str">
        <f t="shared" si="80"/>
        <v>OK</v>
      </c>
      <c r="N4566">
        <v>4566</v>
      </c>
      <c r="O4566" t="s">
        <v>12843</v>
      </c>
      <c r="P4566" t="s">
        <v>12843</v>
      </c>
    </row>
    <row r="4567" spans="1:16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L4567" t="str">
        <f t="shared" si="80"/>
        <v>OK</v>
      </c>
      <c r="N4567">
        <v>4567</v>
      </c>
      <c r="O4567" t="s">
        <v>12843</v>
      </c>
      <c r="P4567" t="s">
        <v>12843</v>
      </c>
    </row>
    <row r="4568" spans="1:16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  <c r="L4568" t="str">
        <f t="shared" si="80"/>
        <v>OK</v>
      </c>
      <c r="N4568">
        <v>4568</v>
      </c>
      <c r="O4568" t="s">
        <v>12843</v>
      </c>
      <c r="P4568" t="s">
        <v>12843</v>
      </c>
    </row>
    <row r="4569" spans="1:16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  <c r="L4569" t="str">
        <f t="shared" si="80"/>
        <v>OK</v>
      </c>
      <c r="N4569">
        <v>4569</v>
      </c>
      <c r="O4569" t="s">
        <v>12843</v>
      </c>
      <c r="P4569" t="s">
        <v>12843</v>
      </c>
    </row>
    <row r="4570" spans="1:16" x14ac:dyDescent="0.3">
      <c r="A4570" t="s">
        <v>4817</v>
      </c>
      <c r="B4570" t="s">
        <v>46</v>
      </c>
      <c r="C4570" t="s">
        <v>13</v>
      </c>
      <c r="D4570" t="str">
        <f>_xlfn.XLOOKUP(E4570,Lookup_PPU!W:W,Lookup_PPU!V:V,"NOT FOUND")</f>
        <v>Item_22_PAT</v>
      </c>
      <c r="E4570">
        <v>36.5</v>
      </c>
      <c r="H4570" t="s">
        <v>48</v>
      </c>
      <c r="I4570" t="s">
        <v>16</v>
      </c>
      <c r="J4570" s="1">
        <v>45512</v>
      </c>
      <c r="L4570" t="str">
        <f t="shared" si="80"/>
        <v>skip</v>
      </c>
      <c r="N4570">
        <v>4570</v>
      </c>
      <c r="O4570" t="s">
        <v>12844</v>
      </c>
      <c r="P4570" t="s">
        <v>12843</v>
      </c>
    </row>
    <row r="4571" spans="1:16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L4571" t="str">
        <f t="shared" si="80"/>
        <v>OK</v>
      </c>
      <c r="N4571">
        <v>4571</v>
      </c>
      <c r="O4571" t="s">
        <v>12843</v>
      </c>
      <c r="P4571" t="s">
        <v>12843</v>
      </c>
    </row>
    <row r="4572" spans="1:16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  <c r="L4572" t="str">
        <f t="shared" si="80"/>
        <v>OK</v>
      </c>
      <c r="N4572">
        <v>4572</v>
      </c>
      <c r="O4572" t="s">
        <v>12843</v>
      </c>
      <c r="P4572" t="s">
        <v>12843</v>
      </c>
    </row>
    <row r="4573" spans="1:16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  <c r="L4573" t="str">
        <f t="shared" si="80"/>
        <v>OK</v>
      </c>
      <c r="N4573">
        <v>4573</v>
      </c>
      <c r="O4573" t="s">
        <v>12843</v>
      </c>
      <c r="P4573" t="s">
        <v>12843</v>
      </c>
    </row>
    <row r="4574" spans="1:16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  <c r="L4574" t="str">
        <f t="shared" si="80"/>
        <v>OK</v>
      </c>
      <c r="N4574">
        <v>4574</v>
      </c>
      <c r="O4574" t="s">
        <v>12843</v>
      </c>
      <c r="P4574" t="s">
        <v>12843</v>
      </c>
    </row>
    <row r="4575" spans="1:16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  <c r="L4575" t="str">
        <f t="shared" si="80"/>
        <v>OK</v>
      </c>
      <c r="N4575">
        <v>4575</v>
      </c>
      <c r="O4575" t="s">
        <v>12843</v>
      </c>
      <c r="P4575" t="s">
        <v>12843</v>
      </c>
    </row>
    <row r="4576" spans="1:16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  <c r="L4576" t="str">
        <f t="shared" si="80"/>
        <v>OK</v>
      </c>
      <c r="N4576">
        <v>4576</v>
      </c>
      <c r="O4576" t="s">
        <v>12843</v>
      </c>
      <c r="P4576" t="s">
        <v>12843</v>
      </c>
    </row>
    <row r="4577" spans="1:16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  <c r="L4577" t="str">
        <f t="shared" si="80"/>
        <v>OK</v>
      </c>
      <c r="N4577">
        <v>4577</v>
      </c>
      <c r="O4577" t="s">
        <v>12843</v>
      </c>
      <c r="P4577" t="s">
        <v>12843</v>
      </c>
    </row>
    <row r="4578" spans="1:16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L4578" t="str">
        <f t="shared" si="80"/>
        <v>OK</v>
      </c>
      <c r="N4578">
        <v>4578</v>
      </c>
      <c r="O4578" t="s">
        <v>12843</v>
      </c>
      <c r="P4578" t="s">
        <v>12843</v>
      </c>
    </row>
    <row r="4579" spans="1:16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  <c r="L4579" t="str">
        <f t="shared" si="80"/>
        <v>OK</v>
      </c>
      <c r="N4579">
        <v>4579</v>
      </c>
      <c r="O4579" t="s">
        <v>12843</v>
      </c>
      <c r="P4579" t="s">
        <v>12843</v>
      </c>
    </row>
    <row r="4580" spans="1:16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  <c r="L4580" t="str">
        <f t="shared" si="80"/>
        <v>OK</v>
      </c>
      <c r="N4580">
        <v>4580</v>
      </c>
      <c r="O4580" t="s">
        <v>12843</v>
      </c>
      <c r="P4580" t="s">
        <v>12843</v>
      </c>
    </row>
    <row r="4581" spans="1:16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L4581" t="str">
        <f t="shared" si="80"/>
        <v>OK</v>
      </c>
      <c r="N4581">
        <v>4581</v>
      </c>
      <c r="O4581" t="s">
        <v>12843</v>
      </c>
      <c r="P4581" t="s">
        <v>12843</v>
      </c>
    </row>
    <row r="4582" spans="1:16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  <c r="L4582" t="str">
        <f t="shared" si="80"/>
        <v>OK</v>
      </c>
      <c r="N4582">
        <v>4582</v>
      </c>
      <c r="O4582" t="s">
        <v>12843</v>
      </c>
      <c r="P4582" t="s">
        <v>12843</v>
      </c>
    </row>
    <row r="4583" spans="1:16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  <c r="L4583" t="str">
        <f t="shared" si="80"/>
        <v>OK</v>
      </c>
      <c r="N4583">
        <v>4583</v>
      </c>
      <c r="O4583" t="s">
        <v>12843</v>
      </c>
      <c r="P4583" t="s">
        <v>12843</v>
      </c>
    </row>
    <row r="4584" spans="1:16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  <c r="L4584" t="str">
        <f t="shared" si="80"/>
        <v>OK</v>
      </c>
      <c r="N4584">
        <v>4584</v>
      </c>
      <c r="O4584" t="s">
        <v>12843</v>
      </c>
      <c r="P4584" t="s">
        <v>12843</v>
      </c>
    </row>
    <row r="4585" spans="1:16" x14ac:dyDescent="0.3">
      <c r="A4585" t="s">
        <v>4832</v>
      </c>
      <c r="B4585" t="s">
        <v>65</v>
      </c>
      <c r="C4585" t="s">
        <v>13</v>
      </c>
      <c r="D4585" t="str">
        <f>_xlfn.XLOOKUP(E4585,Lookup_PPU!W:W,Lookup_PPU!V:V,"NOT FOUND")</f>
        <v>Item_7_PAT</v>
      </c>
      <c r="E4585">
        <f>G4585/F4585</f>
        <v>14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L4585" t="str">
        <f t="shared" si="80"/>
        <v>OK</v>
      </c>
      <c r="N4585">
        <v>4585</v>
      </c>
      <c r="O4585" t="s">
        <v>12844</v>
      </c>
      <c r="P4585" t="s">
        <v>12844</v>
      </c>
    </row>
    <row r="4586" spans="1:16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  <c r="L4586" t="str">
        <f t="shared" si="80"/>
        <v>OK</v>
      </c>
      <c r="N4586">
        <v>4586</v>
      </c>
      <c r="O4586" t="s">
        <v>12843</v>
      </c>
      <c r="P4586" t="s">
        <v>12843</v>
      </c>
    </row>
    <row r="4587" spans="1:16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  <c r="L4587" t="str">
        <f t="shared" si="80"/>
        <v>OK</v>
      </c>
      <c r="N4587">
        <v>4587</v>
      </c>
      <c r="O4587" t="s">
        <v>12843</v>
      </c>
      <c r="P4587" t="s">
        <v>12843</v>
      </c>
    </row>
    <row r="4588" spans="1:16" x14ac:dyDescent="0.3">
      <c r="A4588" t="s">
        <v>4835</v>
      </c>
      <c r="B4588" t="s">
        <v>77</v>
      </c>
      <c r="C4588" t="s">
        <v>23</v>
      </c>
      <c r="D4588" t="str">
        <f>_xlfn.XLOOKUP(E4588,Lookup_PPU!E:E,Lookup_PPU!D:D)</f>
        <v>Item_7_BUT</v>
      </c>
      <c r="E4588">
        <f>G4588/F4588</f>
        <v>14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  <c r="L4588" t="str">
        <f t="shared" si="80"/>
        <v>OK</v>
      </c>
      <c r="N4588">
        <v>4588</v>
      </c>
      <c r="O4588" t="s">
        <v>12844</v>
      </c>
      <c r="P4588" t="s">
        <v>12844</v>
      </c>
    </row>
    <row r="4589" spans="1:16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L4589" t="str">
        <f t="shared" si="80"/>
        <v>OK</v>
      </c>
      <c r="N4589">
        <v>4589</v>
      </c>
      <c r="O4589" t="s">
        <v>12843</v>
      </c>
      <c r="P4589" t="s">
        <v>12843</v>
      </c>
    </row>
    <row r="4590" spans="1:16" x14ac:dyDescent="0.3">
      <c r="A4590" t="s">
        <v>4837</v>
      </c>
      <c r="B4590" t="s">
        <v>100</v>
      </c>
      <c r="C4590" t="s">
        <v>13</v>
      </c>
      <c r="D4590" t="str">
        <f>_xlfn.XLOOKUP(E4590,Lookup_PPU!W:W,Lookup_PPU!V:V,"NOT FOUND")</f>
        <v>Item_3_PAT</v>
      </c>
      <c r="E4590">
        <v>8</v>
      </c>
      <c r="H4590" t="s">
        <v>15</v>
      </c>
      <c r="I4590" t="s">
        <v>38</v>
      </c>
      <c r="J4590" s="1">
        <v>45120</v>
      </c>
      <c r="L4590" t="str">
        <f t="shared" si="80"/>
        <v>skip</v>
      </c>
      <c r="N4590">
        <v>4590</v>
      </c>
      <c r="O4590" t="s">
        <v>12844</v>
      </c>
      <c r="P4590" t="s">
        <v>12843</v>
      </c>
    </row>
    <row r="4591" spans="1:16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  <c r="L4591" t="str">
        <f t="shared" si="80"/>
        <v>OK</v>
      </c>
      <c r="N4591">
        <v>4591</v>
      </c>
      <c r="O4591" t="s">
        <v>12843</v>
      </c>
      <c r="P4591" t="s">
        <v>12843</v>
      </c>
    </row>
    <row r="4592" spans="1:16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L4592" t="str">
        <f t="shared" si="80"/>
        <v>OK</v>
      </c>
      <c r="N4592">
        <v>4592</v>
      </c>
      <c r="O4592" t="s">
        <v>12843</v>
      </c>
      <c r="P4592" t="s">
        <v>12843</v>
      </c>
    </row>
    <row r="4593" spans="1:16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L4593" t="str">
        <f t="shared" si="80"/>
        <v>OK</v>
      </c>
      <c r="N4593">
        <v>4593</v>
      </c>
      <c r="O4593" t="s">
        <v>12843</v>
      </c>
      <c r="P4593" t="s">
        <v>12843</v>
      </c>
    </row>
    <row r="4594" spans="1:16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  <c r="L4594" t="str">
        <f t="shared" si="80"/>
        <v>OK</v>
      </c>
      <c r="N4594">
        <v>4594</v>
      </c>
      <c r="O4594" t="s">
        <v>12843</v>
      </c>
      <c r="P4594" t="s">
        <v>12843</v>
      </c>
    </row>
    <row r="4595" spans="1:16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  <c r="L4595" t="str">
        <f t="shared" si="80"/>
        <v>OK</v>
      </c>
      <c r="N4595">
        <v>4595</v>
      </c>
      <c r="O4595" t="s">
        <v>12843</v>
      </c>
      <c r="P4595" t="s">
        <v>12843</v>
      </c>
    </row>
    <row r="4596" spans="1:16" x14ac:dyDescent="0.3">
      <c r="A4596" t="s">
        <v>4843</v>
      </c>
      <c r="B4596" t="s">
        <v>27</v>
      </c>
      <c r="C4596" t="s">
        <v>130</v>
      </c>
      <c r="D4596" t="str">
        <f>_xlfn.XLOOKUP(E4596,Lookup_PPU!H:H,Lookup_PPU!G:G,"NOT FOUND")</f>
        <v>Item_6_CEA</v>
      </c>
      <c r="E4596">
        <f>G4596/F4596</f>
        <v>12.5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  <c r="L4596" t="str">
        <f t="shared" si="80"/>
        <v>OK</v>
      </c>
      <c r="N4596">
        <v>4596</v>
      </c>
      <c r="O4596" t="s">
        <v>12844</v>
      </c>
      <c r="P4596" t="s">
        <v>12844</v>
      </c>
    </row>
    <row r="4597" spans="1:16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L4597" t="str">
        <f t="shared" si="80"/>
        <v>OK</v>
      </c>
      <c r="N4597">
        <v>4597</v>
      </c>
      <c r="O4597" t="s">
        <v>12843</v>
      </c>
      <c r="P4597" t="s">
        <v>12843</v>
      </c>
    </row>
    <row r="4598" spans="1:16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L4598" t="str">
        <f t="shared" si="80"/>
        <v>OK</v>
      </c>
      <c r="N4598">
        <v>4598</v>
      </c>
      <c r="O4598" t="s">
        <v>12843</v>
      </c>
      <c r="P4598" t="s">
        <v>12843</v>
      </c>
    </row>
    <row r="4599" spans="1:16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  <c r="L4599" t="str">
        <f t="shared" si="80"/>
        <v>OK</v>
      </c>
      <c r="N4599">
        <v>4599</v>
      </c>
      <c r="O4599" t="s">
        <v>12843</v>
      </c>
      <c r="P4599" t="s">
        <v>12843</v>
      </c>
    </row>
    <row r="4600" spans="1:16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L4600" t="str">
        <f t="shared" si="80"/>
        <v>OK</v>
      </c>
      <c r="N4600">
        <v>4600</v>
      </c>
      <c r="O4600" t="s">
        <v>12843</v>
      </c>
      <c r="P4600" t="s">
        <v>12843</v>
      </c>
    </row>
    <row r="4601" spans="1:16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  <c r="L4601" t="str">
        <f t="shared" si="80"/>
        <v>OK</v>
      </c>
      <c r="N4601">
        <v>4601</v>
      </c>
      <c r="O4601" t="s">
        <v>12843</v>
      </c>
      <c r="P4601" t="s">
        <v>12843</v>
      </c>
    </row>
    <row r="4602" spans="1:16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  <c r="L4602" t="str">
        <f t="shared" si="80"/>
        <v>OK</v>
      </c>
      <c r="N4602">
        <v>4602</v>
      </c>
      <c r="O4602" t="s">
        <v>12843</v>
      </c>
      <c r="P4602" t="s">
        <v>12843</v>
      </c>
    </row>
    <row r="4603" spans="1:16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  <c r="L4603" t="str">
        <f t="shared" si="80"/>
        <v>OK</v>
      </c>
      <c r="N4603">
        <v>4603</v>
      </c>
      <c r="O4603" t="s">
        <v>12843</v>
      </c>
      <c r="P4603" t="s">
        <v>12843</v>
      </c>
    </row>
    <row r="4604" spans="1:16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  <c r="L4604" t="str">
        <f t="shared" si="80"/>
        <v>OK</v>
      </c>
      <c r="N4604">
        <v>4604</v>
      </c>
      <c r="O4604" t="s">
        <v>12843</v>
      </c>
      <c r="P4604" t="s">
        <v>12843</v>
      </c>
    </row>
    <row r="4605" spans="1:16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L4605" t="str">
        <f t="shared" si="80"/>
        <v>OK</v>
      </c>
      <c r="N4605">
        <v>4605</v>
      </c>
      <c r="O4605" t="s">
        <v>12843</v>
      </c>
      <c r="P4605" t="s">
        <v>12843</v>
      </c>
    </row>
    <row r="4606" spans="1:16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  <c r="L4606" t="str">
        <f t="shared" si="80"/>
        <v>OK</v>
      </c>
      <c r="N4606">
        <v>4606</v>
      </c>
      <c r="O4606" t="s">
        <v>12843</v>
      </c>
      <c r="P4606" t="s">
        <v>12843</v>
      </c>
    </row>
    <row r="4607" spans="1:16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L4607" t="str">
        <f t="shared" si="80"/>
        <v>OK</v>
      </c>
      <c r="N4607">
        <v>4607</v>
      </c>
      <c r="O4607" t="s">
        <v>12843</v>
      </c>
      <c r="P4607" t="s">
        <v>12843</v>
      </c>
    </row>
    <row r="4608" spans="1:16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  <c r="L4608" t="str">
        <f t="shared" si="80"/>
        <v>OK</v>
      </c>
      <c r="N4608">
        <v>4608</v>
      </c>
      <c r="O4608" t="s">
        <v>12843</v>
      </c>
      <c r="P4608" t="s">
        <v>12843</v>
      </c>
    </row>
    <row r="4609" spans="1:16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L4609" t="str">
        <f t="shared" si="80"/>
        <v>OK</v>
      </c>
      <c r="N4609">
        <v>4609</v>
      </c>
      <c r="O4609" t="s">
        <v>12843</v>
      </c>
      <c r="P4609" t="s">
        <v>12843</v>
      </c>
    </row>
    <row r="4610" spans="1:16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  <c r="L4610" t="str">
        <f t="shared" si="80"/>
        <v>OK</v>
      </c>
      <c r="N4610">
        <v>4610</v>
      </c>
      <c r="O4610" t="s">
        <v>12843</v>
      </c>
      <c r="P4610" t="s">
        <v>12843</v>
      </c>
    </row>
    <row r="4611" spans="1:16" x14ac:dyDescent="0.3">
      <c r="A4611" t="s">
        <v>4858</v>
      </c>
      <c r="B4611" t="s">
        <v>36</v>
      </c>
      <c r="C4611" t="s">
        <v>23</v>
      </c>
      <c r="D4611" t="str">
        <f>_xlfn.XLOOKUP(E4611,Lookup_PPU!E:E,Lookup_PPU!D:D)</f>
        <v>Item_23_BUT</v>
      </c>
      <c r="E4611">
        <v>38</v>
      </c>
      <c r="H4611" t="s">
        <v>15</v>
      </c>
      <c r="I4611" t="s">
        <v>16</v>
      </c>
      <c r="J4611" s="1">
        <v>45625</v>
      </c>
      <c r="L4611" t="str">
        <f t="shared" ref="L4611:L4674" si="81">IF(OR(F4611="",G4611=""),"skip",IF(ROUND(E4611*F4611,2)=ROUND(G4611,2),"OK","MISMATCH"))</f>
        <v>skip</v>
      </c>
      <c r="N4611">
        <v>4611</v>
      </c>
      <c r="O4611" t="s">
        <v>12844</v>
      </c>
      <c r="P4611" t="s">
        <v>12843</v>
      </c>
    </row>
    <row r="4612" spans="1:16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  <c r="L4612" t="str">
        <f t="shared" si="81"/>
        <v>OK</v>
      </c>
      <c r="N4612">
        <v>4612</v>
      </c>
      <c r="O4612" t="s">
        <v>12843</v>
      </c>
      <c r="P4612" t="s">
        <v>12843</v>
      </c>
    </row>
    <row r="4613" spans="1:16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L4613" t="str">
        <f t="shared" si="81"/>
        <v>OK</v>
      </c>
      <c r="N4613">
        <v>4613</v>
      </c>
      <c r="O4613" t="s">
        <v>12843</v>
      </c>
      <c r="P4613" t="s">
        <v>12843</v>
      </c>
    </row>
    <row r="4614" spans="1:16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L4614" t="str">
        <f t="shared" si="81"/>
        <v>OK</v>
      </c>
      <c r="N4614">
        <v>4614</v>
      </c>
      <c r="O4614" t="s">
        <v>12843</v>
      </c>
      <c r="P4614" t="s">
        <v>12843</v>
      </c>
    </row>
    <row r="4615" spans="1:16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L4615" t="str">
        <f t="shared" si="81"/>
        <v>OK</v>
      </c>
      <c r="N4615">
        <v>4615</v>
      </c>
      <c r="O4615" t="s">
        <v>12843</v>
      </c>
      <c r="P4615" t="s">
        <v>12843</v>
      </c>
    </row>
    <row r="4616" spans="1:16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L4616" t="str">
        <f t="shared" si="81"/>
        <v>OK</v>
      </c>
      <c r="N4616">
        <v>4616</v>
      </c>
      <c r="O4616" t="s">
        <v>12843</v>
      </c>
      <c r="P4616" t="s">
        <v>12843</v>
      </c>
    </row>
    <row r="4617" spans="1:16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  <c r="L4617" t="str">
        <f t="shared" si="81"/>
        <v>OK</v>
      </c>
      <c r="N4617">
        <v>4617</v>
      </c>
      <c r="O4617" t="s">
        <v>12843</v>
      </c>
      <c r="P4617" t="s">
        <v>12843</v>
      </c>
    </row>
    <row r="4618" spans="1:16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  <c r="L4618" t="str">
        <f t="shared" si="81"/>
        <v>OK</v>
      </c>
      <c r="N4618">
        <v>4618</v>
      </c>
      <c r="O4618" t="s">
        <v>12843</v>
      </c>
      <c r="P4618" t="s">
        <v>12843</v>
      </c>
    </row>
    <row r="4619" spans="1:16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  <c r="L4619" t="str">
        <f t="shared" si="81"/>
        <v>OK</v>
      </c>
      <c r="N4619">
        <v>4619</v>
      </c>
      <c r="O4619" t="s">
        <v>12843</v>
      </c>
      <c r="P4619" t="s">
        <v>12843</v>
      </c>
    </row>
    <row r="4620" spans="1:16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  <c r="L4620" t="str">
        <f t="shared" si="81"/>
        <v>OK</v>
      </c>
      <c r="N4620">
        <v>4620</v>
      </c>
      <c r="O4620" t="s">
        <v>12843</v>
      </c>
      <c r="P4620" t="s">
        <v>12843</v>
      </c>
    </row>
    <row r="4621" spans="1:16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  <c r="L4621" t="str">
        <f t="shared" si="81"/>
        <v>OK</v>
      </c>
      <c r="N4621">
        <v>4621</v>
      </c>
      <c r="O4621" t="s">
        <v>12843</v>
      </c>
      <c r="P4621" t="s">
        <v>12843</v>
      </c>
    </row>
    <row r="4622" spans="1:16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  <c r="L4622" t="str">
        <f t="shared" si="81"/>
        <v>OK</v>
      </c>
      <c r="N4622">
        <v>4622</v>
      </c>
      <c r="O4622" t="s">
        <v>12843</v>
      </c>
      <c r="P4622" t="s">
        <v>12843</v>
      </c>
    </row>
    <row r="4623" spans="1:16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L4623" t="str">
        <f t="shared" si="81"/>
        <v>OK</v>
      </c>
      <c r="N4623">
        <v>4623</v>
      </c>
      <c r="O4623" t="s">
        <v>12843</v>
      </c>
      <c r="P4623" t="s">
        <v>12843</v>
      </c>
    </row>
    <row r="4624" spans="1:16" x14ac:dyDescent="0.3">
      <c r="A4624" t="s">
        <v>4871</v>
      </c>
      <c r="B4624" t="s">
        <v>98</v>
      </c>
      <c r="C4624" t="s">
        <v>66</v>
      </c>
      <c r="D4624" t="str">
        <f>_xlfn.XLOOKUP(E4624,Lookup_PPU!K:K,Lookup_PPU!J:J, "NOT FOUND")</f>
        <v>Item_14_EHE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  <c r="L4624" t="str">
        <f t="shared" si="81"/>
        <v>skip</v>
      </c>
      <c r="N4624">
        <v>4624</v>
      </c>
      <c r="O4624" t="s">
        <v>12844</v>
      </c>
      <c r="P4624" t="s">
        <v>12843</v>
      </c>
    </row>
    <row r="4625" spans="1:16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L4625" t="str">
        <f t="shared" si="81"/>
        <v>OK</v>
      </c>
      <c r="N4625">
        <v>4625</v>
      </c>
      <c r="O4625" t="s">
        <v>12843</v>
      </c>
      <c r="P4625" t="s">
        <v>12843</v>
      </c>
    </row>
    <row r="4626" spans="1:16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  <c r="L4626" t="str">
        <f t="shared" si="81"/>
        <v>OK</v>
      </c>
      <c r="N4626">
        <v>4626</v>
      </c>
      <c r="O4626" t="s">
        <v>12843</v>
      </c>
      <c r="P4626" t="s">
        <v>12843</v>
      </c>
    </row>
    <row r="4627" spans="1:16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L4627" t="str">
        <f t="shared" si="81"/>
        <v>OK</v>
      </c>
      <c r="N4627">
        <v>4627</v>
      </c>
      <c r="O4627" t="s">
        <v>12843</v>
      </c>
      <c r="P4627" t="s">
        <v>12843</v>
      </c>
    </row>
    <row r="4628" spans="1:16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L4628" t="str">
        <f t="shared" si="81"/>
        <v>OK</v>
      </c>
      <c r="N4628">
        <v>4628</v>
      </c>
      <c r="O4628" t="s">
        <v>12843</v>
      </c>
      <c r="P4628" t="s">
        <v>12843</v>
      </c>
    </row>
    <row r="4629" spans="1:16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L4629" t="str">
        <f t="shared" si="81"/>
        <v>OK</v>
      </c>
      <c r="N4629">
        <v>4629</v>
      </c>
      <c r="O4629" t="s">
        <v>12843</v>
      </c>
      <c r="P4629" t="s">
        <v>12843</v>
      </c>
    </row>
    <row r="4630" spans="1:16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  <c r="L4630" t="str">
        <f t="shared" si="81"/>
        <v>OK</v>
      </c>
      <c r="N4630">
        <v>4630</v>
      </c>
      <c r="O4630" t="s">
        <v>12843</v>
      </c>
      <c r="P4630" t="s">
        <v>12843</v>
      </c>
    </row>
    <row r="4631" spans="1:16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  <c r="L4631" t="str">
        <f t="shared" si="81"/>
        <v>OK</v>
      </c>
      <c r="N4631">
        <v>4631</v>
      </c>
      <c r="O4631" t="s">
        <v>12843</v>
      </c>
      <c r="P4631" t="s">
        <v>12843</v>
      </c>
    </row>
    <row r="4632" spans="1:16" x14ac:dyDescent="0.3">
      <c r="A4632" t="s">
        <v>4879</v>
      </c>
      <c r="B4632" t="s">
        <v>18</v>
      </c>
      <c r="C4632" t="s">
        <v>28</v>
      </c>
      <c r="D4632" t="str">
        <f>_xlfn.XLOOKUP(E4632,Lookup_PPU!B:B,Lookup_PPU!A:A, "NOT FOUND")</f>
        <v>Item_7_BEV</v>
      </c>
      <c r="E4632">
        <f>G4632/F4632</f>
        <v>14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  <c r="L4632" t="str">
        <f t="shared" si="81"/>
        <v>OK</v>
      </c>
      <c r="N4632">
        <v>4632</v>
      </c>
      <c r="O4632" t="s">
        <v>12844</v>
      </c>
      <c r="P4632" t="s">
        <v>12844</v>
      </c>
    </row>
    <row r="4633" spans="1:16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  <c r="L4633" t="str">
        <f t="shared" si="81"/>
        <v>OK</v>
      </c>
      <c r="N4633">
        <v>4633</v>
      </c>
      <c r="O4633" t="s">
        <v>12843</v>
      </c>
      <c r="P4633" t="s">
        <v>12843</v>
      </c>
    </row>
    <row r="4634" spans="1:16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  <c r="L4634" t="str">
        <f t="shared" si="81"/>
        <v>OK</v>
      </c>
      <c r="N4634">
        <v>4634</v>
      </c>
      <c r="O4634" t="s">
        <v>12843</v>
      </c>
      <c r="P4634" t="s">
        <v>12843</v>
      </c>
    </row>
    <row r="4635" spans="1:16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  <c r="L4635" t="str">
        <f t="shared" si="81"/>
        <v>OK</v>
      </c>
      <c r="N4635">
        <v>4635</v>
      </c>
      <c r="O4635" t="s">
        <v>12843</v>
      </c>
      <c r="P4635" t="s">
        <v>12843</v>
      </c>
    </row>
    <row r="4636" spans="1:16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L4636" t="str">
        <f t="shared" si="81"/>
        <v>OK</v>
      </c>
      <c r="N4636">
        <v>4636</v>
      </c>
      <c r="O4636" t="s">
        <v>12843</v>
      </c>
      <c r="P4636" t="s">
        <v>12843</v>
      </c>
    </row>
    <row r="4637" spans="1:16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  <c r="L4637" t="str">
        <f t="shared" si="81"/>
        <v>OK</v>
      </c>
      <c r="N4637">
        <v>4637</v>
      </c>
      <c r="O4637" t="s">
        <v>12843</v>
      </c>
      <c r="P4637" t="s">
        <v>12843</v>
      </c>
    </row>
    <row r="4638" spans="1:16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L4638" t="str">
        <f t="shared" si="81"/>
        <v>OK</v>
      </c>
      <c r="N4638">
        <v>4638</v>
      </c>
      <c r="O4638" t="s">
        <v>12843</v>
      </c>
      <c r="P4638" t="s">
        <v>12843</v>
      </c>
    </row>
    <row r="4639" spans="1:16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L4639" t="str">
        <f t="shared" si="81"/>
        <v>OK</v>
      </c>
      <c r="N4639">
        <v>4639</v>
      </c>
      <c r="O4639" t="s">
        <v>12843</v>
      </c>
      <c r="P4639" t="s">
        <v>12843</v>
      </c>
    </row>
    <row r="4640" spans="1:16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  <c r="L4640" t="str">
        <f t="shared" si="81"/>
        <v>OK</v>
      </c>
      <c r="N4640">
        <v>4640</v>
      </c>
      <c r="O4640" t="s">
        <v>12843</v>
      </c>
      <c r="P4640" t="s">
        <v>12843</v>
      </c>
    </row>
    <row r="4641" spans="1:16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  <c r="L4641" t="str">
        <f t="shared" si="81"/>
        <v>OK</v>
      </c>
      <c r="N4641">
        <v>4641</v>
      </c>
      <c r="O4641" t="s">
        <v>12843</v>
      </c>
      <c r="P4641" t="s">
        <v>12843</v>
      </c>
    </row>
    <row r="4642" spans="1:16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  <c r="L4642" t="str">
        <f t="shared" si="81"/>
        <v>OK</v>
      </c>
      <c r="N4642">
        <v>4642</v>
      </c>
      <c r="O4642" t="s">
        <v>12843</v>
      </c>
      <c r="P4642" t="s">
        <v>12843</v>
      </c>
    </row>
    <row r="4643" spans="1:16" x14ac:dyDescent="0.3">
      <c r="A4643" t="s">
        <v>4890</v>
      </c>
      <c r="B4643" t="s">
        <v>98</v>
      </c>
      <c r="C4643" t="s">
        <v>41</v>
      </c>
      <c r="D4643" t="str">
        <f>_xlfn.XLOOKUP(E4643,Lookup_PPU!Q:Q,Lookup_PPU!P:P, "NOT FOUND")</f>
        <v>Item_1_FUR</v>
      </c>
      <c r="E4643">
        <v>5</v>
      </c>
      <c r="H4643" t="s">
        <v>25</v>
      </c>
      <c r="I4643" t="s">
        <v>38</v>
      </c>
      <c r="J4643" s="1">
        <v>44704</v>
      </c>
      <c r="L4643" t="str">
        <f t="shared" si="81"/>
        <v>skip</v>
      </c>
      <c r="N4643">
        <v>4643</v>
      </c>
      <c r="O4643" t="s">
        <v>12844</v>
      </c>
      <c r="P4643" t="s">
        <v>12843</v>
      </c>
    </row>
    <row r="4644" spans="1:16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L4644" t="str">
        <f t="shared" si="81"/>
        <v>OK</v>
      </c>
      <c r="N4644">
        <v>4644</v>
      </c>
      <c r="O4644" t="s">
        <v>12843</v>
      </c>
      <c r="P4644" t="s">
        <v>12843</v>
      </c>
    </row>
    <row r="4645" spans="1:16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  <c r="L4645" t="str">
        <f t="shared" si="81"/>
        <v>OK</v>
      </c>
      <c r="N4645">
        <v>4645</v>
      </c>
      <c r="O4645" t="s">
        <v>12843</v>
      </c>
      <c r="P4645" t="s">
        <v>12843</v>
      </c>
    </row>
    <row r="4646" spans="1:16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  <c r="L4646" t="str">
        <f t="shared" si="81"/>
        <v>OK</v>
      </c>
      <c r="N4646">
        <v>4646</v>
      </c>
      <c r="O4646" t="s">
        <v>12843</v>
      </c>
      <c r="P4646" t="s">
        <v>12843</v>
      </c>
    </row>
    <row r="4647" spans="1:16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L4647" t="str">
        <f t="shared" si="81"/>
        <v>OK</v>
      </c>
      <c r="N4647">
        <v>4647</v>
      </c>
      <c r="O4647" t="s">
        <v>12843</v>
      </c>
      <c r="P4647" t="s">
        <v>12843</v>
      </c>
    </row>
    <row r="4648" spans="1:16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  <c r="L4648" t="str">
        <f t="shared" si="81"/>
        <v>OK</v>
      </c>
      <c r="N4648">
        <v>4648</v>
      </c>
      <c r="O4648" t="s">
        <v>12843</v>
      </c>
      <c r="P4648" t="s">
        <v>12843</v>
      </c>
    </row>
    <row r="4649" spans="1:16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  <c r="L4649" t="str">
        <f t="shared" si="81"/>
        <v>OK</v>
      </c>
      <c r="N4649">
        <v>4649</v>
      </c>
      <c r="O4649" t="s">
        <v>12843</v>
      </c>
      <c r="P4649" t="s">
        <v>12843</v>
      </c>
    </row>
    <row r="4650" spans="1:16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  <c r="L4650" t="str">
        <f t="shared" si="81"/>
        <v>OK</v>
      </c>
      <c r="N4650">
        <v>4650</v>
      </c>
      <c r="O4650" t="s">
        <v>12843</v>
      </c>
      <c r="P4650" t="s">
        <v>12843</v>
      </c>
    </row>
    <row r="4651" spans="1:16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L4651" t="str">
        <f t="shared" si="81"/>
        <v>OK</v>
      </c>
      <c r="N4651">
        <v>4651</v>
      </c>
      <c r="O4651" t="s">
        <v>12843</v>
      </c>
      <c r="P4651" t="s">
        <v>12843</v>
      </c>
    </row>
    <row r="4652" spans="1:16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  <c r="L4652" t="str">
        <f t="shared" si="81"/>
        <v>OK</v>
      </c>
      <c r="N4652">
        <v>4652</v>
      </c>
      <c r="O4652" t="s">
        <v>12843</v>
      </c>
      <c r="P4652" t="s">
        <v>12843</v>
      </c>
    </row>
    <row r="4653" spans="1:16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  <c r="L4653" t="str">
        <f t="shared" si="81"/>
        <v>OK</v>
      </c>
      <c r="N4653">
        <v>4653</v>
      </c>
      <c r="O4653" t="s">
        <v>12843</v>
      </c>
      <c r="P4653" t="s">
        <v>12843</v>
      </c>
    </row>
    <row r="4654" spans="1:16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  <c r="L4654" t="str">
        <f t="shared" si="81"/>
        <v>OK</v>
      </c>
      <c r="N4654">
        <v>4654</v>
      </c>
      <c r="O4654" t="s">
        <v>12843</v>
      </c>
      <c r="P4654" t="s">
        <v>12843</v>
      </c>
    </row>
    <row r="4655" spans="1:16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L4655" t="str">
        <f t="shared" si="81"/>
        <v>OK</v>
      </c>
      <c r="N4655">
        <v>4655</v>
      </c>
      <c r="O4655" t="s">
        <v>12843</v>
      </c>
      <c r="P4655" t="s">
        <v>12843</v>
      </c>
    </row>
    <row r="4656" spans="1:16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L4656" t="str">
        <f t="shared" si="81"/>
        <v>OK</v>
      </c>
      <c r="N4656">
        <v>4656</v>
      </c>
      <c r="O4656" t="s">
        <v>12843</v>
      </c>
      <c r="P4656" t="s">
        <v>12843</v>
      </c>
    </row>
    <row r="4657" spans="1:16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  <c r="L4657" t="str">
        <f t="shared" si="81"/>
        <v>OK</v>
      </c>
      <c r="N4657">
        <v>4657</v>
      </c>
      <c r="O4657" t="s">
        <v>12843</v>
      </c>
      <c r="P4657" t="s">
        <v>12843</v>
      </c>
    </row>
    <row r="4658" spans="1:16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  <c r="L4658" t="str">
        <f t="shared" si="81"/>
        <v>OK</v>
      </c>
      <c r="N4658">
        <v>4658</v>
      </c>
      <c r="O4658" t="s">
        <v>12843</v>
      </c>
      <c r="P4658" t="s">
        <v>12843</v>
      </c>
    </row>
    <row r="4659" spans="1:16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  <c r="L4659" t="str">
        <f t="shared" si="81"/>
        <v>OK</v>
      </c>
      <c r="N4659">
        <v>4659</v>
      </c>
      <c r="O4659" t="s">
        <v>12843</v>
      </c>
      <c r="P4659" t="s">
        <v>12843</v>
      </c>
    </row>
    <row r="4660" spans="1:16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L4660" t="str">
        <f t="shared" si="81"/>
        <v>OK</v>
      </c>
      <c r="N4660">
        <v>4660</v>
      </c>
      <c r="O4660" t="s">
        <v>12843</v>
      </c>
      <c r="P4660" t="s">
        <v>12843</v>
      </c>
    </row>
    <row r="4661" spans="1:16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L4661" t="str">
        <f t="shared" si="81"/>
        <v>OK</v>
      </c>
      <c r="N4661">
        <v>4661</v>
      </c>
      <c r="O4661" t="s">
        <v>12843</v>
      </c>
      <c r="P4661" t="s">
        <v>12843</v>
      </c>
    </row>
    <row r="4662" spans="1:16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  <c r="L4662" t="str">
        <f t="shared" si="81"/>
        <v>OK</v>
      </c>
      <c r="N4662">
        <v>4662</v>
      </c>
      <c r="O4662" t="s">
        <v>12843</v>
      </c>
      <c r="P4662" t="s">
        <v>12843</v>
      </c>
    </row>
    <row r="4663" spans="1:16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  <c r="L4663" t="str">
        <f t="shared" si="81"/>
        <v>OK</v>
      </c>
      <c r="N4663">
        <v>4663</v>
      </c>
      <c r="O4663" t="s">
        <v>12843</v>
      </c>
      <c r="P4663" t="s">
        <v>12843</v>
      </c>
    </row>
    <row r="4664" spans="1:16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  <c r="L4664" t="str">
        <f t="shared" si="81"/>
        <v>OK</v>
      </c>
      <c r="N4664">
        <v>4664</v>
      </c>
      <c r="O4664" t="s">
        <v>12843</v>
      </c>
      <c r="P4664" t="s">
        <v>12843</v>
      </c>
    </row>
    <row r="4665" spans="1:16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  <c r="L4665" t="str">
        <f t="shared" si="81"/>
        <v>OK</v>
      </c>
      <c r="N4665">
        <v>4665</v>
      </c>
      <c r="O4665" t="s">
        <v>12843</v>
      </c>
      <c r="P4665" t="s">
        <v>12843</v>
      </c>
    </row>
    <row r="4666" spans="1:16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L4666" t="str">
        <f t="shared" si="81"/>
        <v>OK</v>
      </c>
      <c r="N4666">
        <v>4666</v>
      </c>
      <c r="O4666" t="s">
        <v>12843</v>
      </c>
      <c r="P4666" t="s">
        <v>12843</v>
      </c>
    </row>
    <row r="4667" spans="1:16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  <c r="L4667" t="str">
        <f t="shared" si="81"/>
        <v>OK</v>
      </c>
      <c r="N4667">
        <v>4667</v>
      </c>
      <c r="O4667" t="s">
        <v>12843</v>
      </c>
      <c r="P4667" t="s">
        <v>12843</v>
      </c>
    </row>
    <row r="4668" spans="1:16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  <c r="L4668" t="str">
        <f t="shared" si="81"/>
        <v>OK</v>
      </c>
      <c r="N4668">
        <v>4668</v>
      </c>
      <c r="O4668" t="s">
        <v>12843</v>
      </c>
      <c r="P4668" t="s">
        <v>12843</v>
      </c>
    </row>
    <row r="4669" spans="1:16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  <c r="L4669" t="str">
        <f t="shared" si="81"/>
        <v>OK</v>
      </c>
      <c r="N4669">
        <v>4669</v>
      </c>
      <c r="O4669" t="s">
        <v>12843</v>
      </c>
      <c r="P4669" t="s">
        <v>12843</v>
      </c>
    </row>
    <row r="4670" spans="1:16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L4670" t="str">
        <f t="shared" si="81"/>
        <v>OK</v>
      </c>
      <c r="N4670">
        <v>4670</v>
      </c>
      <c r="O4670" t="s">
        <v>12843</v>
      </c>
      <c r="P4670" t="s">
        <v>12843</v>
      </c>
    </row>
    <row r="4671" spans="1:16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  <c r="L4671" t="str">
        <f t="shared" si="81"/>
        <v>OK</v>
      </c>
      <c r="N4671">
        <v>4671</v>
      </c>
      <c r="O4671" t="s">
        <v>12843</v>
      </c>
      <c r="P4671" t="s">
        <v>12843</v>
      </c>
    </row>
    <row r="4672" spans="1:16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L4672" t="str">
        <f t="shared" si="81"/>
        <v>OK</v>
      </c>
      <c r="N4672">
        <v>4672</v>
      </c>
      <c r="O4672" t="s">
        <v>12843</v>
      </c>
      <c r="P4672" t="s">
        <v>12843</v>
      </c>
    </row>
    <row r="4673" spans="1:16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  <c r="L4673" t="str">
        <f t="shared" si="81"/>
        <v>OK</v>
      </c>
      <c r="N4673">
        <v>4673</v>
      </c>
      <c r="O4673" t="s">
        <v>12843</v>
      </c>
      <c r="P4673" t="s">
        <v>12843</v>
      </c>
    </row>
    <row r="4674" spans="1:16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  <c r="L4674" t="str">
        <f t="shared" si="81"/>
        <v>OK</v>
      </c>
      <c r="N4674">
        <v>4674</v>
      </c>
      <c r="O4674" t="s">
        <v>12843</v>
      </c>
      <c r="P4674" t="s">
        <v>12843</v>
      </c>
    </row>
    <row r="4675" spans="1:16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  <c r="L4675" t="str">
        <f t="shared" ref="L4675:L4738" si="82">IF(OR(F4675="",G4675=""),"skip",IF(ROUND(E4675*F4675,2)=ROUND(G4675,2),"OK","MISMATCH"))</f>
        <v>OK</v>
      </c>
      <c r="N4675">
        <v>4675</v>
      </c>
      <c r="O4675" t="s">
        <v>12843</v>
      </c>
      <c r="P4675" t="s">
        <v>12843</v>
      </c>
    </row>
    <row r="4676" spans="1:16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L4676" t="str">
        <f t="shared" si="82"/>
        <v>OK</v>
      </c>
      <c r="N4676">
        <v>4676</v>
      </c>
      <c r="O4676" t="s">
        <v>12843</v>
      </c>
      <c r="P4676" t="s">
        <v>12843</v>
      </c>
    </row>
    <row r="4677" spans="1:16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  <c r="L4677" t="str">
        <f t="shared" si="82"/>
        <v>OK</v>
      </c>
      <c r="N4677">
        <v>4677</v>
      </c>
      <c r="O4677" t="s">
        <v>12843</v>
      </c>
      <c r="P4677" t="s">
        <v>12843</v>
      </c>
    </row>
    <row r="4678" spans="1:16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  <c r="L4678" t="str">
        <f t="shared" si="82"/>
        <v>OK</v>
      </c>
      <c r="N4678">
        <v>4678</v>
      </c>
      <c r="O4678" t="s">
        <v>12843</v>
      </c>
      <c r="P4678" t="s">
        <v>12843</v>
      </c>
    </row>
    <row r="4679" spans="1:16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L4679" t="str">
        <f t="shared" si="82"/>
        <v>OK</v>
      </c>
      <c r="N4679">
        <v>4679</v>
      </c>
      <c r="O4679" t="s">
        <v>12843</v>
      </c>
      <c r="P4679" t="s">
        <v>12843</v>
      </c>
    </row>
    <row r="4680" spans="1:16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L4680" t="str">
        <f t="shared" si="82"/>
        <v>OK</v>
      </c>
      <c r="N4680">
        <v>4680</v>
      </c>
      <c r="O4680" t="s">
        <v>12843</v>
      </c>
      <c r="P4680" t="s">
        <v>12843</v>
      </c>
    </row>
    <row r="4681" spans="1:16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  <c r="L4681" t="str">
        <f t="shared" si="82"/>
        <v>OK</v>
      </c>
      <c r="N4681">
        <v>4681</v>
      </c>
      <c r="O4681" t="s">
        <v>12843</v>
      </c>
      <c r="P4681" t="s">
        <v>12843</v>
      </c>
    </row>
    <row r="4682" spans="1:16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  <c r="L4682" t="str">
        <f t="shared" si="82"/>
        <v>OK</v>
      </c>
      <c r="N4682">
        <v>4682</v>
      </c>
      <c r="O4682" t="s">
        <v>12843</v>
      </c>
      <c r="P4682" t="s">
        <v>12843</v>
      </c>
    </row>
    <row r="4683" spans="1:16" x14ac:dyDescent="0.3">
      <c r="A4683" t="s">
        <v>4930</v>
      </c>
      <c r="B4683" t="s">
        <v>12</v>
      </c>
      <c r="C4683" t="s">
        <v>13</v>
      </c>
      <c r="D4683" t="str">
        <f>_xlfn.XLOOKUP(E4683,Lookup_PPU!W:W,Lookup_PPU!V:V,"NOT FOUND")</f>
        <v>Item_15_PAT</v>
      </c>
      <c r="E4683">
        <f>G4683/F4683</f>
        <v>26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  <c r="L4683" t="str">
        <f t="shared" si="82"/>
        <v>OK</v>
      </c>
      <c r="N4683">
        <v>4683</v>
      </c>
      <c r="O4683" t="s">
        <v>12844</v>
      </c>
      <c r="P4683" t="s">
        <v>12844</v>
      </c>
    </row>
    <row r="4684" spans="1:16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  <c r="L4684" t="str">
        <f t="shared" si="82"/>
        <v>OK</v>
      </c>
      <c r="N4684">
        <v>4684</v>
      </c>
      <c r="O4684" t="s">
        <v>12843</v>
      </c>
      <c r="P4684" t="s">
        <v>12843</v>
      </c>
    </row>
    <row r="4685" spans="1:16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  <c r="L4685" t="str">
        <f t="shared" si="82"/>
        <v>OK</v>
      </c>
      <c r="N4685">
        <v>4685</v>
      </c>
      <c r="O4685" t="s">
        <v>12843</v>
      </c>
      <c r="P4685" t="s">
        <v>12843</v>
      </c>
    </row>
    <row r="4686" spans="1:16" x14ac:dyDescent="0.3">
      <c r="A4686" t="s">
        <v>4933</v>
      </c>
      <c r="B4686" t="s">
        <v>63</v>
      </c>
      <c r="C4686" t="s">
        <v>28</v>
      </c>
      <c r="D4686" t="str">
        <f>_xlfn.XLOOKUP(E4686,Lookup_PPU!B:B,Lookup_PPU!A:A, "NOT FOUND")</f>
        <v>Item_21_BEV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  <c r="L4686" t="str">
        <f t="shared" si="82"/>
        <v>skip</v>
      </c>
      <c r="N4686">
        <v>4686</v>
      </c>
      <c r="O4686" t="s">
        <v>12844</v>
      </c>
      <c r="P4686" t="s">
        <v>12843</v>
      </c>
    </row>
    <row r="4687" spans="1:16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  <c r="L4687" t="str">
        <f t="shared" si="82"/>
        <v>OK</v>
      </c>
      <c r="N4687">
        <v>4687</v>
      </c>
      <c r="O4687" t="s">
        <v>12843</v>
      </c>
      <c r="P4687" t="s">
        <v>12843</v>
      </c>
    </row>
    <row r="4688" spans="1:16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L4688" t="str">
        <f t="shared" si="82"/>
        <v>OK</v>
      </c>
      <c r="N4688">
        <v>4688</v>
      </c>
      <c r="O4688" t="s">
        <v>12843</v>
      </c>
      <c r="P4688" t="s">
        <v>12843</v>
      </c>
    </row>
    <row r="4689" spans="1:16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  <c r="L4689" t="str">
        <f t="shared" si="82"/>
        <v>OK</v>
      </c>
      <c r="N4689">
        <v>4689</v>
      </c>
      <c r="O4689" t="s">
        <v>12843</v>
      </c>
      <c r="P4689" t="s">
        <v>12843</v>
      </c>
    </row>
    <row r="4690" spans="1:16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L4690" t="str">
        <f t="shared" si="82"/>
        <v>OK</v>
      </c>
      <c r="N4690">
        <v>4690</v>
      </c>
      <c r="O4690" t="s">
        <v>12843</v>
      </c>
      <c r="P4690" t="s">
        <v>12843</v>
      </c>
    </row>
    <row r="4691" spans="1:16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  <c r="L4691" t="str">
        <f t="shared" si="82"/>
        <v>OK</v>
      </c>
      <c r="N4691">
        <v>4691</v>
      </c>
      <c r="O4691" t="s">
        <v>12843</v>
      </c>
      <c r="P4691" t="s">
        <v>12843</v>
      </c>
    </row>
    <row r="4692" spans="1:16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L4692" t="str">
        <f t="shared" si="82"/>
        <v>OK</v>
      </c>
      <c r="N4692">
        <v>4692</v>
      </c>
      <c r="O4692" t="s">
        <v>12843</v>
      </c>
      <c r="P4692" t="s">
        <v>12843</v>
      </c>
    </row>
    <row r="4693" spans="1:16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  <c r="L4693" t="str">
        <f t="shared" si="82"/>
        <v>OK</v>
      </c>
      <c r="N4693">
        <v>4693</v>
      </c>
      <c r="O4693" t="s">
        <v>12843</v>
      </c>
      <c r="P4693" t="s">
        <v>12843</v>
      </c>
    </row>
    <row r="4694" spans="1:16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  <c r="L4694" t="str">
        <f t="shared" si="82"/>
        <v>OK</v>
      </c>
      <c r="N4694">
        <v>4694</v>
      </c>
      <c r="O4694" t="s">
        <v>12843</v>
      </c>
      <c r="P4694" t="s">
        <v>12843</v>
      </c>
    </row>
    <row r="4695" spans="1:16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  <c r="L4695" t="str">
        <f t="shared" si="82"/>
        <v>OK</v>
      </c>
      <c r="N4695">
        <v>4695</v>
      </c>
      <c r="O4695" t="s">
        <v>12843</v>
      </c>
      <c r="P4695" t="s">
        <v>12843</v>
      </c>
    </row>
    <row r="4696" spans="1:16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  <c r="L4696" t="str">
        <f t="shared" si="82"/>
        <v>OK</v>
      </c>
      <c r="N4696">
        <v>4696</v>
      </c>
      <c r="O4696" t="s">
        <v>12843</v>
      </c>
      <c r="P4696" t="s">
        <v>12843</v>
      </c>
    </row>
    <row r="4697" spans="1:16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  <c r="L4697" t="str">
        <f t="shared" si="82"/>
        <v>OK</v>
      </c>
      <c r="N4697">
        <v>4697</v>
      </c>
      <c r="O4697" t="s">
        <v>12843</v>
      </c>
      <c r="P4697" t="s">
        <v>12843</v>
      </c>
    </row>
    <row r="4698" spans="1:16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  <c r="L4698" t="str">
        <f t="shared" si="82"/>
        <v>OK</v>
      </c>
      <c r="N4698">
        <v>4698</v>
      </c>
      <c r="O4698" t="s">
        <v>12843</v>
      </c>
      <c r="P4698" t="s">
        <v>12843</v>
      </c>
    </row>
    <row r="4699" spans="1:16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  <c r="L4699" t="str">
        <f t="shared" si="82"/>
        <v>OK</v>
      </c>
      <c r="N4699">
        <v>4699</v>
      </c>
      <c r="O4699" t="s">
        <v>12843</v>
      </c>
      <c r="P4699" t="s">
        <v>12843</v>
      </c>
    </row>
    <row r="4700" spans="1:16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  <c r="L4700" t="str">
        <f t="shared" si="82"/>
        <v>OK</v>
      </c>
      <c r="N4700">
        <v>4700</v>
      </c>
      <c r="O4700" t="s">
        <v>12843</v>
      </c>
      <c r="P4700" t="s">
        <v>12843</v>
      </c>
    </row>
    <row r="4701" spans="1:16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  <c r="L4701" t="str">
        <f t="shared" si="82"/>
        <v>OK</v>
      </c>
      <c r="N4701">
        <v>4701</v>
      </c>
      <c r="O4701" t="s">
        <v>12843</v>
      </c>
      <c r="P4701" t="s">
        <v>12843</v>
      </c>
    </row>
    <row r="4702" spans="1:16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  <c r="L4702" t="str">
        <f t="shared" si="82"/>
        <v>OK</v>
      </c>
      <c r="N4702">
        <v>4702</v>
      </c>
      <c r="O4702" t="s">
        <v>12843</v>
      </c>
      <c r="P4702" t="s">
        <v>12843</v>
      </c>
    </row>
    <row r="4703" spans="1:16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  <c r="L4703" t="str">
        <f t="shared" si="82"/>
        <v>OK</v>
      </c>
      <c r="N4703">
        <v>4703</v>
      </c>
      <c r="O4703" t="s">
        <v>12843</v>
      </c>
      <c r="P4703" t="s">
        <v>12843</v>
      </c>
    </row>
    <row r="4704" spans="1:16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  <c r="L4704" t="str">
        <f t="shared" si="82"/>
        <v>OK</v>
      </c>
      <c r="N4704">
        <v>4704</v>
      </c>
      <c r="O4704" t="s">
        <v>12843</v>
      </c>
      <c r="P4704" t="s">
        <v>12843</v>
      </c>
    </row>
    <row r="4705" spans="1:16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  <c r="L4705" t="str">
        <f t="shared" si="82"/>
        <v>OK</v>
      </c>
      <c r="N4705">
        <v>4705</v>
      </c>
      <c r="O4705" t="s">
        <v>12843</v>
      </c>
      <c r="P4705" t="s">
        <v>12843</v>
      </c>
    </row>
    <row r="4706" spans="1:16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  <c r="L4706" t="str">
        <f t="shared" si="82"/>
        <v>OK</v>
      </c>
      <c r="N4706">
        <v>4706</v>
      </c>
      <c r="O4706" t="s">
        <v>12843</v>
      </c>
      <c r="P4706" t="s">
        <v>12843</v>
      </c>
    </row>
    <row r="4707" spans="1:16" x14ac:dyDescent="0.3">
      <c r="A4707" t="s">
        <v>4954</v>
      </c>
      <c r="B4707" t="s">
        <v>100</v>
      </c>
      <c r="C4707" t="s">
        <v>23</v>
      </c>
      <c r="D4707" t="str">
        <f>_xlfn.XLOOKUP(E4707,Lookup_PPU!E:E,Lookup_PPU!D:D)</f>
        <v>Item_13_BUT</v>
      </c>
      <c r="E4707">
        <f>G4707/F4707</f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  <c r="L4707" t="str">
        <f t="shared" si="82"/>
        <v>OK</v>
      </c>
      <c r="N4707">
        <v>4707</v>
      </c>
      <c r="O4707" t="s">
        <v>12844</v>
      </c>
      <c r="P4707" t="s">
        <v>12844</v>
      </c>
    </row>
    <row r="4708" spans="1:16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  <c r="L4708" t="str">
        <f t="shared" si="82"/>
        <v>OK</v>
      </c>
      <c r="N4708">
        <v>4708</v>
      </c>
      <c r="O4708" t="s">
        <v>12843</v>
      </c>
      <c r="P4708" t="s">
        <v>12843</v>
      </c>
    </row>
    <row r="4709" spans="1:16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L4709" t="str">
        <f t="shared" si="82"/>
        <v>OK</v>
      </c>
      <c r="N4709">
        <v>4709</v>
      </c>
      <c r="O4709" t="s">
        <v>12843</v>
      </c>
      <c r="P4709" t="s">
        <v>12843</v>
      </c>
    </row>
    <row r="4710" spans="1:16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  <c r="L4710" t="str">
        <f t="shared" si="82"/>
        <v>OK</v>
      </c>
      <c r="N4710">
        <v>4710</v>
      </c>
      <c r="O4710" t="s">
        <v>12843</v>
      </c>
      <c r="P4710" t="s">
        <v>12843</v>
      </c>
    </row>
    <row r="4711" spans="1:16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  <c r="L4711" t="str">
        <f t="shared" si="82"/>
        <v>OK</v>
      </c>
      <c r="N4711">
        <v>4711</v>
      </c>
      <c r="O4711" t="s">
        <v>12843</v>
      </c>
      <c r="P4711" t="s">
        <v>12843</v>
      </c>
    </row>
    <row r="4712" spans="1:16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L4712" t="str">
        <f t="shared" si="82"/>
        <v>OK</v>
      </c>
      <c r="N4712">
        <v>4712</v>
      </c>
      <c r="O4712" t="s">
        <v>12843</v>
      </c>
      <c r="P4712" t="s">
        <v>12843</v>
      </c>
    </row>
    <row r="4713" spans="1:16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L4713" t="str">
        <f t="shared" si="82"/>
        <v>OK</v>
      </c>
      <c r="N4713">
        <v>4713</v>
      </c>
      <c r="O4713" t="s">
        <v>12843</v>
      </c>
      <c r="P4713" t="s">
        <v>12843</v>
      </c>
    </row>
    <row r="4714" spans="1:16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L4714" t="str">
        <f t="shared" si="82"/>
        <v>OK</v>
      </c>
      <c r="N4714">
        <v>4714</v>
      </c>
      <c r="O4714" t="s">
        <v>12843</v>
      </c>
      <c r="P4714" t="s">
        <v>12843</v>
      </c>
    </row>
    <row r="4715" spans="1:16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  <c r="L4715" t="str">
        <f t="shared" si="82"/>
        <v>OK</v>
      </c>
      <c r="N4715">
        <v>4715</v>
      </c>
      <c r="O4715" t="s">
        <v>12843</v>
      </c>
      <c r="P4715" t="s">
        <v>12843</v>
      </c>
    </row>
    <row r="4716" spans="1:16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L4716" t="str">
        <f t="shared" si="82"/>
        <v>OK</v>
      </c>
      <c r="N4716">
        <v>4716</v>
      </c>
      <c r="O4716" t="s">
        <v>12843</v>
      </c>
      <c r="P4716" t="s">
        <v>12843</v>
      </c>
    </row>
    <row r="4717" spans="1:16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  <c r="L4717" t="str">
        <f t="shared" si="82"/>
        <v>OK</v>
      </c>
      <c r="N4717">
        <v>4717</v>
      </c>
      <c r="O4717" t="s">
        <v>12843</v>
      </c>
      <c r="P4717" t="s">
        <v>12843</v>
      </c>
    </row>
    <row r="4718" spans="1:16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L4718" t="str">
        <f t="shared" si="82"/>
        <v>OK</v>
      </c>
      <c r="N4718">
        <v>4718</v>
      </c>
      <c r="O4718" t="s">
        <v>12843</v>
      </c>
      <c r="P4718" t="s">
        <v>12843</v>
      </c>
    </row>
    <row r="4719" spans="1:16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  <c r="L4719" t="str">
        <f t="shared" si="82"/>
        <v>OK</v>
      </c>
      <c r="N4719">
        <v>4719</v>
      </c>
      <c r="O4719" t="s">
        <v>12843</v>
      </c>
      <c r="P4719" t="s">
        <v>12843</v>
      </c>
    </row>
    <row r="4720" spans="1:16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  <c r="L4720" t="str">
        <f t="shared" si="82"/>
        <v>OK</v>
      </c>
      <c r="N4720">
        <v>4720</v>
      </c>
      <c r="O4720" t="s">
        <v>12843</v>
      </c>
      <c r="P4720" t="s">
        <v>12843</v>
      </c>
    </row>
    <row r="4721" spans="1:16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  <c r="L4721" t="str">
        <f t="shared" si="82"/>
        <v>OK</v>
      </c>
      <c r="N4721">
        <v>4721</v>
      </c>
      <c r="O4721" t="s">
        <v>12843</v>
      </c>
      <c r="P4721" t="s">
        <v>12843</v>
      </c>
    </row>
    <row r="4722" spans="1:16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L4722" t="str">
        <f t="shared" si="82"/>
        <v>OK</v>
      </c>
      <c r="N4722">
        <v>4722</v>
      </c>
      <c r="O4722" t="s">
        <v>12843</v>
      </c>
      <c r="P4722" t="s">
        <v>12843</v>
      </c>
    </row>
    <row r="4723" spans="1:16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L4723" t="str">
        <f t="shared" si="82"/>
        <v>OK</v>
      </c>
      <c r="N4723">
        <v>4723</v>
      </c>
      <c r="O4723" t="s">
        <v>12843</v>
      </c>
      <c r="P4723" t="s">
        <v>12843</v>
      </c>
    </row>
    <row r="4724" spans="1:16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  <c r="L4724" t="str">
        <f t="shared" si="82"/>
        <v>OK</v>
      </c>
      <c r="N4724">
        <v>4724</v>
      </c>
      <c r="O4724" t="s">
        <v>12843</v>
      </c>
      <c r="P4724" t="s">
        <v>12843</v>
      </c>
    </row>
    <row r="4725" spans="1:16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  <c r="L4725" t="str">
        <f t="shared" si="82"/>
        <v>OK</v>
      </c>
      <c r="N4725">
        <v>4725</v>
      </c>
      <c r="O4725" t="s">
        <v>12843</v>
      </c>
      <c r="P4725" t="s">
        <v>12843</v>
      </c>
    </row>
    <row r="4726" spans="1:16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L4726" t="str">
        <f t="shared" si="82"/>
        <v>OK</v>
      </c>
      <c r="N4726">
        <v>4726</v>
      </c>
      <c r="O4726" t="s">
        <v>12843</v>
      </c>
      <c r="P4726" t="s">
        <v>12843</v>
      </c>
    </row>
    <row r="4727" spans="1:16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  <c r="L4727" t="str">
        <f t="shared" si="82"/>
        <v>OK</v>
      </c>
      <c r="N4727">
        <v>4727</v>
      </c>
      <c r="O4727" t="s">
        <v>12843</v>
      </c>
      <c r="P4727" t="s">
        <v>12843</v>
      </c>
    </row>
    <row r="4728" spans="1:16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  <c r="L4728" t="str">
        <f t="shared" si="82"/>
        <v>OK</v>
      </c>
      <c r="N4728">
        <v>4728</v>
      </c>
      <c r="O4728" t="s">
        <v>12843</v>
      </c>
      <c r="P4728" t="s">
        <v>12843</v>
      </c>
    </row>
    <row r="4729" spans="1:16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  <c r="L4729" t="str">
        <f t="shared" si="82"/>
        <v>OK</v>
      </c>
      <c r="N4729">
        <v>4729</v>
      </c>
      <c r="O4729" t="s">
        <v>12843</v>
      </c>
      <c r="P4729" t="s">
        <v>12843</v>
      </c>
    </row>
    <row r="4730" spans="1:16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L4730" t="str">
        <f t="shared" si="82"/>
        <v>OK</v>
      </c>
      <c r="N4730">
        <v>4730</v>
      </c>
      <c r="O4730" t="s">
        <v>12843</v>
      </c>
      <c r="P4730" t="s">
        <v>12843</v>
      </c>
    </row>
    <row r="4731" spans="1:16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  <c r="L4731" t="str">
        <f t="shared" si="82"/>
        <v>OK</v>
      </c>
      <c r="N4731">
        <v>4731</v>
      </c>
      <c r="O4731" t="s">
        <v>12843</v>
      </c>
      <c r="P4731" t="s">
        <v>12843</v>
      </c>
    </row>
    <row r="4732" spans="1:16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  <c r="L4732" t="str">
        <f t="shared" si="82"/>
        <v>OK</v>
      </c>
      <c r="N4732">
        <v>4732</v>
      </c>
      <c r="O4732" t="s">
        <v>12843</v>
      </c>
      <c r="P4732" t="s">
        <v>12843</v>
      </c>
    </row>
    <row r="4733" spans="1:16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L4733" t="str">
        <f t="shared" si="82"/>
        <v>OK</v>
      </c>
      <c r="N4733">
        <v>4733</v>
      </c>
      <c r="O4733" t="s">
        <v>12843</v>
      </c>
      <c r="P4733" t="s">
        <v>12843</v>
      </c>
    </row>
    <row r="4734" spans="1:16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L4734" t="str">
        <f t="shared" si="82"/>
        <v>OK</v>
      </c>
      <c r="N4734">
        <v>4734</v>
      </c>
      <c r="O4734" t="s">
        <v>12843</v>
      </c>
      <c r="P4734" t="s">
        <v>12843</v>
      </c>
    </row>
    <row r="4735" spans="1:16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  <c r="L4735" t="str">
        <f t="shared" si="82"/>
        <v>OK</v>
      </c>
      <c r="N4735">
        <v>4735</v>
      </c>
      <c r="O4735" t="s">
        <v>12843</v>
      </c>
      <c r="P4735" t="s">
        <v>12843</v>
      </c>
    </row>
    <row r="4736" spans="1:16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L4736" t="str">
        <f t="shared" si="82"/>
        <v>OK</v>
      </c>
      <c r="N4736">
        <v>4736</v>
      </c>
      <c r="O4736" t="s">
        <v>12843</v>
      </c>
      <c r="P4736" t="s">
        <v>12843</v>
      </c>
    </row>
    <row r="4737" spans="1:16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  <c r="L4737" t="str">
        <f t="shared" si="82"/>
        <v>OK</v>
      </c>
      <c r="N4737">
        <v>4737</v>
      </c>
      <c r="O4737" t="s">
        <v>12843</v>
      </c>
      <c r="P4737" t="s">
        <v>12843</v>
      </c>
    </row>
    <row r="4738" spans="1:16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L4738" t="str">
        <f t="shared" si="82"/>
        <v>OK</v>
      </c>
      <c r="N4738">
        <v>4738</v>
      </c>
      <c r="O4738" t="s">
        <v>12843</v>
      </c>
      <c r="P4738" t="s">
        <v>12843</v>
      </c>
    </row>
    <row r="4739" spans="1:16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  <c r="L4739" t="str">
        <f t="shared" ref="L4739:L4802" si="83">IF(OR(F4739="",G4739=""),"skip",IF(ROUND(E4739*F4739,2)=ROUND(G4739,2),"OK","MISMATCH"))</f>
        <v>OK</v>
      </c>
      <c r="N4739">
        <v>4739</v>
      </c>
      <c r="O4739" t="s">
        <v>12843</v>
      </c>
      <c r="P4739" t="s">
        <v>12843</v>
      </c>
    </row>
    <row r="4740" spans="1:16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  <c r="L4740" t="str">
        <f t="shared" si="83"/>
        <v>OK</v>
      </c>
      <c r="N4740">
        <v>4740</v>
      </c>
      <c r="O4740" t="s">
        <v>12843</v>
      </c>
      <c r="P4740" t="s">
        <v>12843</v>
      </c>
    </row>
    <row r="4741" spans="1:16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L4741" t="str">
        <f t="shared" si="83"/>
        <v>OK</v>
      </c>
      <c r="N4741">
        <v>4741</v>
      </c>
      <c r="O4741" t="s">
        <v>12843</v>
      </c>
      <c r="P4741" t="s">
        <v>12843</v>
      </c>
    </row>
    <row r="4742" spans="1:16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  <c r="L4742" t="str">
        <f t="shared" si="83"/>
        <v>OK</v>
      </c>
      <c r="N4742">
        <v>4742</v>
      </c>
      <c r="O4742" t="s">
        <v>12843</v>
      </c>
      <c r="P4742" t="s">
        <v>12843</v>
      </c>
    </row>
    <row r="4743" spans="1:16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  <c r="L4743" t="str">
        <f t="shared" si="83"/>
        <v>OK</v>
      </c>
      <c r="N4743">
        <v>4743</v>
      </c>
      <c r="O4743" t="s">
        <v>12843</v>
      </c>
      <c r="P4743" t="s">
        <v>12843</v>
      </c>
    </row>
    <row r="4744" spans="1:16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  <c r="L4744" t="str">
        <f t="shared" si="83"/>
        <v>OK</v>
      </c>
      <c r="N4744">
        <v>4744</v>
      </c>
      <c r="O4744" t="s">
        <v>12843</v>
      </c>
      <c r="P4744" t="s">
        <v>12843</v>
      </c>
    </row>
    <row r="4745" spans="1:16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  <c r="L4745" t="str">
        <f t="shared" si="83"/>
        <v>OK</v>
      </c>
      <c r="N4745">
        <v>4745</v>
      </c>
      <c r="O4745" t="s">
        <v>12843</v>
      </c>
      <c r="P4745" t="s">
        <v>12843</v>
      </c>
    </row>
    <row r="4746" spans="1:16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L4746" t="str">
        <f t="shared" si="83"/>
        <v>OK</v>
      </c>
      <c r="N4746">
        <v>4746</v>
      </c>
      <c r="O4746" t="s">
        <v>12843</v>
      </c>
      <c r="P4746" t="s">
        <v>12843</v>
      </c>
    </row>
    <row r="4747" spans="1:16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  <c r="L4747" t="str">
        <f t="shared" si="83"/>
        <v>OK</v>
      </c>
      <c r="N4747">
        <v>4747</v>
      </c>
      <c r="O4747" t="s">
        <v>12843</v>
      </c>
      <c r="P4747" t="s">
        <v>12843</v>
      </c>
    </row>
    <row r="4748" spans="1:16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  <c r="L4748" t="str">
        <f t="shared" si="83"/>
        <v>OK</v>
      </c>
      <c r="N4748">
        <v>4748</v>
      </c>
      <c r="O4748" t="s">
        <v>12843</v>
      </c>
      <c r="P4748" t="s">
        <v>12843</v>
      </c>
    </row>
    <row r="4749" spans="1:16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  <c r="L4749" t="str">
        <f t="shared" si="83"/>
        <v>OK</v>
      </c>
      <c r="N4749">
        <v>4749</v>
      </c>
      <c r="O4749" t="s">
        <v>12843</v>
      </c>
      <c r="P4749" t="s">
        <v>12843</v>
      </c>
    </row>
    <row r="4750" spans="1:16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  <c r="L4750" t="str">
        <f t="shared" si="83"/>
        <v>OK</v>
      </c>
      <c r="N4750">
        <v>4750</v>
      </c>
      <c r="O4750" t="s">
        <v>12843</v>
      </c>
      <c r="P4750" t="s">
        <v>12843</v>
      </c>
    </row>
    <row r="4751" spans="1:16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  <c r="L4751" t="str">
        <f t="shared" si="83"/>
        <v>OK</v>
      </c>
      <c r="N4751">
        <v>4751</v>
      </c>
      <c r="O4751" t="s">
        <v>12843</v>
      </c>
      <c r="P4751" t="s">
        <v>12843</v>
      </c>
    </row>
    <row r="4752" spans="1:16" x14ac:dyDescent="0.3">
      <c r="A4752" t="s">
        <v>4999</v>
      </c>
      <c r="B4752" t="s">
        <v>18</v>
      </c>
      <c r="C4752" t="s">
        <v>41</v>
      </c>
      <c r="D4752" t="str">
        <f>_xlfn.XLOOKUP(E4752,Lookup_PPU!Q:Q,Lookup_PPU!P:P, "NOT FOUND")</f>
        <v>Item_11_FUR</v>
      </c>
      <c r="E4752">
        <v>20</v>
      </c>
      <c r="H4752" t="s">
        <v>25</v>
      </c>
      <c r="I4752" t="s">
        <v>16</v>
      </c>
      <c r="J4752" s="1">
        <v>45005</v>
      </c>
      <c r="L4752" t="str">
        <f t="shared" si="83"/>
        <v>skip</v>
      </c>
      <c r="N4752">
        <v>4752</v>
      </c>
      <c r="O4752" t="s">
        <v>12844</v>
      </c>
      <c r="P4752" t="s">
        <v>12843</v>
      </c>
    </row>
    <row r="4753" spans="1:16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  <c r="L4753" t="str">
        <f t="shared" si="83"/>
        <v>OK</v>
      </c>
      <c r="N4753">
        <v>4753</v>
      </c>
      <c r="O4753" t="s">
        <v>12843</v>
      </c>
      <c r="P4753" t="s">
        <v>12843</v>
      </c>
    </row>
    <row r="4754" spans="1:16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  <c r="L4754" t="str">
        <f t="shared" si="83"/>
        <v>OK</v>
      </c>
      <c r="N4754">
        <v>4754</v>
      </c>
      <c r="O4754" t="s">
        <v>12843</v>
      </c>
      <c r="P4754" t="s">
        <v>12843</v>
      </c>
    </row>
    <row r="4755" spans="1:16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L4755" t="str">
        <f t="shared" si="83"/>
        <v>OK</v>
      </c>
      <c r="N4755">
        <v>4755</v>
      </c>
      <c r="O4755" t="s">
        <v>12843</v>
      </c>
      <c r="P4755" t="s">
        <v>12843</v>
      </c>
    </row>
    <row r="4756" spans="1:16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  <c r="L4756" t="str">
        <f t="shared" si="83"/>
        <v>OK</v>
      </c>
      <c r="N4756">
        <v>4756</v>
      </c>
      <c r="O4756" t="s">
        <v>12843</v>
      </c>
      <c r="P4756" t="s">
        <v>12843</v>
      </c>
    </row>
    <row r="4757" spans="1:16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L4757" t="str">
        <f t="shared" si="83"/>
        <v>OK</v>
      </c>
      <c r="N4757">
        <v>4757</v>
      </c>
      <c r="O4757" t="s">
        <v>12843</v>
      </c>
      <c r="P4757" t="s">
        <v>12843</v>
      </c>
    </row>
    <row r="4758" spans="1:16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L4758" t="str">
        <f t="shared" si="83"/>
        <v>OK</v>
      </c>
      <c r="N4758">
        <v>4758</v>
      </c>
      <c r="O4758" t="s">
        <v>12843</v>
      </c>
      <c r="P4758" t="s">
        <v>12843</v>
      </c>
    </row>
    <row r="4759" spans="1:16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  <c r="L4759" t="str">
        <f t="shared" si="83"/>
        <v>OK</v>
      </c>
      <c r="N4759">
        <v>4759</v>
      </c>
      <c r="O4759" t="s">
        <v>12843</v>
      </c>
      <c r="P4759" t="s">
        <v>12843</v>
      </c>
    </row>
    <row r="4760" spans="1:16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  <c r="L4760" t="str">
        <f t="shared" si="83"/>
        <v>OK</v>
      </c>
      <c r="N4760">
        <v>4760</v>
      </c>
      <c r="O4760" t="s">
        <v>12843</v>
      </c>
      <c r="P4760" t="s">
        <v>12843</v>
      </c>
    </row>
    <row r="4761" spans="1:16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  <c r="L4761" t="str">
        <f t="shared" si="83"/>
        <v>OK</v>
      </c>
      <c r="N4761">
        <v>4761</v>
      </c>
      <c r="O4761" t="s">
        <v>12843</v>
      </c>
      <c r="P4761" t="s">
        <v>12843</v>
      </c>
    </row>
    <row r="4762" spans="1:16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  <c r="L4762" t="str">
        <f t="shared" si="83"/>
        <v>OK</v>
      </c>
      <c r="N4762">
        <v>4762</v>
      </c>
      <c r="O4762" t="s">
        <v>12843</v>
      </c>
      <c r="P4762" t="s">
        <v>12843</v>
      </c>
    </row>
    <row r="4763" spans="1:16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  <c r="L4763" t="str">
        <f t="shared" si="83"/>
        <v>OK</v>
      </c>
      <c r="N4763">
        <v>4763</v>
      </c>
      <c r="O4763" t="s">
        <v>12843</v>
      </c>
      <c r="P4763" t="s">
        <v>12843</v>
      </c>
    </row>
    <row r="4764" spans="1:16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  <c r="L4764" t="str">
        <f t="shared" si="83"/>
        <v>OK</v>
      </c>
      <c r="N4764">
        <v>4764</v>
      </c>
      <c r="O4764" t="s">
        <v>12843</v>
      </c>
      <c r="P4764" t="s">
        <v>12843</v>
      </c>
    </row>
    <row r="4765" spans="1:16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  <c r="L4765" t="str">
        <f t="shared" si="83"/>
        <v>OK</v>
      </c>
      <c r="N4765">
        <v>4765</v>
      </c>
      <c r="O4765" t="s">
        <v>12843</v>
      </c>
      <c r="P4765" t="s">
        <v>12843</v>
      </c>
    </row>
    <row r="4766" spans="1:16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  <c r="L4766" t="str">
        <f t="shared" si="83"/>
        <v>OK</v>
      </c>
      <c r="N4766">
        <v>4766</v>
      </c>
      <c r="O4766" t="s">
        <v>12843</v>
      </c>
      <c r="P4766" t="s">
        <v>12843</v>
      </c>
    </row>
    <row r="4767" spans="1:16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L4767" t="str">
        <f t="shared" si="83"/>
        <v>OK</v>
      </c>
      <c r="N4767">
        <v>4767</v>
      </c>
      <c r="O4767" t="s">
        <v>12843</v>
      </c>
      <c r="P4767" t="s">
        <v>12843</v>
      </c>
    </row>
    <row r="4768" spans="1:16" x14ac:dyDescent="0.3">
      <c r="A4768" t="s">
        <v>5015</v>
      </c>
      <c r="B4768" t="s">
        <v>43</v>
      </c>
      <c r="C4768" t="s">
        <v>23</v>
      </c>
      <c r="D4768" t="str">
        <f>_xlfn.XLOOKUP(E4768,Lookup_PPU!E:E,Lookup_PPU!D:D)</f>
        <v>Item_8_BUT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  <c r="L4768" t="str">
        <f t="shared" si="83"/>
        <v>skip</v>
      </c>
      <c r="N4768">
        <v>4768</v>
      </c>
      <c r="O4768" t="s">
        <v>12844</v>
      </c>
      <c r="P4768" t="s">
        <v>12843</v>
      </c>
    </row>
    <row r="4769" spans="1:16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  <c r="L4769" t="str">
        <f t="shared" si="83"/>
        <v>OK</v>
      </c>
      <c r="N4769">
        <v>4769</v>
      </c>
      <c r="O4769" t="s">
        <v>12843</v>
      </c>
      <c r="P4769" t="s">
        <v>12843</v>
      </c>
    </row>
    <row r="4770" spans="1:16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  <c r="L4770" t="str">
        <f t="shared" si="83"/>
        <v>OK</v>
      </c>
      <c r="N4770">
        <v>4770</v>
      </c>
      <c r="O4770" t="s">
        <v>12843</v>
      </c>
      <c r="P4770" t="s">
        <v>12843</v>
      </c>
    </row>
    <row r="4771" spans="1:16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  <c r="L4771" t="str">
        <f t="shared" si="83"/>
        <v>OK</v>
      </c>
      <c r="N4771">
        <v>4771</v>
      </c>
      <c r="O4771" t="s">
        <v>12843</v>
      </c>
      <c r="P4771" t="s">
        <v>12843</v>
      </c>
    </row>
    <row r="4772" spans="1:16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  <c r="L4772" t="str">
        <f t="shared" si="83"/>
        <v>OK</v>
      </c>
      <c r="N4772">
        <v>4772</v>
      </c>
      <c r="O4772" t="s">
        <v>12843</v>
      </c>
      <c r="P4772" t="s">
        <v>12843</v>
      </c>
    </row>
    <row r="4773" spans="1:16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  <c r="L4773" t="str">
        <f t="shared" si="83"/>
        <v>OK</v>
      </c>
      <c r="N4773">
        <v>4773</v>
      </c>
      <c r="O4773" t="s">
        <v>12843</v>
      </c>
      <c r="P4773" t="s">
        <v>12843</v>
      </c>
    </row>
    <row r="4774" spans="1:16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L4774" t="str">
        <f t="shared" si="83"/>
        <v>OK</v>
      </c>
      <c r="N4774">
        <v>4774</v>
      </c>
      <c r="O4774" t="s">
        <v>12843</v>
      </c>
      <c r="P4774" t="s">
        <v>12843</v>
      </c>
    </row>
    <row r="4775" spans="1:16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  <c r="L4775" t="str">
        <f t="shared" si="83"/>
        <v>OK</v>
      </c>
      <c r="N4775">
        <v>4775</v>
      </c>
      <c r="O4775" t="s">
        <v>12843</v>
      </c>
      <c r="P4775" t="s">
        <v>12843</v>
      </c>
    </row>
    <row r="4776" spans="1:16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L4776" t="str">
        <f t="shared" si="83"/>
        <v>OK</v>
      </c>
      <c r="N4776">
        <v>4776</v>
      </c>
      <c r="O4776" t="s">
        <v>12843</v>
      </c>
      <c r="P4776" t="s">
        <v>12843</v>
      </c>
    </row>
    <row r="4777" spans="1:16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  <c r="L4777" t="str">
        <f t="shared" si="83"/>
        <v>OK</v>
      </c>
      <c r="N4777">
        <v>4777</v>
      </c>
      <c r="O4777" t="s">
        <v>12843</v>
      </c>
      <c r="P4777" t="s">
        <v>12843</v>
      </c>
    </row>
    <row r="4778" spans="1:16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  <c r="L4778" t="str">
        <f t="shared" si="83"/>
        <v>OK</v>
      </c>
      <c r="N4778">
        <v>4778</v>
      </c>
      <c r="O4778" t="s">
        <v>12843</v>
      </c>
      <c r="P4778" t="s">
        <v>12843</v>
      </c>
    </row>
    <row r="4779" spans="1:16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  <c r="L4779" t="str">
        <f t="shared" si="83"/>
        <v>OK</v>
      </c>
      <c r="N4779">
        <v>4779</v>
      </c>
      <c r="O4779" t="s">
        <v>12843</v>
      </c>
      <c r="P4779" t="s">
        <v>12843</v>
      </c>
    </row>
    <row r="4780" spans="1:16" x14ac:dyDescent="0.3">
      <c r="A4780" t="s">
        <v>5027</v>
      </c>
      <c r="B4780" t="s">
        <v>168</v>
      </c>
      <c r="C4780" t="s">
        <v>130</v>
      </c>
      <c r="D4780" t="str">
        <f>_xlfn.XLOOKUP(E4780,Lookup_PPU!H:H,Lookup_PPU!G:G,"NOT FOUND")</f>
        <v>Item_5_CEA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  <c r="L4780" t="str">
        <f t="shared" si="83"/>
        <v>skip</v>
      </c>
      <c r="N4780">
        <v>4780</v>
      </c>
      <c r="O4780" t="s">
        <v>12844</v>
      </c>
      <c r="P4780" t="s">
        <v>12843</v>
      </c>
    </row>
    <row r="4781" spans="1:16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L4781" t="str">
        <f t="shared" si="83"/>
        <v>OK</v>
      </c>
      <c r="N4781">
        <v>4781</v>
      </c>
      <c r="O4781" t="s">
        <v>12843</v>
      </c>
      <c r="P4781" t="s">
        <v>12843</v>
      </c>
    </row>
    <row r="4782" spans="1:16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  <c r="L4782" t="str">
        <f t="shared" si="83"/>
        <v>OK</v>
      </c>
      <c r="N4782">
        <v>4782</v>
      </c>
      <c r="O4782" t="s">
        <v>12843</v>
      </c>
      <c r="P4782" t="s">
        <v>12843</v>
      </c>
    </row>
    <row r="4783" spans="1:16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  <c r="L4783" t="str">
        <f t="shared" si="83"/>
        <v>OK</v>
      </c>
      <c r="N4783">
        <v>4783</v>
      </c>
      <c r="O4783" t="s">
        <v>12843</v>
      </c>
      <c r="P4783" t="s">
        <v>12843</v>
      </c>
    </row>
    <row r="4784" spans="1:16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L4784" t="str">
        <f t="shared" si="83"/>
        <v>OK</v>
      </c>
      <c r="N4784">
        <v>4784</v>
      </c>
      <c r="O4784" t="s">
        <v>12843</v>
      </c>
      <c r="P4784" t="s">
        <v>12843</v>
      </c>
    </row>
    <row r="4785" spans="1:16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  <c r="L4785" t="str">
        <f t="shared" si="83"/>
        <v>OK</v>
      </c>
      <c r="N4785">
        <v>4785</v>
      </c>
      <c r="O4785" t="s">
        <v>12843</v>
      </c>
      <c r="P4785" t="s">
        <v>12843</v>
      </c>
    </row>
    <row r="4786" spans="1:16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  <c r="L4786" t="str">
        <f t="shared" si="83"/>
        <v>OK</v>
      </c>
      <c r="N4786">
        <v>4786</v>
      </c>
      <c r="O4786" t="s">
        <v>12843</v>
      </c>
      <c r="P4786" t="s">
        <v>12843</v>
      </c>
    </row>
    <row r="4787" spans="1:16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L4787" t="str">
        <f t="shared" si="83"/>
        <v>OK</v>
      </c>
      <c r="N4787">
        <v>4787</v>
      </c>
      <c r="O4787" t="s">
        <v>12843</v>
      </c>
      <c r="P4787" t="s">
        <v>12843</v>
      </c>
    </row>
    <row r="4788" spans="1:16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L4788" t="str">
        <f t="shared" si="83"/>
        <v>OK</v>
      </c>
      <c r="N4788">
        <v>4788</v>
      </c>
      <c r="O4788" t="s">
        <v>12843</v>
      </c>
      <c r="P4788" t="s">
        <v>12843</v>
      </c>
    </row>
    <row r="4789" spans="1:16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  <c r="L4789" t="str">
        <f t="shared" si="83"/>
        <v>OK</v>
      </c>
      <c r="N4789">
        <v>4789</v>
      </c>
      <c r="O4789" t="s">
        <v>12843</v>
      </c>
      <c r="P4789" t="s">
        <v>12843</v>
      </c>
    </row>
    <row r="4790" spans="1:16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L4790" t="str">
        <f t="shared" si="83"/>
        <v>OK</v>
      </c>
      <c r="N4790">
        <v>4790</v>
      </c>
      <c r="O4790" t="s">
        <v>12843</v>
      </c>
      <c r="P4790" t="s">
        <v>12843</v>
      </c>
    </row>
    <row r="4791" spans="1:16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  <c r="L4791" t="str">
        <f t="shared" si="83"/>
        <v>OK</v>
      </c>
      <c r="N4791">
        <v>4791</v>
      </c>
      <c r="O4791" t="s">
        <v>12843</v>
      </c>
      <c r="P4791" t="s">
        <v>12843</v>
      </c>
    </row>
    <row r="4792" spans="1:16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L4792" t="str">
        <f t="shared" si="83"/>
        <v>OK</v>
      </c>
      <c r="N4792">
        <v>4792</v>
      </c>
      <c r="O4792" t="s">
        <v>12843</v>
      </c>
      <c r="P4792" t="s">
        <v>12843</v>
      </c>
    </row>
    <row r="4793" spans="1:16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  <c r="L4793" t="str">
        <f t="shared" si="83"/>
        <v>OK</v>
      </c>
      <c r="N4793">
        <v>4793</v>
      </c>
      <c r="O4793" t="s">
        <v>12843</v>
      </c>
      <c r="P4793" t="s">
        <v>12843</v>
      </c>
    </row>
    <row r="4794" spans="1:16" x14ac:dyDescent="0.3">
      <c r="A4794" t="s">
        <v>5041</v>
      </c>
      <c r="B4794" t="s">
        <v>43</v>
      </c>
      <c r="C4794" t="s">
        <v>19</v>
      </c>
      <c r="D4794" t="str">
        <f>_xlfn.XLOOKUP(E4794,Lookup_PPU!T:T,Lookup_PPU!S:S, "NOT FOUND")</f>
        <v>Item_7_MILK</v>
      </c>
      <c r="E4794">
        <f>G4794/F4794</f>
        <v>14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L4794" t="str">
        <f t="shared" si="83"/>
        <v>OK</v>
      </c>
      <c r="N4794">
        <v>4794</v>
      </c>
      <c r="O4794" t="s">
        <v>12844</v>
      </c>
      <c r="P4794" t="s">
        <v>12844</v>
      </c>
    </row>
    <row r="4795" spans="1:16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L4795" t="str">
        <f t="shared" si="83"/>
        <v>OK</v>
      </c>
      <c r="N4795">
        <v>4795</v>
      </c>
      <c r="O4795" t="s">
        <v>12843</v>
      </c>
      <c r="P4795" t="s">
        <v>12843</v>
      </c>
    </row>
    <row r="4796" spans="1:16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L4796" t="str">
        <f t="shared" si="83"/>
        <v>OK</v>
      </c>
      <c r="N4796">
        <v>4796</v>
      </c>
      <c r="O4796" t="s">
        <v>12843</v>
      </c>
      <c r="P4796" t="s">
        <v>12843</v>
      </c>
    </row>
    <row r="4797" spans="1:16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  <c r="L4797" t="str">
        <f t="shared" si="83"/>
        <v>OK</v>
      </c>
      <c r="N4797">
        <v>4797</v>
      </c>
      <c r="O4797" t="s">
        <v>12843</v>
      </c>
      <c r="P4797" t="s">
        <v>12843</v>
      </c>
    </row>
    <row r="4798" spans="1:16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  <c r="L4798" t="str">
        <f t="shared" si="83"/>
        <v>OK</v>
      </c>
      <c r="N4798">
        <v>4798</v>
      </c>
      <c r="O4798" t="s">
        <v>12843</v>
      </c>
      <c r="P4798" t="s">
        <v>12843</v>
      </c>
    </row>
    <row r="4799" spans="1:16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  <c r="L4799" t="str">
        <f t="shared" si="83"/>
        <v>OK</v>
      </c>
      <c r="N4799">
        <v>4799</v>
      </c>
      <c r="O4799" t="s">
        <v>12843</v>
      </c>
      <c r="P4799" t="s">
        <v>12843</v>
      </c>
    </row>
    <row r="4800" spans="1:16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  <c r="L4800" t="str">
        <f t="shared" si="83"/>
        <v>OK</v>
      </c>
      <c r="N4800">
        <v>4800</v>
      </c>
      <c r="O4800" t="s">
        <v>12843</v>
      </c>
      <c r="P4800" t="s">
        <v>12843</v>
      </c>
    </row>
    <row r="4801" spans="1:16" x14ac:dyDescent="0.3">
      <c r="A4801" t="s">
        <v>5048</v>
      </c>
      <c r="B4801" t="s">
        <v>18</v>
      </c>
      <c r="C4801" t="s">
        <v>66</v>
      </c>
      <c r="D4801" t="str">
        <f>_xlfn.XLOOKUP(E4801,Lookup_PPU!K:K,Lookup_PPU!J:J, "NOT FOUND")</f>
        <v>Item_16_EHE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  <c r="L4801" t="str">
        <f t="shared" si="83"/>
        <v>skip</v>
      </c>
      <c r="N4801">
        <v>4801</v>
      </c>
      <c r="O4801" t="s">
        <v>12844</v>
      </c>
      <c r="P4801" t="s">
        <v>12843</v>
      </c>
    </row>
    <row r="4802" spans="1:16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  <c r="L4802" t="str">
        <f t="shared" si="83"/>
        <v>OK</v>
      </c>
      <c r="N4802">
        <v>4802</v>
      </c>
      <c r="O4802" t="s">
        <v>12843</v>
      </c>
      <c r="P4802" t="s">
        <v>12843</v>
      </c>
    </row>
    <row r="4803" spans="1:16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  <c r="L4803" t="str">
        <f t="shared" ref="L4803:L4866" si="84">IF(OR(F4803="",G4803=""),"skip",IF(ROUND(E4803*F4803,2)=ROUND(G4803,2),"OK","MISMATCH"))</f>
        <v>OK</v>
      </c>
      <c r="N4803">
        <v>4803</v>
      </c>
      <c r="O4803" t="s">
        <v>12843</v>
      </c>
      <c r="P4803" t="s">
        <v>12843</v>
      </c>
    </row>
    <row r="4804" spans="1:16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L4804" t="str">
        <f t="shared" si="84"/>
        <v>OK</v>
      </c>
      <c r="N4804">
        <v>4804</v>
      </c>
      <c r="O4804" t="s">
        <v>12843</v>
      </c>
      <c r="P4804" t="s">
        <v>12843</v>
      </c>
    </row>
    <row r="4805" spans="1:16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L4805" t="str">
        <f t="shared" si="84"/>
        <v>OK</v>
      </c>
      <c r="N4805">
        <v>4805</v>
      </c>
      <c r="O4805" t="s">
        <v>12843</v>
      </c>
      <c r="P4805" t="s">
        <v>12843</v>
      </c>
    </row>
    <row r="4806" spans="1:16" x14ac:dyDescent="0.3">
      <c r="A4806" t="s">
        <v>5053</v>
      </c>
      <c r="B4806" t="s">
        <v>65</v>
      </c>
      <c r="C4806" t="s">
        <v>130</v>
      </c>
      <c r="D4806" t="str">
        <f>_xlfn.XLOOKUP(E4806,Lookup_PPU!H:H,Lookup_PPU!G:G,"NOT FOUND")</f>
        <v>Item_5_CEA</v>
      </c>
      <c r="E4806">
        <f>G4806/F4806</f>
        <v>11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  <c r="L4806" t="str">
        <f t="shared" si="84"/>
        <v>OK</v>
      </c>
      <c r="N4806">
        <v>4806</v>
      </c>
      <c r="O4806" t="s">
        <v>12844</v>
      </c>
      <c r="P4806" t="s">
        <v>12844</v>
      </c>
    </row>
    <row r="4807" spans="1:16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  <c r="L4807" t="str">
        <f t="shared" si="84"/>
        <v>OK</v>
      </c>
      <c r="N4807">
        <v>4807</v>
      </c>
      <c r="O4807" t="s">
        <v>12843</v>
      </c>
      <c r="P4807" t="s">
        <v>12843</v>
      </c>
    </row>
    <row r="4808" spans="1:16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  <c r="L4808" t="str">
        <f t="shared" si="84"/>
        <v>OK</v>
      </c>
      <c r="N4808">
        <v>4808</v>
      </c>
      <c r="O4808" t="s">
        <v>12843</v>
      </c>
      <c r="P4808" t="s">
        <v>12843</v>
      </c>
    </row>
    <row r="4809" spans="1:16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  <c r="L4809" t="str">
        <f t="shared" si="84"/>
        <v>OK</v>
      </c>
      <c r="N4809">
        <v>4809</v>
      </c>
      <c r="O4809" t="s">
        <v>12843</v>
      </c>
      <c r="P4809" t="s">
        <v>12843</v>
      </c>
    </row>
    <row r="4810" spans="1:16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L4810" t="str">
        <f t="shared" si="84"/>
        <v>OK</v>
      </c>
      <c r="N4810">
        <v>4810</v>
      </c>
      <c r="O4810" t="s">
        <v>12843</v>
      </c>
      <c r="P4810" t="s">
        <v>12843</v>
      </c>
    </row>
    <row r="4811" spans="1:16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  <c r="L4811" t="str">
        <f t="shared" si="84"/>
        <v>OK</v>
      </c>
      <c r="N4811">
        <v>4811</v>
      </c>
      <c r="O4811" t="s">
        <v>12843</v>
      </c>
      <c r="P4811" t="s">
        <v>12843</v>
      </c>
    </row>
    <row r="4812" spans="1:16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  <c r="L4812" t="str">
        <f t="shared" si="84"/>
        <v>OK</v>
      </c>
      <c r="N4812">
        <v>4812</v>
      </c>
      <c r="O4812" t="s">
        <v>12843</v>
      </c>
      <c r="P4812" t="s">
        <v>12843</v>
      </c>
    </row>
    <row r="4813" spans="1:16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  <c r="L4813" t="str">
        <f t="shared" si="84"/>
        <v>OK</v>
      </c>
      <c r="N4813">
        <v>4813</v>
      </c>
      <c r="O4813" t="s">
        <v>12843</v>
      </c>
      <c r="P4813" t="s">
        <v>12843</v>
      </c>
    </row>
    <row r="4814" spans="1:16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  <c r="L4814" t="str">
        <f t="shared" si="84"/>
        <v>OK</v>
      </c>
      <c r="N4814">
        <v>4814</v>
      </c>
      <c r="O4814" t="s">
        <v>12843</v>
      </c>
      <c r="P4814" t="s">
        <v>12843</v>
      </c>
    </row>
    <row r="4815" spans="1:16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  <c r="L4815" t="str">
        <f t="shared" si="84"/>
        <v>OK</v>
      </c>
      <c r="N4815">
        <v>4815</v>
      </c>
      <c r="O4815" t="s">
        <v>12843</v>
      </c>
      <c r="P4815" t="s">
        <v>12843</v>
      </c>
    </row>
    <row r="4816" spans="1:16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  <c r="L4816" t="str">
        <f t="shared" si="84"/>
        <v>OK</v>
      </c>
      <c r="N4816">
        <v>4816</v>
      </c>
      <c r="O4816" t="s">
        <v>12843</v>
      </c>
      <c r="P4816" t="s">
        <v>12843</v>
      </c>
    </row>
    <row r="4817" spans="1:16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  <c r="L4817" t="str">
        <f t="shared" si="84"/>
        <v>OK</v>
      </c>
      <c r="N4817">
        <v>4817</v>
      </c>
      <c r="O4817" t="s">
        <v>12843</v>
      </c>
      <c r="P4817" t="s">
        <v>12843</v>
      </c>
    </row>
    <row r="4818" spans="1:16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  <c r="L4818" t="str">
        <f t="shared" si="84"/>
        <v>OK</v>
      </c>
      <c r="N4818">
        <v>4818</v>
      </c>
      <c r="O4818" t="s">
        <v>12843</v>
      </c>
      <c r="P4818" t="s">
        <v>12843</v>
      </c>
    </row>
    <row r="4819" spans="1:16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  <c r="L4819" t="str">
        <f t="shared" si="84"/>
        <v>OK</v>
      </c>
      <c r="N4819">
        <v>4819</v>
      </c>
      <c r="O4819" t="s">
        <v>12843</v>
      </c>
      <c r="P4819" t="s">
        <v>12843</v>
      </c>
    </row>
    <row r="4820" spans="1:16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L4820" t="str">
        <f t="shared" si="84"/>
        <v>OK</v>
      </c>
      <c r="N4820">
        <v>4820</v>
      </c>
      <c r="O4820" t="s">
        <v>12843</v>
      </c>
      <c r="P4820" t="s">
        <v>12843</v>
      </c>
    </row>
    <row r="4821" spans="1:16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L4821" t="str">
        <f t="shared" si="84"/>
        <v>OK</v>
      </c>
      <c r="N4821">
        <v>4821</v>
      </c>
      <c r="O4821" t="s">
        <v>12843</v>
      </c>
      <c r="P4821" t="s">
        <v>12843</v>
      </c>
    </row>
    <row r="4822" spans="1:16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L4822" t="str">
        <f t="shared" si="84"/>
        <v>OK</v>
      </c>
      <c r="N4822">
        <v>4822</v>
      </c>
      <c r="O4822" t="s">
        <v>12843</v>
      </c>
      <c r="P4822" t="s">
        <v>12843</v>
      </c>
    </row>
    <row r="4823" spans="1:16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L4823" t="str">
        <f t="shared" si="84"/>
        <v>OK</v>
      </c>
      <c r="N4823">
        <v>4823</v>
      </c>
      <c r="O4823" t="s">
        <v>12843</v>
      </c>
      <c r="P4823" t="s">
        <v>12843</v>
      </c>
    </row>
    <row r="4824" spans="1:16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  <c r="L4824" t="str">
        <f t="shared" si="84"/>
        <v>OK</v>
      </c>
      <c r="N4824">
        <v>4824</v>
      </c>
      <c r="O4824" t="s">
        <v>12843</v>
      </c>
      <c r="P4824" t="s">
        <v>12843</v>
      </c>
    </row>
    <row r="4825" spans="1:16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  <c r="L4825" t="str">
        <f t="shared" si="84"/>
        <v>OK</v>
      </c>
      <c r="N4825">
        <v>4825</v>
      </c>
      <c r="O4825" t="s">
        <v>12843</v>
      </c>
      <c r="P4825" t="s">
        <v>12843</v>
      </c>
    </row>
    <row r="4826" spans="1:16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  <c r="L4826" t="str">
        <f t="shared" si="84"/>
        <v>OK</v>
      </c>
      <c r="N4826">
        <v>4826</v>
      </c>
      <c r="O4826" t="s">
        <v>12843</v>
      </c>
      <c r="P4826" t="s">
        <v>12843</v>
      </c>
    </row>
    <row r="4827" spans="1:16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L4827" t="str">
        <f t="shared" si="84"/>
        <v>OK</v>
      </c>
      <c r="N4827">
        <v>4827</v>
      </c>
      <c r="O4827" t="s">
        <v>12843</v>
      </c>
      <c r="P4827" t="s">
        <v>12843</v>
      </c>
    </row>
    <row r="4828" spans="1:16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  <c r="L4828" t="str">
        <f t="shared" si="84"/>
        <v>OK</v>
      </c>
      <c r="N4828">
        <v>4828</v>
      </c>
      <c r="O4828" t="s">
        <v>12843</v>
      </c>
      <c r="P4828" t="s">
        <v>12843</v>
      </c>
    </row>
    <row r="4829" spans="1:16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  <c r="L4829" t="str">
        <f t="shared" si="84"/>
        <v>OK</v>
      </c>
      <c r="N4829">
        <v>4829</v>
      </c>
      <c r="O4829" t="s">
        <v>12843</v>
      </c>
      <c r="P4829" t="s">
        <v>12843</v>
      </c>
    </row>
    <row r="4830" spans="1:16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  <c r="L4830" t="str">
        <f t="shared" si="84"/>
        <v>OK</v>
      </c>
      <c r="N4830">
        <v>4830</v>
      </c>
      <c r="O4830" t="s">
        <v>12843</v>
      </c>
      <c r="P4830" t="s">
        <v>12843</v>
      </c>
    </row>
    <row r="4831" spans="1:16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L4831" t="str">
        <f t="shared" si="84"/>
        <v>OK</v>
      </c>
      <c r="N4831">
        <v>4831</v>
      </c>
      <c r="O4831" t="s">
        <v>12843</v>
      </c>
      <c r="P4831" t="s">
        <v>12843</v>
      </c>
    </row>
    <row r="4832" spans="1:16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  <c r="L4832" t="str">
        <f t="shared" si="84"/>
        <v>OK</v>
      </c>
      <c r="N4832">
        <v>4832</v>
      </c>
      <c r="O4832" t="s">
        <v>12843</v>
      </c>
      <c r="P4832" t="s">
        <v>12843</v>
      </c>
    </row>
    <row r="4833" spans="1:16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L4833" t="str">
        <f t="shared" si="84"/>
        <v>OK</v>
      </c>
      <c r="N4833">
        <v>4833</v>
      </c>
      <c r="O4833" t="s">
        <v>12843</v>
      </c>
      <c r="P4833" t="s">
        <v>12843</v>
      </c>
    </row>
    <row r="4834" spans="1:16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  <c r="L4834" t="str">
        <f t="shared" si="84"/>
        <v>OK</v>
      </c>
      <c r="N4834">
        <v>4834</v>
      </c>
      <c r="O4834" t="s">
        <v>12843</v>
      </c>
      <c r="P4834" t="s">
        <v>12843</v>
      </c>
    </row>
    <row r="4835" spans="1:16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  <c r="L4835" t="str">
        <f t="shared" si="84"/>
        <v>OK</v>
      </c>
      <c r="N4835">
        <v>4835</v>
      </c>
      <c r="O4835" t="s">
        <v>12843</v>
      </c>
      <c r="P4835" t="s">
        <v>12843</v>
      </c>
    </row>
    <row r="4836" spans="1:16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  <c r="L4836" t="str">
        <f t="shared" si="84"/>
        <v>OK</v>
      </c>
      <c r="N4836">
        <v>4836</v>
      </c>
      <c r="O4836" t="s">
        <v>12843</v>
      </c>
      <c r="P4836" t="s">
        <v>12843</v>
      </c>
    </row>
    <row r="4837" spans="1:16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  <c r="L4837" t="str">
        <f t="shared" si="84"/>
        <v>OK</v>
      </c>
      <c r="N4837">
        <v>4837</v>
      </c>
      <c r="O4837" t="s">
        <v>12843</v>
      </c>
      <c r="P4837" t="s">
        <v>12843</v>
      </c>
    </row>
    <row r="4838" spans="1:16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  <c r="L4838" t="str">
        <f t="shared" si="84"/>
        <v>OK</v>
      </c>
      <c r="N4838">
        <v>4838</v>
      </c>
      <c r="O4838" t="s">
        <v>12843</v>
      </c>
      <c r="P4838" t="s">
        <v>12843</v>
      </c>
    </row>
    <row r="4839" spans="1:16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L4839" t="str">
        <f t="shared" si="84"/>
        <v>OK</v>
      </c>
      <c r="N4839">
        <v>4839</v>
      </c>
      <c r="O4839" t="s">
        <v>12843</v>
      </c>
      <c r="P4839" t="s">
        <v>12843</v>
      </c>
    </row>
    <row r="4840" spans="1:16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L4840" t="str">
        <f t="shared" si="84"/>
        <v>OK</v>
      </c>
      <c r="N4840">
        <v>4840</v>
      </c>
      <c r="O4840" t="s">
        <v>12843</v>
      </c>
      <c r="P4840" t="s">
        <v>12843</v>
      </c>
    </row>
    <row r="4841" spans="1:16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  <c r="L4841" t="str">
        <f t="shared" si="84"/>
        <v>OK</v>
      </c>
      <c r="N4841">
        <v>4841</v>
      </c>
      <c r="O4841" t="s">
        <v>12843</v>
      </c>
      <c r="P4841" t="s">
        <v>12843</v>
      </c>
    </row>
    <row r="4842" spans="1:16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  <c r="L4842" t="str">
        <f t="shared" si="84"/>
        <v>OK</v>
      </c>
      <c r="N4842">
        <v>4842</v>
      </c>
      <c r="O4842" t="s">
        <v>12843</v>
      </c>
      <c r="P4842" t="s">
        <v>12843</v>
      </c>
    </row>
    <row r="4843" spans="1:16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  <c r="L4843" t="str">
        <f t="shared" si="84"/>
        <v>OK</v>
      </c>
      <c r="N4843">
        <v>4843</v>
      </c>
      <c r="O4843" t="s">
        <v>12843</v>
      </c>
      <c r="P4843" t="s">
        <v>12843</v>
      </c>
    </row>
    <row r="4844" spans="1:16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  <c r="L4844" t="str">
        <f t="shared" si="84"/>
        <v>OK</v>
      </c>
      <c r="N4844">
        <v>4844</v>
      </c>
      <c r="O4844" t="s">
        <v>12843</v>
      </c>
      <c r="P4844" t="s">
        <v>12843</v>
      </c>
    </row>
    <row r="4845" spans="1:16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  <c r="L4845" t="str">
        <f t="shared" si="84"/>
        <v>OK</v>
      </c>
      <c r="N4845">
        <v>4845</v>
      </c>
      <c r="O4845" t="s">
        <v>12843</v>
      </c>
      <c r="P4845" t="s">
        <v>12843</v>
      </c>
    </row>
    <row r="4846" spans="1:16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  <c r="L4846" t="str">
        <f t="shared" si="84"/>
        <v>OK</v>
      </c>
      <c r="N4846">
        <v>4846</v>
      </c>
      <c r="O4846" t="s">
        <v>12843</v>
      </c>
      <c r="P4846" t="s">
        <v>12843</v>
      </c>
    </row>
    <row r="4847" spans="1:16" x14ac:dyDescent="0.3">
      <c r="A4847" t="s">
        <v>5094</v>
      </c>
      <c r="B4847" t="s">
        <v>74</v>
      </c>
      <c r="C4847" t="s">
        <v>19</v>
      </c>
      <c r="D4847" t="str">
        <f>_xlfn.XLOOKUP(E4847,Lookup_PPU!T:T,Lookup_PPU!S:S, "NOT FOUND")</f>
        <v>Item_7_MILK</v>
      </c>
      <c r="E4847">
        <f>G4847/F4847</f>
        <v>14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  <c r="L4847" t="str">
        <f t="shared" si="84"/>
        <v>OK</v>
      </c>
      <c r="N4847">
        <v>4847</v>
      </c>
      <c r="O4847" t="s">
        <v>12844</v>
      </c>
      <c r="P4847" t="s">
        <v>12844</v>
      </c>
    </row>
    <row r="4848" spans="1:16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  <c r="L4848" t="str">
        <f t="shared" si="84"/>
        <v>OK</v>
      </c>
      <c r="N4848">
        <v>4848</v>
      </c>
      <c r="O4848" t="s">
        <v>12843</v>
      </c>
      <c r="P4848" t="s">
        <v>12843</v>
      </c>
    </row>
    <row r="4849" spans="1:16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L4849" t="str">
        <f t="shared" si="84"/>
        <v>OK</v>
      </c>
      <c r="N4849">
        <v>4849</v>
      </c>
      <c r="O4849" t="s">
        <v>12843</v>
      </c>
      <c r="P4849" t="s">
        <v>12843</v>
      </c>
    </row>
    <row r="4850" spans="1:16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  <c r="L4850" t="str">
        <f t="shared" si="84"/>
        <v>OK</v>
      </c>
      <c r="N4850">
        <v>4850</v>
      </c>
      <c r="O4850" t="s">
        <v>12843</v>
      </c>
      <c r="P4850" t="s">
        <v>12843</v>
      </c>
    </row>
    <row r="4851" spans="1:16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  <c r="L4851" t="str">
        <f t="shared" si="84"/>
        <v>OK</v>
      </c>
      <c r="N4851">
        <v>4851</v>
      </c>
      <c r="O4851" t="s">
        <v>12843</v>
      </c>
      <c r="P4851" t="s">
        <v>12843</v>
      </c>
    </row>
    <row r="4852" spans="1:16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  <c r="L4852" t="str">
        <f t="shared" si="84"/>
        <v>OK</v>
      </c>
      <c r="N4852">
        <v>4852</v>
      </c>
      <c r="O4852" t="s">
        <v>12843</v>
      </c>
      <c r="P4852" t="s">
        <v>12843</v>
      </c>
    </row>
    <row r="4853" spans="1:16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L4853" t="str">
        <f t="shared" si="84"/>
        <v>OK</v>
      </c>
      <c r="N4853">
        <v>4853</v>
      </c>
      <c r="O4853" t="s">
        <v>12843</v>
      </c>
      <c r="P4853" t="s">
        <v>12843</v>
      </c>
    </row>
    <row r="4854" spans="1:16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  <c r="L4854" t="str">
        <f t="shared" si="84"/>
        <v>OK</v>
      </c>
      <c r="N4854">
        <v>4854</v>
      </c>
      <c r="O4854" t="s">
        <v>12843</v>
      </c>
      <c r="P4854" t="s">
        <v>12843</v>
      </c>
    </row>
    <row r="4855" spans="1:16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L4855" t="str">
        <f t="shared" si="84"/>
        <v>OK</v>
      </c>
      <c r="N4855">
        <v>4855</v>
      </c>
      <c r="O4855" t="s">
        <v>12843</v>
      </c>
      <c r="P4855" t="s">
        <v>12843</v>
      </c>
    </row>
    <row r="4856" spans="1:16" x14ac:dyDescent="0.3">
      <c r="A4856" t="s">
        <v>5103</v>
      </c>
      <c r="B4856" t="s">
        <v>31</v>
      </c>
      <c r="C4856" t="s">
        <v>19</v>
      </c>
      <c r="D4856" t="str">
        <f>_xlfn.XLOOKUP(E4856,Lookup_PPU!T:T,Lookup_PPU!S:S, "NOT FOUND")</f>
        <v>Item_6_MILK</v>
      </c>
      <c r="E4856">
        <f>G4856/F4856</f>
        <v>12.5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  <c r="L4856" t="str">
        <f t="shared" si="84"/>
        <v>OK</v>
      </c>
      <c r="N4856">
        <v>4856</v>
      </c>
      <c r="O4856" t="s">
        <v>12844</v>
      </c>
      <c r="P4856" t="s">
        <v>12844</v>
      </c>
    </row>
    <row r="4857" spans="1:16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L4857" t="str">
        <f t="shared" si="84"/>
        <v>OK</v>
      </c>
      <c r="N4857">
        <v>4857</v>
      </c>
      <c r="O4857" t="s">
        <v>12843</v>
      </c>
      <c r="P4857" t="s">
        <v>12843</v>
      </c>
    </row>
    <row r="4858" spans="1:16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  <c r="L4858" t="str">
        <f t="shared" si="84"/>
        <v>OK</v>
      </c>
      <c r="N4858">
        <v>4858</v>
      </c>
      <c r="O4858" t="s">
        <v>12843</v>
      </c>
      <c r="P4858" t="s">
        <v>12843</v>
      </c>
    </row>
    <row r="4859" spans="1:16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  <c r="L4859" t="str">
        <f t="shared" si="84"/>
        <v>OK</v>
      </c>
      <c r="N4859">
        <v>4859</v>
      </c>
      <c r="O4859" t="s">
        <v>12843</v>
      </c>
      <c r="P4859" t="s">
        <v>12843</v>
      </c>
    </row>
    <row r="4860" spans="1:16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L4860" t="str">
        <f t="shared" si="84"/>
        <v>OK</v>
      </c>
      <c r="N4860">
        <v>4860</v>
      </c>
      <c r="O4860" t="s">
        <v>12843</v>
      </c>
      <c r="P4860" t="s">
        <v>12843</v>
      </c>
    </row>
    <row r="4861" spans="1:16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  <c r="L4861" t="str">
        <f t="shared" si="84"/>
        <v>OK</v>
      </c>
      <c r="N4861">
        <v>4861</v>
      </c>
      <c r="O4861" t="s">
        <v>12843</v>
      </c>
      <c r="P4861" t="s">
        <v>12843</v>
      </c>
    </row>
    <row r="4862" spans="1:16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  <c r="L4862" t="str">
        <f t="shared" si="84"/>
        <v>OK</v>
      </c>
      <c r="N4862">
        <v>4862</v>
      </c>
      <c r="O4862" t="s">
        <v>12843</v>
      </c>
      <c r="P4862" t="s">
        <v>12843</v>
      </c>
    </row>
    <row r="4863" spans="1:16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L4863" t="str">
        <f t="shared" si="84"/>
        <v>OK</v>
      </c>
      <c r="N4863">
        <v>4863</v>
      </c>
      <c r="O4863" t="s">
        <v>12843</v>
      </c>
      <c r="P4863" t="s">
        <v>12843</v>
      </c>
    </row>
    <row r="4864" spans="1:16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  <c r="L4864" t="str">
        <f t="shared" si="84"/>
        <v>OK</v>
      </c>
      <c r="N4864">
        <v>4864</v>
      </c>
      <c r="O4864" t="s">
        <v>12843</v>
      </c>
      <c r="P4864" t="s">
        <v>12843</v>
      </c>
    </row>
    <row r="4865" spans="1:16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  <c r="L4865" t="str">
        <f t="shared" si="84"/>
        <v>OK</v>
      </c>
      <c r="N4865">
        <v>4865</v>
      </c>
      <c r="O4865" t="s">
        <v>12843</v>
      </c>
      <c r="P4865" t="s">
        <v>12843</v>
      </c>
    </row>
    <row r="4866" spans="1:16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  <c r="L4866" t="str">
        <f t="shared" si="84"/>
        <v>OK</v>
      </c>
      <c r="N4866">
        <v>4866</v>
      </c>
      <c r="O4866" t="s">
        <v>12843</v>
      </c>
      <c r="P4866" t="s">
        <v>12843</v>
      </c>
    </row>
    <row r="4867" spans="1:16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  <c r="L4867" t="str">
        <f t="shared" ref="L4867:L4930" si="85">IF(OR(F4867="",G4867=""),"skip",IF(ROUND(E4867*F4867,2)=ROUND(G4867,2),"OK","MISMATCH"))</f>
        <v>OK</v>
      </c>
      <c r="N4867">
        <v>4867</v>
      </c>
      <c r="O4867" t="s">
        <v>12843</v>
      </c>
      <c r="P4867" t="s">
        <v>12843</v>
      </c>
    </row>
    <row r="4868" spans="1:16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  <c r="L4868" t="str">
        <f t="shared" si="85"/>
        <v>OK</v>
      </c>
      <c r="N4868">
        <v>4868</v>
      </c>
      <c r="O4868" t="s">
        <v>12843</v>
      </c>
      <c r="P4868" t="s">
        <v>12843</v>
      </c>
    </row>
    <row r="4869" spans="1:16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  <c r="L4869" t="str">
        <f t="shared" si="85"/>
        <v>OK</v>
      </c>
      <c r="N4869">
        <v>4869</v>
      </c>
      <c r="O4869" t="s">
        <v>12843</v>
      </c>
      <c r="P4869" t="s">
        <v>12843</v>
      </c>
    </row>
    <row r="4870" spans="1:16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  <c r="L4870" t="str">
        <f t="shared" si="85"/>
        <v>OK</v>
      </c>
      <c r="N4870">
        <v>4870</v>
      </c>
      <c r="O4870" t="s">
        <v>12843</v>
      </c>
      <c r="P4870" t="s">
        <v>12843</v>
      </c>
    </row>
    <row r="4871" spans="1:16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L4871" t="str">
        <f t="shared" si="85"/>
        <v>OK</v>
      </c>
      <c r="N4871">
        <v>4871</v>
      </c>
      <c r="O4871" t="s">
        <v>12843</v>
      </c>
      <c r="P4871" t="s">
        <v>12843</v>
      </c>
    </row>
    <row r="4872" spans="1:16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  <c r="L4872" t="str">
        <f t="shared" si="85"/>
        <v>OK</v>
      </c>
      <c r="N4872">
        <v>4872</v>
      </c>
      <c r="O4872" t="s">
        <v>12843</v>
      </c>
      <c r="P4872" t="s">
        <v>12843</v>
      </c>
    </row>
    <row r="4873" spans="1:16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L4873" t="str">
        <f t="shared" si="85"/>
        <v>OK</v>
      </c>
      <c r="N4873">
        <v>4873</v>
      </c>
      <c r="O4873" t="s">
        <v>12843</v>
      </c>
      <c r="P4873" t="s">
        <v>12843</v>
      </c>
    </row>
    <row r="4874" spans="1:16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  <c r="L4874" t="str">
        <f t="shared" si="85"/>
        <v>OK</v>
      </c>
      <c r="N4874">
        <v>4874</v>
      </c>
      <c r="O4874" t="s">
        <v>12843</v>
      </c>
      <c r="P4874" t="s">
        <v>12843</v>
      </c>
    </row>
    <row r="4875" spans="1:16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L4875" t="str">
        <f t="shared" si="85"/>
        <v>OK</v>
      </c>
      <c r="N4875">
        <v>4875</v>
      </c>
      <c r="O4875" t="s">
        <v>12843</v>
      </c>
      <c r="P4875" t="s">
        <v>12843</v>
      </c>
    </row>
    <row r="4876" spans="1:16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L4876" t="str">
        <f t="shared" si="85"/>
        <v>OK</v>
      </c>
      <c r="N4876">
        <v>4876</v>
      </c>
      <c r="O4876" t="s">
        <v>12843</v>
      </c>
      <c r="P4876" t="s">
        <v>12843</v>
      </c>
    </row>
    <row r="4877" spans="1:16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  <c r="L4877" t="str">
        <f t="shared" si="85"/>
        <v>OK</v>
      </c>
      <c r="N4877">
        <v>4877</v>
      </c>
      <c r="O4877" t="s">
        <v>12843</v>
      </c>
      <c r="P4877" t="s">
        <v>12843</v>
      </c>
    </row>
    <row r="4878" spans="1:16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  <c r="L4878" t="str">
        <f t="shared" si="85"/>
        <v>OK</v>
      </c>
      <c r="N4878">
        <v>4878</v>
      </c>
      <c r="O4878" t="s">
        <v>12843</v>
      </c>
      <c r="P4878" t="s">
        <v>12843</v>
      </c>
    </row>
    <row r="4879" spans="1:16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  <c r="L4879" t="str">
        <f t="shared" si="85"/>
        <v>OK</v>
      </c>
      <c r="N4879">
        <v>4879</v>
      </c>
      <c r="O4879" t="s">
        <v>12843</v>
      </c>
      <c r="P4879" t="s">
        <v>12843</v>
      </c>
    </row>
    <row r="4880" spans="1:16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  <c r="L4880" t="str">
        <f t="shared" si="85"/>
        <v>OK</v>
      </c>
      <c r="N4880">
        <v>4880</v>
      </c>
      <c r="O4880" t="s">
        <v>12843</v>
      </c>
      <c r="P4880" t="s">
        <v>12843</v>
      </c>
    </row>
    <row r="4881" spans="1:16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  <c r="L4881" t="str">
        <f t="shared" si="85"/>
        <v>OK</v>
      </c>
      <c r="N4881">
        <v>4881</v>
      </c>
      <c r="O4881" t="s">
        <v>12843</v>
      </c>
      <c r="P4881" t="s">
        <v>12843</v>
      </c>
    </row>
    <row r="4882" spans="1:16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  <c r="L4882" t="str">
        <f t="shared" si="85"/>
        <v>OK</v>
      </c>
      <c r="N4882">
        <v>4882</v>
      </c>
      <c r="O4882" t="s">
        <v>12843</v>
      </c>
      <c r="P4882" t="s">
        <v>12843</v>
      </c>
    </row>
    <row r="4883" spans="1:16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  <c r="L4883" t="str">
        <f t="shared" si="85"/>
        <v>OK</v>
      </c>
      <c r="N4883">
        <v>4883</v>
      </c>
      <c r="O4883" t="s">
        <v>12843</v>
      </c>
      <c r="P4883" t="s">
        <v>12843</v>
      </c>
    </row>
    <row r="4884" spans="1:16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  <c r="L4884" t="str">
        <f t="shared" si="85"/>
        <v>OK</v>
      </c>
      <c r="N4884">
        <v>4884</v>
      </c>
      <c r="O4884" t="s">
        <v>12843</v>
      </c>
      <c r="P4884" t="s">
        <v>12843</v>
      </c>
    </row>
    <row r="4885" spans="1:16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L4885" t="str">
        <f t="shared" si="85"/>
        <v>OK</v>
      </c>
      <c r="N4885">
        <v>4885</v>
      </c>
      <c r="O4885" t="s">
        <v>12843</v>
      </c>
      <c r="P4885" t="s">
        <v>12843</v>
      </c>
    </row>
    <row r="4886" spans="1:16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  <c r="L4886" t="str">
        <f t="shared" si="85"/>
        <v>OK</v>
      </c>
      <c r="N4886">
        <v>4886</v>
      </c>
      <c r="O4886" t="s">
        <v>12843</v>
      </c>
      <c r="P4886" t="s">
        <v>12843</v>
      </c>
    </row>
    <row r="4887" spans="1:16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  <c r="L4887" t="str">
        <f t="shared" si="85"/>
        <v>OK</v>
      </c>
      <c r="N4887">
        <v>4887</v>
      </c>
      <c r="O4887" t="s">
        <v>12843</v>
      </c>
      <c r="P4887" t="s">
        <v>12843</v>
      </c>
    </row>
    <row r="4888" spans="1:16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  <c r="L4888" t="str">
        <f t="shared" si="85"/>
        <v>OK</v>
      </c>
      <c r="N4888">
        <v>4888</v>
      </c>
      <c r="O4888" t="s">
        <v>12843</v>
      </c>
      <c r="P4888" t="s">
        <v>12843</v>
      </c>
    </row>
    <row r="4889" spans="1:16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  <c r="L4889" t="str">
        <f t="shared" si="85"/>
        <v>OK</v>
      </c>
      <c r="N4889">
        <v>4889</v>
      </c>
      <c r="O4889" t="s">
        <v>12843</v>
      </c>
      <c r="P4889" t="s">
        <v>12843</v>
      </c>
    </row>
    <row r="4890" spans="1:16" x14ac:dyDescent="0.3">
      <c r="A4890" t="s">
        <v>5137</v>
      </c>
      <c r="B4890" t="s">
        <v>108</v>
      </c>
      <c r="C4890" t="s">
        <v>23</v>
      </c>
      <c r="D4890" t="str">
        <f>_xlfn.XLOOKUP(E4890,Lookup_PPU!E:E,Lookup_PPU!D:D)</f>
        <v>Item_1_BUT</v>
      </c>
      <c r="E4890">
        <f>G4890/F4890</f>
        <v>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  <c r="L4890" t="str">
        <f t="shared" si="85"/>
        <v>OK</v>
      </c>
      <c r="N4890">
        <v>4890</v>
      </c>
      <c r="O4890" t="s">
        <v>12844</v>
      </c>
      <c r="P4890" t="s">
        <v>12844</v>
      </c>
    </row>
    <row r="4891" spans="1:16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L4891" t="str">
        <f t="shared" si="85"/>
        <v>OK</v>
      </c>
      <c r="N4891">
        <v>4891</v>
      </c>
      <c r="O4891" t="s">
        <v>12843</v>
      </c>
      <c r="P4891" t="s">
        <v>12843</v>
      </c>
    </row>
    <row r="4892" spans="1:16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  <c r="L4892" t="str">
        <f t="shared" si="85"/>
        <v>OK</v>
      </c>
      <c r="N4892">
        <v>4892</v>
      </c>
      <c r="O4892" t="s">
        <v>12843</v>
      </c>
      <c r="P4892" t="s">
        <v>12843</v>
      </c>
    </row>
    <row r="4893" spans="1:16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  <c r="L4893" t="str">
        <f t="shared" si="85"/>
        <v>OK</v>
      </c>
      <c r="N4893">
        <v>4893</v>
      </c>
      <c r="O4893" t="s">
        <v>12843</v>
      </c>
      <c r="P4893" t="s">
        <v>12843</v>
      </c>
    </row>
    <row r="4894" spans="1:16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  <c r="L4894" t="str">
        <f t="shared" si="85"/>
        <v>OK</v>
      </c>
      <c r="N4894">
        <v>4894</v>
      </c>
      <c r="O4894" t="s">
        <v>12843</v>
      </c>
      <c r="P4894" t="s">
        <v>12843</v>
      </c>
    </row>
    <row r="4895" spans="1:16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  <c r="L4895" t="str">
        <f t="shared" si="85"/>
        <v>OK</v>
      </c>
      <c r="N4895">
        <v>4895</v>
      </c>
      <c r="O4895" t="s">
        <v>12843</v>
      </c>
      <c r="P4895" t="s">
        <v>12843</v>
      </c>
    </row>
    <row r="4896" spans="1:16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  <c r="L4896" t="str">
        <f t="shared" si="85"/>
        <v>OK</v>
      </c>
      <c r="N4896">
        <v>4896</v>
      </c>
      <c r="O4896" t="s">
        <v>12843</v>
      </c>
      <c r="P4896" t="s">
        <v>12843</v>
      </c>
    </row>
    <row r="4897" spans="1:16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  <c r="L4897" t="str">
        <f t="shared" si="85"/>
        <v>OK</v>
      </c>
      <c r="N4897">
        <v>4897</v>
      </c>
      <c r="O4897" t="s">
        <v>12843</v>
      </c>
      <c r="P4897" t="s">
        <v>12843</v>
      </c>
    </row>
    <row r="4898" spans="1:16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  <c r="L4898" t="str">
        <f t="shared" si="85"/>
        <v>OK</v>
      </c>
      <c r="N4898">
        <v>4898</v>
      </c>
      <c r="O4898" t="s">
        <v>12843</v>
      </c>
      <c r="P4898" t="s">
        <v>12843</v>
      </c>
    </row>
    <row r="4899" spans="1:16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  <c r="L4899" t="str">
        <f t="shared" si="85"/>
        <v>OK</v>
      </c>
      <c r="N4899">
        <v>4899</v>
      </c>
      <c r="O4899" t="s">
        <v>12843</v>
      </c>
      <c r="P4899" t="s">
        <v>12843</v>
      </c>
    </row>
    <row r="4900" spans="1:16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  <c r="L4900" t="str">
        <f t="shared" si="85"/>
        <v>OK</v>
      </c>
      <c r="N4900">
        <v>4900</v>
      </c>
      <c r="O4900" t="s">
        <v>12843</v>
      </c>
      <c r="P4900" t="s">
        <v>12843</v>
      </c>
    </row>
    <row r="4901" spans="1:16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  <c r="L4901" t="str">
        <f t="shared" si="85"/>
        <v>OK</v>
      </c>
      <c r="N4901">
        <v>4901</v>
      </c>
      <c r="O4901" t="s">
        <v>12843</v>
      </c>
      <c r="P4901" t="s">
        <v>12843</v>
      </c>
    </row>
    <row r="4902" spans="1:16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L4902" t="str">
        <f t="shared" si="85"/>
        <v>OK</v>
      </c>
      <c r="N4902">
        <v>4902</v>
      </c>
      <c r="O4902" t="s">
        <v>12843</v>
      </c>
      <c r="P4902" t="s">
        <v>12843</v>
      </c>
    </row>
    <row r="4903" spans="1:16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L4903" t="str">
        <f t="shared" si="85"/>
        <v>OK</v>
      </c>
      <c r="N4903">
        <v>4903</v>
      </c>
      <c r="O4903" t="s">
        <v>12843</v>
      </c>
      <c r="P4903" t="s">
        <v>12843</v>
      </c>
    </row>
    <row r="4904" spans="1:16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  <c r="L4904" t="str">
        <f t="shared" si="85"/>
        <v>OK</v>
      </c>
      <c r="N4904">
        <v>4904</v>
      </c>
      <c r="O4904" t="s">
        <v>12843</v>
      </c>
      <c r="P4904" t="s">
        <v>12843</v>
      </c>
    </row>
    <row r="4905" spans="1:16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L4905" t="str">
        <f t="shared" si="85"/>
        <v>OK</v>
      </c>
      <c r="N4905">
        <v>4905</v>
      </c>
      <c r="O4905" t="s">
        <v>12843</v>
      </c>
      <c r="P4905" t="s">
        <v>12843</v>
      </c>
    </row>
    <row r="4906" spans="1:16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L4906" t="str">
        <f t="shared" si="85"/>
        <v>OK</v>
      </c>
      <c r="N4906">
        <v>4906</v>
      </c>
      <c r="O4906" t="s">
        <v>12843</v>
      </c>
      <c r="P4906" t="s">
        <v>12843</v>
      </c>
    </row>
    <row r="4907" spans="1:16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  <c r="L4907" t="str">
        <f t="shared" si="85"/>
        <v>OK</v>
      </c>
      <c r="N4907">
        <v>4907</v>
      </c>
      <c r="O4907" t="s">
        <v>12843</v>
      </c>
      <c r="P4907" t="s">
        <v>12843</v>
      </c>
    </row>
    <row r="4908" spans="1:16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  <c r="L4908" t="str">
        <f t="shared" si="85"/>
        <v>OK</v>
      </c>
      <c r="N4908">
        <v>4908</v>
      </c>
      <c r="O4908" t="s">
        <v>12843</v>
      </c>
      <c r="P4908" t="s">
        <v>12843</v>
      </c>
    </row>
    <row r="4909" spans="1:16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  <c r="L4909" t="str">
        <f t="shared" si="85"/>
        <v>OK</v>
      </c>
      <c r="N4909">
        <v>4909</v>
      </c>
      <c r="O4909" t="s">
        <v>12843</v>
      </c>
      <c r="P4909" t="s">
        <v>12843</v>
      </c>
    </row>
    <row r="4910" spans="1:16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L4910" t="str">
        <f t="shared" si="85"/>
        <v>OK</v>
      </c>
      <c r="N4910">
        <v>4910</v>
      </c>
      <c r="O4910" t="s">
        <v>12843</v>
      </c>
      <c r="P4910" t="s">
        <v>12843</v>
      </c>
    </row>
    <row r="4911" spans="1:16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L4911" t="str">
        <f t="shared" si="85"/>
        <v>OK</v>
      </c>
      <c r="N4911">
        <v>4911</v>
      </c>
      <c r="O4911" t="s">
        <v>12843</v>
      </c>
      <c r="P4911" t="s">
        <v>12843</v>
      </c>
    </row>
    <row r="4912" spans="1:16" x14ac:dyDescent="0.3">
      <c r="A4912" t="s">
        <v>5159</v>
      </c>
      <c r="B4912" t="s">
        <v>98</v>
      </c>
      <c r="C4912" t="s">
        <v>66</v>
      </c>
      <c r="D4912" t="str">
        <f>_xlfn.XLOOKUP(E4912,Lookup_PPU!K:K,Lookup_PPU!J:J, "NOT FOUND")</f>
        <v>Item_12_EHE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  <c r="L4912" t="str">
        <f t="shared" si="85"/>
        <v>skip</v>
      </c>
      <c r="N4912">
        <v>4912</v>
      </c>
      <c r="O4912" t="s">
        <v>12844</v>
      </c>
      <c r="P4912" t="s">
        <v>12843</v>
      </c>
    </row>
    <row r="4913" spans="1:16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  <c r="L4913" t="str">
        <f t="shared" si="85"/>
        <v>OK</v>
      </c>
      <c r="N4913">
        <v>4913</v>
      </c>
      <c r="O4913" t="s">
        <v>12843</v>
      </c>
      <c r="P4913" t="s">
        <v>12843</v>
      </c>
    </row>
    <row r="4914" spans="1:16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L4914" t="str">
        <f t="shared" si="85"/>
        <v>OK</v>
      </c>
      <c r="N4914">
        <v>4914</v>
      </c>
      <c r="O4914" t="s">
        <v>12843</v>
      </c>
      <c r="P4914" t="s">
        <v>12843</v>
      </c>
    </row>
    <row r="4915" spans="1:16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L4915" t="str">
        <f t="shared" si="85"/>
        <v>OK</v>
      </c>
      <c r="N4915">
        <v>4915</v>
      </c>
      <c r="O4915" t="s">
        <v>12843</v>
      </c>
      <c r="P4915" t="s">
        <v>12843</v>
      </c>
    </row>
    <row r="4916" spans="1:16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  <c r="L4916" t="str">
        <f t="shared" si="85"/>
        <v>OK</v>
      </c>
      <c r="N4916">
        <v>4916</v>
      </c>
      <c r="O4916" t="s">
        <v>12843</v>
      </c>
      <c r="P4916" t="s">
        <v>12843</v>
      </c>
    </row>
    <row r="4917" spans="1:16" x14ac:dyDescent="0.3">
      <c r="A4917" t="s">
        <v>5164</v>
      </c>
      <c r="B4917" t="s">
        <v>116</v>
      </c>
      <c r="C4917" t="s">
        <v>19</v>
      </c>
      <c r="D4917" t="str">
        <f>_xlfn.XLOOKUP(E4917,Lookup_PPU!T:T,Lookup_PPU!S:S, "NOT FOUND")</f>
        <v>Item_2_MILK</v>
      </c>
      <c r="E4917">
        <f>G4917/F4917</f>
        <v>6.5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L4917" t="str">
        <f t="shared" si="85"/>
        <v>OK</v>
      </c>
      <c r="N4917">
        <v>4917</v>
      </c>
      <c r="O4917" t="s">
        <v>12844</v>
      </c>
      <c r="P4917" t="s">
        <v>12844</v>
      </c>
    </row>
    <row r="4918" spans="1:16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  <c r="L4918" t="str">
        <f t="shared" si="85"/>
        <v>OK</v>
      </c>
      <c r="N4918">
        <v>4918</v>
      </c>
      <c r="O4918" t="s">
        <v>12843</v>
      </c>
      <c r="P4918" t="s">
        <v>12843</v>
      </c>
    </row>
    <row r="4919" spans="1:16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  <c r="L4919" t="str">
        <f t="shared" si="85"/>
        <v>OK</v>
      </c>
      <c r="N4919">
        <v>4919</v>
      </c>
      <c r="O4919" t="s">
        <v>12843</v>
      </c>
      <c r="P4919" t="s">
        <v>12843</v>
      </c>
    </row>
    <row r="4920" spans="1:16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L4920" t="str">
        <f t="shared" si="85"/>
        <v>OK</v>
      </c>
      <c r="N4920">
        <v>4920</v>
      </c>
      <c r="O4920" t="s">
        <v>12843</v>
      </c>
      <c r="P4920" t="s">
        <v>12843</v>
      </c>
    </row>
    <row r="4921" spans="1:16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  <c r="L4921" t="str">
        <f t="shared" si="85"/>
        <v>OK</v>
      </c>
      <c r="N4921">
        <v>4921</v>
      </c>
      <c r="O4921" t="s">
        <v>12843</v>
      </c>
      <c r="P4921" t="s">
        <v>12843</v>
      </c>
    </row>
    <row r="4922" spans="1:16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  <c r="L4922" t="str">
        <f t="shared" si="85"/>
        <v>OK</v>
      </c>
      <c r="N4922">
        <v>4922</v>
      </c>
      <c r="O4922" t="s">
        <v>12843</v>
      </c>
      <c r="P4922" t="s">
        <v>12843</v>
      </c>
    </row>
    <row r="4923" spans="1:16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  <c r="L4923" t="str">
        <f t="shared" si="85"/>
        <v>OK</v>
      </c>
      <c r="N4923">
        <v>4923</v>
      </c>
      <c r="O4923" t="s">
        <v>12843</v>
      </c>
      <c r="P4923" t="s">
        <v>12843</v>
      </c>
    </row>
    <row r="4924" spans="1:16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L4924" t="str">
        <f t="shared" si="85"/>
        <v>OK</v>
      </c>
      <c r="N4924">
        <v>4924</v>
      </c>
      <c r="O4924" t="s">
        <v>12843</v>
      </c>
      <c r="P4924" t="s">
        <v>12843</v>
      </c>
    </row>
    <row r="4925" spans="1:16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  <c r="L4925" t="str">
        <f t="shared" si="85"/>
        <v>OK</v>
      </c>
      <c r="N4925">
        <v>4925</v>
      </c>
      <c r="O4925" t="s">
        <v>12843</v>
      </c>
      <c r="P4925" t="s">
        <v>12843</v>
      </c>
    </row>
    <row r="4926" spans="1:16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  <c r="L4926" t="str">
        <f t="shared" si="85"/>
        <v>OK</v>
      </c>
      <c r="N4926">
        <v>4926</v>
      </c>
      <c r="O4926" t="s">
        <v>12843</v>
      </c>
      <c r="P4926" t="s">
        <v>12843</v>
      </c>
    </row>
    <row r="4927" spans="1:16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  <c r="L4927" t="str">
        <f t="shared" si="85"/>
        <v>OK</v>
      </c>
      <c r="N4927">
        <v>4927</v>
      </c>
      <c r="O4927" t="s">
        <v>12843</v>
      </c>
      <c r="P4927" t="s">
        <v>12843</v>
      </c>
    </row>
    <row r="4928" spans="1:16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  <c r="L4928" t="str">
        <f t="shared" si="85"/>
        <v>OK</v>
      </c>
      <c r="N4928">
        <v>4928</v>
      </c>
      <c r="O4928" t="s">
        <v>12843</v>
      </c>
      <c r="P4928" t="s">
        <v>12843</v>
      </c>
    </row>
    <row r="4929" spans="1:16" x14ac:dyDescent="0.3">
      <c r="A4929" t="s">
        <v>5176</v>
      </c>
      <c r="B4929" t="s">
        <v>84</v>
      </c>
      <c r="C4929" t="s">
        <v>28</v>
      </c>
      <c r="D4929" t="str">
        <f>_xlfn.XLOOKUP(E4929,Lookup_PPU!B:B,Lookup_PPU!A:A, "NOT FOUND")</f>
        <v>Item_7_BEV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  <c r="L4929" t="str">
        <f t="shared" si="85"/>
        <v>skip</v>
      </c>
      <c r="N4929">
        <v>4929</v>
      </c>
      <c r="O4929" t="s">
        <v>12844</v>
      </c>
      <c r="P4929" t="s">
        <v>12843</v>
      </c>
    </row>
    <row r="4930" spans="1:16" x14ac:dyDescent="0.3">
      <c r="A4930" t="s">
        <v>5177</v>
      </c>
      <c r="B4930" t="s">
        <v>98</v>
      </c>
      <c r="C4930" t="s">
        <v>28</v>
      </c>
      <c r="D4930" t="str">
        <f>_xlfn.XLOOKUP(E4930,Lookup_PPU!B:B,Lookup_PPU!A:A, "NOT FOUND")</f>
        <v>Item_4_BEV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  <c r="L4930" t="str">
        <f t="shared" si="85"/>
        <v>skip</v>
      </c>
      <c r="N4930">
        <v>4930</v>
      </c>
      <c r="O4930" t="s">
        <v>12844</v>
      </c>
      <c r="P4930" t="s">
        <v>12843</v>
      </c>
    </row>
    <row r="4931" spans="1:16" x14ac:dyDescent="0.3">
      <c r="A4931" t="s">
        <v>5178</v>
      </c>
      <c r="B4931" t="s">
        <v>65</v>
      </c>
      <c r="C4931" t="s">
        <v>28</v>
      </c>
      <c r="D4931" t="str">
        <f>_xlfn.XLOOKUP(E4931,Lookup_PPU!B:B,Lookup_PPU!A:A, "NOT FOUND")</f>
        <v>Item_16_BEV</v>
      </c>
      <c r="E4931">
        <f>G4931/F4931</f>
        <v>27.5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L4931" t="str">
        <f t="shared" ref="L4931:L4994" si="86">IF(OR(F4931="",G4931=""),"skip",IF(ROUND(E4931*F4931,2)=ROUND(G4931,2),"OK","MISMATCH"))</f>
        <v>OK</v>
      </c>
      <c r="N4931">
        <v>4931</v>
      </c>
      <c r="O4931" t="s">
        <v>12844</v>
      </c>
      <c r="P4931" t="s">
        <v>12844</v>
      </c>
    </row>
    <row r="4932" spans="1:16" x14ac:dyDescent="0.3">
      <c r="A4932" t="s">
        <v>5179</v>
      </c>
      <c r="B4932" t="s">
        <v>27</v>
      </c>
      <c r="C4932" t="s">
        <v>23</v>
      </c>
      <c r="D4932" t="str">
        <f>_xlfn.XLOOKUP(E4932,Lookup_PPU!E:E,Lookup_PPU!D:D)</f>
        <v>Item_16_BUT</v>
      </c>
      <c r="E4932">
        <v>27.5</v>
      </c>
      <c r="H4932" t="s">
        <v>15</v>
      </c>
      <c r="I4932" t="s">
        <v>38</v>
      </c>
      <c r="J4932" s="1">
        <v>45295</v>
      </c>
      <c r="L4932" t="str">
        <f t="shared" si="86"/>
        <v>skip</v>
      </c>
      <c r="N4932">
        <v>4932</v>
      </c>
      <c r="O4932" t="s">
        <v>12844</v>
      </c>
      <c r="P4932" t="s">
        <v>12843</v>
      </c>
    </row>
    <row r="4933" spans="1:16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L4933" t="str">
        <f t="shared" si="86"/>
        <v>OK</v>
      </c>
      <c r="N4933">
        <v>4933</v>
      </c>
      <c r="O4933" t="s">
        <v>12843</v>
      </c>
      <c r="P4933" t="s">
        <v>12843</v>
      </c>
    </row>
    <row r="4934" spans="1:16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  <c r="L4934" t="str">
        <f t="shared" si="86"/>
        <v>OK</v>
      </c>
      <c r="N4934">
        <v>4934</v>
      </c>
      <c r="O4934" t="s">
        <v>12843</v>
      </c>
      <c r="P4934" t="s">
        <v>12843</v>
      </c>
    </row>
    <row r="4935" spans="1:16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  <c r="L4935" t="str">
        <f t="shared" si="86"/>
        <v>OK</v>
      </c>
      <c r="N4935">
        <v>4935</v>
      </c>
      <c r="O4935" t="s">
        <v>12843</v>
      </c>
      <c r="P4935" t="s">
        <v>12843</v>
      </c>
    </row>
    <row r="4936" spans="1:16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L4936" t="str">
        <f t="shared" si="86"/>
        <v>OK</v>
      </c>
      <c r="N4936">
        <v>4936</v>
      </c>
      <c r="O4936" t="s">
        <v>12843</v>
      </c>
      <c r="P4936" t="s">
        <v>12843</v>
      </c>
    </row>
    <row r="4937" spans="1:16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  <c r="L4937" t="str">
        <f t="shared" si="86"/>
        <v>OK</v>
      </c>
      <c r="N4937">
        <v>4937</v>
      </c>
      <c r="O4937" t="s">
        <v>12843</v>
      </c>
      <c r="P4937" t="s">
        <v>12843</v>
      </c>
    </row>
    <row r="4938" spans="1:16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  <c r="L4938" t="str">
        <f t="shared" si="86"/>
        <v>OK</v>
      </c>
      <c r="N4938">
        <v>4938</v>
      </c>
      <c r="O4938" t="s">
        <v>12843</v>
      </c>
      <c r="P4938" t="s">
        <v>12843</v>
      </c>
    </row>
    <row r="4939" spans="1:16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  <c r="L4939" t="str">
        <f t="shared" si="86"/>
        <v>OK</v>
      </c>
      <c r="N4939">
        <v>4939</v>
      </c>
      <c r="O4939" t="s">
        <v>12843</v>
      </c>
      <c r="P4939" t="s">
        <v>12843</v>
      </c>
    </row>
    <row r="4940" spans="1:16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L4940" t="str">
        <f t="shared" si="86"/>
        <v>OK</v>
      </c>
      <c r="N4940">
        <v>4940</v>
      </c>
      <c r="O4940" t="s">
        <v>12843</v>
      </c>
      <c r="P4940" t="s">
        <v>12843</v>
      </c>
    </row>
    <row r="4941" spans="1:16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  <c r="L4941" t="str">
        <f t="shared" si="86"/>
        <v>OK</v>
      </c>
      <c r="N4941">
        <v>4941</v>
      </c>
      <c r="O4941" t="s">
        <v>12843</v>
      </c>
      <c r="P4941" t="s">
        <v>12843</v>
      </c>
    </row>
    <row r="4942" spans="1:16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L4942" t="str">
        <f t="shared" si="86"/>
        <v>OK</v>
      </c>
      <c r="N4942">
        <v>4942</v>
      </c>
      <c r="O4942" t="s">
        <v>12843</v>
      </c>
      <c r="P4942" t="s">
        <v>12843</v>
      </c>
    </row>
    <row r="4943" spans="1:16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  <c r="L4943" t="str">
        <f t="shared" si="86"/>
        <v>OK</v>
      </c>
      <c r="N4943">
        <v>4943</v>
      </c>
      <c r="O4943" t="s">
        <v>12843</v>
      </c>
      <c r="P4943" t="s">
        <v>12843</v>
      </c>
    </row>
    <row r="4944" spans="1:16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  <c r="L4944" t="str">
        <f t="shared" si="86"/>
        <v>OK</v>
      </c>
      <c r="N4944">
        <v>4944</v>
      </c>
      <c r="O4944" t="s">
        <v>12843</v>
      </c>
      <c r="P4944" t="s">
        <v>12843</v>
      </c>
    </row>
    <row r="4945" spans="1:16" x14ac:dyDescent="0.3">
      <c r="A4945" t="s">
        <v>5192</v>
      </c>
      <c r="B4945" t="s">
        <v>36</v>
      </c>
      <c r="C4945" t="s">
        <v>13</v>
      </c>
      <c r="D4945" t="str">
        <f>_xlfn.XLOOKUP(E4945,Lookup_PPU!W:W,Lookup_PPU!V:V,"NOT FOUND")</f>
        <v>Item_22_PAT</v>
      </c>
      <c r="E4945">
        <v>36.5</v>
      </c>
      <c r="H4945" t="s">
        <v>48</v>
      </c>
      <c r="I4945" t="s">
        <v>38</v>
      </c>
      <c r="J4945" s="1">
        <v>44874</v>
      </c>
      <c r="L4945" t="str">
        <f t="shared" si="86"/>
        <v>skip</v>
      </c>
      <c r="N4945">
        <v>4945</v>
      </c>
      <c r="O4945" t="s">
        <v>12844</v>
      </c>
      <c r="P4945" t="s">
        <v>12843</v>
      </c>
    </row>
    <row r="4946" spans="1:16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L4946" t="str">
        <f t="shared" si="86"/>
        <v>OK</v>
      </c>
      <c r="N4946">
        <v>4946</v>
      </c>
      <c r="O4946" t="s">
        <v>12843</v>
      </c>
      <c r="P4946" t="s">
        <v>12843</v>
      </c>
    </row>
    <row r="4947" spans="1:16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  <c r="L4947" t="str">
        <f t="shared" si="86"/>
        <v>OK</v>
      </c>
      <c r="N4947">
        <v>4947</v>
      </c>
      <c r="O4947" t="s">
        <v>12843</v>
      </c>
      <c r="P4947" t="s">
        <v>12843</v>
      </c>
    </row>
    <row r="4948" spans="1:16" x14ac:dyDescent="0.3">
      <c r="A4948" t="s">
        <v>5195</v>
      </c>
      <c r="B4948" t="s">
        <v>168</v>
      </c>
      <c r="C4948" t="s">
        <v>41</v>
      </c>
      <c r="D4948" t="str">
        <f>_xlfn.XLOOKUP(E4948,Lookup_PPU!Q:Q,Lookup_PPU!P:P, "NOT FOUND")</f>
        <v>Item_21_FUR</v>
      </c>
      <c r="E4948">
        <v>35</v>
      </c>
      <c r="H4948" t="s">
        <v>25</v>
      </c>
      <c r="I4948" t="s">
        <v>38</v>
      </c>
      <c r="J4948" s="1">
        <v>44890</v>
      </c>
      <c r="L4948" t="str">
        <f t="shared" si="86"/>
        <v>skip</v>
      </c>
      <c r="N4948">
        <v>4948</v>
      </c>
      <c r="O4948" t="s">
        <v>12844</v>
      </c>
      <c r="P4948" t="s">
        <v>12843</v>
      </c>
    </row>
    <row r="4949" spans="1:16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  <c r="L4949" t="str">
        <f t="shared" si="86"/>
        <v>OK</v>
      </c>
      <c r="N4949">
        <v>4949</v>
      </c>
      <c r="O4949" t="s">
        <v>12843</v>
      </c>
      <c r="P4949" t="s">
        <v>12843</v>
      </c>
    </row>
    <row r="4950" spans="1:16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L4950" t="str">
        <f t="shared" si="86"/>
        <v>OK</v>
      </c>
      <c r="N4950">
        <v>4950</v>
      </c>
      <c r="O4950" t="s">
        <v>12843</v>
      </c>
      <c r="P4950" t="s">
        <v>12843</v>
      </c>
    </row>
    <row r="4951" spans="1:16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L4951" t="str">
        <f t="shared" si="86"/>
        <v>OK</v>
      </c>
      <c r="N4951">
        <v>4951</v>
      </c>
      <c r="O4951" t="s">
        <v>12843</v>
      </c>
      <c r="P4951" t="s">
        <v>12843</v>
      </c>
    </row>
    <row r="4952" spans="1:16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  <c r="L4952" t="str">
        <f t="shared" si="86"/>
        <v>OK</v>
      </c>
      <c r="N4952">
        <v>4952</v>
      </c>
      <c r="O4952" t="s">
        <v>12843</v>
      </c>
      <c r="P4952" t="s">
        <v>12843</v>
      </c>
    </row>
    <row r="4953" spans="1:16" x14ac:dyDescent="0.3">
      <c r="A4953" t="s">
        <v>5200</v>
      </c>
      <c r="B4953" t="s">
        <v>55</v>
      </c>
      <c r="C4953" t="s">
        <v>130</v>
      </c>
      <c r="D4953" t="str">
        <f>_xlfn.XLOOKUP(E4953,Lookup_PPU!H:H,Lookup_PPU!G:G,"NOT FOUND")</f>
        <v>Item_13_CEA</v>
      </c>
      <c r="E4953">
        <f>G4953/F4953</f>
        <v>23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L4953" t="str">
        <f t="shared" si="86"/>
        <v>OK</v>
      </c>
      <c r="N4953">
        <v>4953</v>
      </c>
      <c r="O4953" t="s">
        <v>12844</v>
      </c>
      <c r="P4953" t="s">
        <v>12844</v>
      </c>
    </row>
    <row r="4954" spans="1:16" x14ac:dyDescent="0.3">
      <c r="A4954" t="s">
        <v>5201</v>
      </c>
      <c r="B4954" t="s">
        <v>12</v>
      </c>
      <c r="C4954" t="s">
        <v>13</v>
      </c>
      <c r="D4954" t="str">
        <f>_xlfn.XLOOKUP(E4954,Lookup_PPU!W:W,Lookup_PPU!V:V,"NOT FOUND")</f>
        <v>Item_12_PAT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  <c r="L4954" t="str">
        <f t="shared" si="86"/>
        <v>skip</v>
      </c>
      <c r="N4954">
        <v>4954</v>
      </c>
      <c r="O4954" t="s">
        <v>12844</v>
      </c>
      <c r="P4954" t="s">
        <v>12843</v>
      </c>
    </row>
    <row r="4955" spans="1:16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  <c r="L4955" t="str">
        <f t="shared" si="86"/>
        <v>OK</v>
      </c>
      <c r="N4955">
        <v>4955</v>
      </c>
      <c r="O4955" t="s">
        <v>12843</v>
      </c>
      <c r="P4955" t="s">
        <v>12843</v>
      </c>
    </row>
    <row r="4956" spans="1:16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  <c r="L4956" t="str">
        <f t="shared" si="86"/>
        <v>OK</v>
      </c>
      <c r="N4956">
        <v>4956</v>
      </c>
      <c r="O4956" t="s">
        <v>12843</v>
      </c>
      <c r="P4956" t="s">
        <v>12843</v>
      </c>
    </row>
    <row r="4957" spans="1:16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L4957" t="str">
        <f t="shared" si="86"/>
        <v>OK</v>
      </c>
      <c r="N4957">
        <v>4957</v>
      </c>
      <c r="O4957" t="s">
        <v>12843</v>
      </c>
      <c r="P4957" t="s">
        <v>12843</v>
      </c>
    </row>
    <row r="4958" spans="1:16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  <c r="L4958" t="str">
        <f t="shared" si="86"/>
        <v>OK</v>
      </c>
      <c r="N4958">
        <v>4958</v>
      </c>
      <c r="O4958" t="s">
        <v>12843</v>
      </c>
      <c r="P4958" t="s">
        <v>12843</v>
      </c>
    </row>
    <row r="4959" spans="1:16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  <c r="L4959" t="str">
        <f t="shared" si="86"/>
        <v>OK</v>
      </c>
      <c r="N4959">
        <v>4959</v>
      </c>
      <c r="O4959" t="s">
        <v>12843</v>
      </c>
      <c r="P4959" t="s">
        <v>12843</v>
      </c>
    </row>
    <row r="4960" spans="1:16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  <c r="L4960" t="str">
        <f t="shared" si="86"/>
        <v>OK</v>
      </c>
      <c r="N4960">
        <v>4960</v>
      </c>
      <c r="O4960" t="s">
        <v>12843</v>
      </c>
      <c r="P4960" t="s">
        <v>12843</v>
      </c>
    </row>
    <row r="4961" spans="1:16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  <c r="L4961" t="str">
        <f t="shared" si="86"/>
        <v>OK</v>
      </c>
      <c r="N4961">
        <v>4961</v>
      </c>
      <c r="O4961" t="s">
        <v>12843</v>
      </c>
      <c r="P4961" t="s">
        <v>12843</v>
      </c>
    </row>
    <row r="4962" spans="1:16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  <c r="L4962" t="str">
        <f t="shared" si="86"/>
        <v>OK</v>
      </c>
      <c r="N4962">
        <v>4962</v>
      </c>
      <c r="O4962" t="s">
        <v>12843</v>
      </c>
      <c r="P4962" t="s">
        <v>12843</v>
      </c>
    </row>
    <row r="4963" spans="1:16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  <c r="L4963" t="str">
        <f t="shared" si="86"/>
        <v>OK</v>
      </c>
      <c r="N4963">
        <v>4963</v>
      </c>
      <c r="O4963" t="s">
        <v>12843</v>
      </c>
      <c r="P4963" t="s">
        <v>12843</v>
      </c>
    </row>
    <row r="4964" spans="1:16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  <c r="L4964" t="str">
        <f t="shared" si="86"/>
        <v>OK</v>
      </c>
      <c r="N4964">
        <v>4964</v>
      </c>
      <c r="O4964" t="s">
        <v>12843</v>
      </c>
      <c r="P4964" t="s">
        <v>12843</v>
      </c>
    </row>
    <row r="4965" spans="1:16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  <c r="L4965" t="str">
        <f t="shared" si="86"/>
        <v>OK</v>
      </c>
      <c r="N4965">
        <v>4965</v>
      </c>
      <c r="O4965" t="s">
        <v>12843</v>
      </c>
      <c r="P4965" t="s">
        <v>12843</v>
      </c>
    </row>
    <row r="4966" spans="1:16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  <c r="L4966" t="str">
        <f t="shared" si="86"/>
        <v>OK</v>
      </c>
      <c r="N4966">
        <v>4966</v>
      </c>
      <c r="O4966" t="s">
        <v>12843</v>
      </c>
      <c r="P4966" t="s">
        <v>12843</v>
      </c>
    </row>
    <row r="4967" spans="1:16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  <c r="L4967" t="str">
        <f t="shared" si="86"/>
        <v>OK</v>
      </c>
      <c r="N4967">
        <v>4967</v>
      </c>
      <c r="O4967" t="s">
        <v>12843</v>
      </c>
      <c r="P4967" t="s">
        <v>12843</v>
      </c>
    </row>
    <row r="4968" spans="1:16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  <c r="L4968" t="str">
        <f t="shared" si="86"/>
        <v>OK</v>
      </c>
      <c r="N4968">
        <v>4968</v>
      </c>
      <c r="O4968" t="s">
        <v>12843</v>
      </c>
      <c r="P4968" t="s">
        <v>12843</v>
      </c>
    </row>
    <row r="4969" spans="1:16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L4969" t="str">
        <f t="shared" si="86"/>
        <v>OK</v>
      </c>
      <c r="N4969">
        <v>4969</v>
      </c>
      <c r="O4969" t="s">
        <v>12843</v>
      </c>
      <c r="P4969" t="s">
        <v>12843</v>
      </c>
    </row>
    <row r="4970" spans="1:16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L4970" t="str">
        <f t="shared" si="86"/>
        <v>OK</v>
      </c>
      <c r="N4970">
        <v>4970</v>
      </c>
      <c r="O4970" t="s">
        <v>12843</v>
      </c>
      <c r="P4970" t="s">
        <v>12843</v>
      </c>
    </row>
    <row r="4971" spans="1:16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  <c r="L4971" t="str">
        <f t="shared" si="86"/>
        <v>OK</v>
      </c>
      <c r="N4971">
        <v>4971</v>
      </c>
      <c r="O4971" t="s">
        <v>12843</v>
      </c>
      <c r="P4971" t="s">
        <v>12843</v>
      </c>
    </row>
    <row r="4972" spans="1:16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  <c r="L4972" t="str">
        <f t="shared" si="86"/>
        <v>OK</v>
      </c>
      <c r="N4972">
        <v>4972</v>
      </c>
      <c r="O4972" t="s">
        <v>12843</v>
      </c>
      <c r="P4972" t="s">
        <v>12843</v>
      </c>
    </row>
    <row r="4973" spans="1:16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L4973" t="str">
        <f t="shared" si="86"/>
        <v>OK</v>
      </c>
      <c r="N4973">
        <v>4973</v>
      </c>
      <c r="O4973" t="s">
        <v>12843</v>
      </c>
      <c r="P4973" t="s">
        <v>12843</v>
      </c>
    </row>
    <row r="4974" spans="1:16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  <c r="L4974" t="str">
        <f t="shared" si="86"/>
        <v>OK</v>
      </c>
      <c r="N4974">
        <v>4974</v>
      </c>
      <c r="O4974" t="s">
        <v>12843</v>
      </c>
      <c r="P4974" t="s">
        <v>12843</v>
      </c>
    </row>
    <row r="4975" spans="1:16" x14ac:dyDescent="0.3">
      <c r="A4975" t="s">
        <v>5222</v>
      </c>
      <c r="B4975" t="s">
        <v>36</v>
      </c>
      <c r="C4975" t="s">
        <v>23</v>
      </c>
      <c r="D4975" t="str">
        <f>_xlfn.XLOOKUP(E4975,Lookup_PPU!E:E,Lookup_PPU!D:D)</f>
        <v>Item_12_BUT</v>
      </c>
      <c r="E4975">
        <f>G4975/F4975</f>
        <v>21.5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  <c r="L4975" t="str">
        <f t="shared" si="86"/>
        <v>OK</v>
      </c>
      <c r="N4975">
        <v>4975</v>
      </c>
      <c r="O4975" t="s">
        <v>12844</v>
      </c>
      <c r="P4975" t="s">
        <v>12844</v>
      </c>
    </row>
    <row r="4976" spans="1:16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  <c r="L4976" t="str">
        <f t="shared" si="86"/>
        <v>OK</v>
      </c>
      <c r="N4976">
        <v>4976</v>
      </c>
      <c r="O4976" t="s">
        <v>12843</v>
      </c>
      <c r="P4976" t="s">
        <v>12843</v>
      </c>
    </row>
    <row r="4977" spans="1:16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  <c r="L4977" t="str">
        <f t="shared" si="86"/>
        <v>OK</v>
      </c>
      <c r="N4977">
        <v>4977</v>
      </c>
      <c r="O4977" t="s">
        <v>12843</v>
      </c>
      <c r="P4977" t="s">
        <v>12843</v>
      </c>
    </row>
    <row r="4978" spans="1:16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L4978" t="str">
        <f t="shared" si="86"/>
        <v>OK</v>
      </c>
      <c r="N4978">
        <v>4978</v>
      </c>
      <c r="O4978" t="s">
        <v>12843</v>
      </c>
      <c r="P4978" t="s">
        <v>12843</v>
      </c>
    </row>
    <row r="4979" spans="1:16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  <c r="L4979" t="str">
        <f t="shared" si="86"/>
        <v>OK</v>
      </c>
      <c r="N4979">
        <v>4979</v>
      </c>
      <c r="O4979" t="s">
        <v>12843</v>
      </c>
      <c r="P4979" t="s">
        <v>12843</v>
      </c>
    </row>
    <row r="4980" spans="1:16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  <c r="L4980" t="str">
        <f t="shared" si="86"/>
        <v>OK</v>
      </c>
      <c r="N4980">
        <v>4980</v>
      </c>
      <c r="O4980" t="s">
        <v>12843</v>
      </c>
      <c r="P4980" t="s">
        <v>12843</v>
      </c>
    </row>
    <row r="4981" spans="1:16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L4981" t="str">
        <f t="shared" si="86"/>
        <v>OK</v>
      </c>
      <c r="N4981">
        <v>4981</v>
      </c>
      <c r="O4981" t="s">
        <v>12843</v>
      </c>
      <c r="P4981" t="s">
        <v>12843</v>
      </c>
    </row>
    <row r="4982" spans="1:16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  <c r="L4982" t="str">
        <f t="shared" si="86"/>
        <v>OK</v>
      </c>
      <c r="N4982">
        <v>4982</v>
      </c>
      <c r="O4982" t="s">
        <v>12843</v>
      </c>
      <c r="P4982" t="s">
        <v>12843</v>
      </c>
    </row>
    <row r="4983" spans="1:16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  <c r="L4983" t="str">
        <f t="shared" si="86"/>
        <v>OK</v>
      </c>
      <c r="N4983">
        <v>4983</v>
      </c>
      <c r="O4983" t="s">
        <v>12843</v>
      </c>
      <c r="P4983" t="s">
        <v>12843</v>
      </c>
    </row>
    <row r="4984" spans="1:16" x14ac:dyDescent="0.3">
      <c r="A4984" t="s">
        <v>5231</v>
      </c>
      <c r="B4984" t="s">
        <v>46</v>
      </c>
      <c r="C4984" t="s">
        <v>23</v>
      </c>
      <c r="D4984" t="str">
        <f>_xlfn.XLOOKUP(E4984,Lookup_PPU!E:E,Lookup_PPU!D:D)</f>
        <v>Item_20_BUT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  <c r="L4984" t="str">
        <f t="shared" si="86"/>
        <v>skip</v>
      </c>
      <c r="N4984">
        <v>4984</v>
      </c>
      <c r="O4984" t="s">
        <v>12844</v>
      </c>
      <c r="P4984" t="s">
        <v>12843</v>
      </c>
    </row>
    <row r="4985" spans="1:16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  <c r="L4985" t="str">
        <f t="shared" si="86"/>
        <v>OK</v>
      </c>
      <c r="N4985">
        <v>4985</v>
      </c>
      <c r="O4985" t="s">
        <v>12843</v>
      </c>
      <c r="P4985" t="s">
        <v>12843</v>
      </c>
    </row>
    <row r="4986" spans="1:16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L4986" t="str">
        <f t="shared" si="86"/>
        <v>OK</v>
      </c>
      <c r="N4986">
        <v>4986</v>
      </c>
      <c r="O4986" t="s">
        <v>12843</v>
      </c>
      <c r="P4986" t="s">
        <v>12843</v>
      </c>
    </row>
    <row r="4987" spans="1:16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  <c r="L4987" t="str">
        <f t="shared" si="86"/>
        <v>OK</v>
      </c>
      <c r="N4987">
        <v>4987</v>
      </c>
      <c r="O4987" t="s">
        <v>12843</v>
      </c>
      <c r="P4987" t="s">
        <v>12843</v>
      </c>
    </row>
    <row r="4988" spans="1:16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  <c r="L4988" t="str">
        <f t="shared" si="86"/>
        <v>OK</v>
      </c>
      <c r="N4988">
        <v>4988</v>
      </c>
      <c r="O4988" t="s">
        <v>12843</v>
      </c>
      <c r="P4988" t="s">
        <v>12843</v>
      </c>
    </row>
    <row r="4989" spans="1:16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  <c r="L4989" t="str">
        <f t="shared" si="86"/>
        <v>OK</v>
      </c>
      <c r="N4989">
        <v>4989</v>
      </c>
      <c r="O4989" t="s">
        <v>12843</v>
      </c>
      <c r="P4989" t="s">
        <v>12843</v>
      </c>
    </row>
    <row r="4990" spans="1:16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  <c r="L4990" t="str">
        <f t="shared" si="86"/>
        <v>OK</v>
      </c>
      <c r="N4990">
        <v>4990</v>
      </c>
      <c r="O4990" t="s">
        <v>12843</v>
      </c>
      <c r="P4990" t="s">
        <v>12843</v>
      </c>
    </row>
    <row r="4991" spans="1:16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  <c r="L4991" t="str">
        <f t="shared" si="86"/>
        <v>OK</v>
      </c>
      <c r="N4991">
        <v>4991</v>
      </c>
      <c r="O4991" t="s">
        <v>12843</v>
      </c>
      <c r="P4991" t="s">
        <v>12843</v>
      </c>
    </row>
    <row r="4992" spans="1:16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  <c r="L4992" t="str">
        <f t="shared" si="86"/>
        <v>OK</v>
      </c>
      <c r="N4992">
        <v>4992</v>
      </c>
      <c r="O4992" t="s">
        <v>12843</v>
      </c>
      <c r="P4992" t="s">
        <v>12843</v>
      </c>
    </row>
    <row r="4993" spans="1:16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  <c r="L4993" t="str">
        <f t="shared" si="86"/>
        <v>OK</v>
      </c>
      <c r="N4993">
        <v>4993</v>
      </c>
      <c r="O4993" t="s">
        <v>12843</v>
      </c>
      <c r="P4993" t="s">
        <v>12843</v>
      </c>
    </row>
    <row r="4994" spans="1:16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L4994" t="str">
        <f t="shared" si="86"/>
        <v>OK</v>
      </c>
      <c r="N4994">
        <v>4994</v>
      </c>
      <c r="O4994" t="s">
        <v>12843</v>
      </c>
      <c r="P4994" t="s">
        <v>12843</v>
      </c>
    </row>
    <row r="4995" spans="1:16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L4995" t="str">
        <f t="shared" ref="L4995:L5058" si="87">IF(OR(F4995="",G4995=""),"skip",IF(ROUND(E4995*F4995,2)=ROUND(G4995,2),"OK","MISMATCH"))</f>
        <v>OK</v>
      </c>
      <c r="N4995">
        <v>4995</v>
      </c>
      <c r="O4995" t="s">
        <v>12843</v>
      </c>
      <c r="P4995" t="s">
        <v>12843</v>
      </c>
    </row>
    <row r="4996" spans="1:16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  <c r="L4996" t="str">
        <f t="shared" si="87"/>
        <v>OK</v>
      </c>
      <c r="N4996">
        <v>4996</v>
      </c>
      <c r="O4996" t="s">
        <v>12843</v>
      </c>
      <c r="P4996" t="s">
        <v>12843</v>
      </c>
    </row>
    <row r="4997" spans="1:16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  <c r="L4997" t="str">
        <f t="shared" si="87"/>
        <v>OK</v>
      </c>
      <c r="N4997">
        <v>4997</v>
      </c>
      <c r="O4997" t="s">
        <v>12843</v>
      </c>
      <c r="P4997" t="s">
        <v>12843</v>
      </c>
    </row>
    <row r="4998" spans="1:16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  <c r="L4998" t="str">
        <f t="shared" si="87"/>
        <v>OK</v>
      </c>
      <c r="N4998">
        <v>4998</v>
      </c>
      <c r="O4998" t="s">
        <v>12843</v>
      </c>
      <c r="P4998" t="s">
        <v>12843</v>
      </c>
    </row>
    <row r="4999" spans="1:16" x14ac:dyDescent="0.3">
      <c r="A4999" t="s">
        <v>5246</v>
      </c>
      <c r="B4999" t="s">
        <v>80</v>
      </c>
      <c r="C4999" t="s">
        <v>130</v>
      </c>
      <c r="D4999" t="str">
        <f>_xlfn.XLOOKUP(E4999,Lookup_PPU!H:H,Lookup_PPU!G:G,"NOT FOUND")</f>
        <v>Item_10_CEA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  <c r="L4999" t="str">
        <f t="shared" si="87"/>
        <v>skip</v>
      </c>
      <c r="N4999">
        <v>4999</v>
      </c>
      <c r="O4999" t="s">
        <v>12844</v>
      </c>
      <c r="P4999" t="s">
        <v>12843</v>
      </c>
    </row>
    <row r="5000" spans="1:16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L5000" t="str">
        <f t="shared" si="87"/>
        <v>OK</v>
      </c>
      <c r="N5000">
        <v>5000</v>
      </c>
      <c r="O5000" t="s">
        <v>12843</v>
      </c>
      <c r="P5000" t="s">
        <v>12843</v>
      </c>
    </row>
    <row r="5001" spans="1:16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  <c r="L5001" t="str">
        <f t="shared" si="87"/>
        <v>OK</v>
      </c>
      <c r="N5001">
        <v>5001</v>
      </c>
      <c r="O5001" t="s">
        <v>12843</v>
      </c>
      <c r="P5001" t="s">
        <v>12843</v>
      </c>
    </row>
    <row r="5002" spans="1:16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  <c r="L5002" t="str">
        <f t="shared" si="87"/>
        <v>OK</v>
      </c>
      <c r="N5002">
        <v>5002</v>
      </c>
      <c r="O5002" t="s">
        <v>12843</v>
      </c>
      <c r="P5002" t="s">
        <v>12843</v>
      </c>
    </row>
    <row r="5003" spans="1:16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  <c r="L5003" t="str">
        <f t="shared" si="87"/>
        <v>OK</v>
      </c>
      <c r="N5003">
        <v>5003</v>
      </c>
      <c r="O5003" t="s">
        <v>12843</v>
      </c>
      <c r="P5003" t="s">
        <v>12843</v>
      </c>
    </row>
    <row r="5004" spans="1:16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  <c r="L5004" t="str">
        <f t="shared" si="87"/>
        <v>OK</v>
      </c>
      <c r="N5004">
        <v>5004</v>
      </c>
      <c r="O5004" t="s">
        <v>12843</v>
      </c>
      <c r="P5004" t="s">
        <v>12843</v>
      </c>
    </row>
    <row r="5005" spans="1:16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  <c r="L5005" t="str">
        <f t="shared" si="87"/>
        <v>OK</v>
      </c>
      <c r="N5005">
        <v>5005</v>
      </c>
      <c r="O5005" t="s">
        <v>12843</v>
      </c>
      <c r="P5005" t="s">
        <v>12843</v>
      </c>
    </row>
    <row r="5006" spans="1:16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  <c r="L5006" t="str">
        <f t="shared" si="87"/>
        <v>OK</v>
      </c>
      <c r="N5006">
        <v>5006</v>
      </c>
      <c r="O5006" t="s">
        <v>12843</v>
      </c>
      <c r="P5006" t="s">
        <v>12843</v>
      </c>
    </row>
    <row r="5007" spans="1:16" x14ac:dyDescent="0.3">
      <c r="A5007" t="s">
        <v>5254</v>
      </c>
      <c r="B5007" t="s">
        <v>108</v>
      </c>
      <c r="C5007" t="s">
        <v>66</v>
      </c>
      <c r="D5007" t="str">
        <f>_xlfn.XLOOKUP(E5007,Lookup_PPU!K:K,Lookup_PPU!J:J, "NOT FOUND")</f>
        <v>Item_23_EHE</v>
      </c>
      <c r="E5007">
        <v>38</v>
      </c>
      <c r="H5007" t="s">
        <v>48</v>
      </c>
      <c r="I5007" t="s">
        <v>16</v>
      </c>
      <c r="J5007" s="1">
        <v>45437</v>
      </c>
      <c r="L5007" t="str">
        <f t="shared" si="87"/>
        <v>skip</v>
      </c>
      <c r="N5007">
        <v>5007</v>
      </c>
      <c r="O5007" t="s">
        <v>12844</v>
      </c>
      <c r="P5007" t="s">
        <v>12843</v>
      </c>
    </row>
    <row r="5008" spans="1:16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  <c r="L5008" t="str">
        <f t="shared" si="87"/>
        <v>OK</v>
      </c>
      <c r="N5008">
        <v>5008</v>
      </c>
      <c r="O5008" t="s">
        <v>12843</v>
      </c>
      <c r="P5008" t="s">
        <v>12843</v>
      </c>
    </row>
    <row r="5009" spans="1:16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  <c r="L5009" t="str">
        <f t="shared" si="87"/>
        <v>OK</v>
      </c>
      <c r="N5009">
        <v>5009</v>
      </c>
      <c r="O5009" t="s">
        <v>12843</v>
      </c>
      <c r="P5009" t="s">
        <v>12843</v>
      </c>
    </row>
    <row r="5010" spans="1:16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L5010" t="str">
        <f t="shared" si="87"/>
        <v>OK</v>
      </c>
      <c r="N5010">
        <v>5010</v>
      </c>
      <c r="O5010" t="s">
        <v>12843</v>
      </c>
      <c r="P5010" t="s">
        <v>12843</v>
      </c>
    </row>
    <row r="5011" spans="1:16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  <c r="L5011" t="str">
        <f t="shared" si="87"/>
        <v>OK</v>
      </c>
      <c r="N5011">
        <v>5011</v>
      </c>
      <c r="O5011" t="s">
        <v>12843</v>
      </c>
      <c r="P5011" t="s">
        <v>12843</v>
      </c>
    </row>
    <row r="5012" spans="1:16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L5012" t="str">
        <f t="shared" si="87"/>
        <v>OK</v>
      </c>
      <c r="N5012">
        <v>5012</v>
      </c>
      <c r="O5012" t="s">
        <v>12843</v>
      </c>
      <c r="P5012" t="s">
        <v>12843</v>
      </c>
    </row>
    <row r="5013" spans="1:16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L5013" t="str">
        <f t="shared" si="87"/>
        <v>OK</v>
      </c>
      <c r="N5013">
        <v>5013</v>
      </c>
      <c r="O5013" t="s">
        <v>12843</v>
      </c>
      <c r="P5013" t="s">
        <v>12843</v>
      </c>
    </row>
    <row r="5014" spans="1:16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  <c r="L5014" t="str">
        <f t="shared" si="87"/>
        <v>OK</v>
      </c>
      <c r="N5014">
        <v>5014</v>
      </c>
      <c r="O5014" t="s">
        <v>12843</v>
      </c>
      <c r="P5014" t="s">
        <v>12843</v>
      </c>
    </row>
    <row r="5015" spans="1:16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  <c r="L5015" t="str">
        <f t="shared" si="87"/>
        <v>OK</v>
      </c>
      <c r="N5015">
        <v>5015</v>
      </c>
      <c r="O5015" t="s">
        <v>12843</v>
      </c>
      <c r="P5015" t="s">
        <v>12843</v>
      </c>
    </row>
    <row r="5016" spans="1:16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L5016" t="str">
        <f t="shared" si="87"/>
        <v>OK</v>
      </c>
      <c r="N5016">
        <v>5016</v>
      </c>
      <c r="O5016" t="s">
        <v>12843</v>
      </c>
      <c r="P5016" t="s">
        <v>12843</v>
      </c>
    </row>
    <row r="5017" spans="1:16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  <c r="L5017" t="str">
        <f t="shared" si="87"/>
        <v>OK</v>
      </c>
      <c r="N5017">
        <v>5017</v>
      </c>
      <c r="O5017" t="s">
        <v>12843</v>
      </c>
      <c r="P5017" t="s">
        <v>12843</v>
      </c>
    </row>
    <row r="5018" spans="1:16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  <c r="L5018" t="str">
        <f t="shared" si="87"/>
        <v>OK</v>
      </c>
      <c r="N5018">
        <v>5018</v>
      </c>
      <c r="O5018" t="s">
        <v>12843</v>
      </c>
      <c r="P5018" t="s">
        <v>12843</v>
      </c>
    </row>
    <row r="5019" spans="1:16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  <c r="L5019" t="str">
        <f t="shared" si="87"/>
        <v>OK</v>
      </c>
      <c r="N5019">
        <v>5019</v>
      </c>
      <c r="O5019" t="s">
        <v>12843</v>
      </c>
      <c r="P5019" t="s">
        <v>12843</v>
      </c>
    </row>
    <row r="5020" spans="1:16" x14ac:dyDescent="0.3">
      <c r="A5020" t="s">
        <v>5267</v>
      </c>
      <c r="B5020" t="s">
        <v>27</v>
      </c>
      <c r="C5020" t="s">
        <v>66</v>
      </c>
      <c r="D5020" t="str">
        <f>_xlfn.XLOOKUP(E5020,Lookup_PPU!K:K,Lookup_PPU!J:J, "NOT FOUND")</f>
        <v>Item_19_EHE</v>
      </c>
      <c r="E5020">
        <f>G5020/F5020</f>
        <v>32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L5020" t="str">
        <f t="shared" si="87"/>
        <v>OK</v>
      </c>
      <c r="N5020">
        <v>5020</v>
      </c>
      <c r="O5020" t="s">
        <v>12844</v>
      </c>
      <c r="P5020" t="s">
        <v>12844</v>
      </c>
    </row>
    <row r="5021" spans="1:16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  <c r="L5021" t="str">
        <f t="shared" si="87"/>
        <v>OK</v>
      </c>
      <c r="N5021">
        <v>5021</v>
      </c>
      <c r="O5021" t="s">
        <v>12843</v>
      </c>
      <c r="P5021" t="s">
        <v>12843</v>
      </c>
    </row>
    <row r="5022" spans="1:16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  <c r="L5022" t="str">
        <f t="shared" si="87"/>
        <v>OK</v>
      </c>
      <c r="N5022">
        <v>5022</v>
      </c>
      <c r="O5022" t="s">
        <v>12843</v>
      </c>
      <c r="P5022" t="s">
        <v>12843</v>
      </c>
    </row>
    <row r="5023" spans="1:16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  <c r="L5023" t="str">
        <f t="shared" si="87"/>
        <v>OK</v>
      </c>
      <c r="N5023">
        <v>5023</v>
      </c>
      <c r="O5023" t="s">
        <v>12843</v>
      </c>
      <c r="P5023" t="s">
        <v>12843</v>
      </c>
    </row>
    <row r="5024" spans="1:16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  <c r="L5024" t="str">
        <f t="shared" si="87"/>
        <v>OK</v>
      </c>
      <c r="N5024">
        <v>5024</v>
      </c>
      <c r="O5024" t="s">
        <v>12843</v>
      </c>
      <c r="P5024" t="s">
        <v>12843</v>
      </c>
    </row>
    <row r="5025" spans="1:16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  <c r="L5025" t="str">
        <f t="shared" si="87"/>
        <v>OK</v>
      </c>
      <c r="N5025">
        <v>5025</v>
      </c>
      <c r="O5025" t="s">
        <v>12843</v>
      </c>
      <c r="P5025" t="s">
        <v>12843</v>
      </c>
    </row>
    <row r="5026" spans="1:16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L5026" t="str">
        <f t="shared" si="87"/>
        <v>OK</v>
      </c>
      <c r="N5026">
        <v>5026</v>
      </c>
      <c r="O5026" t="s">
        <v>12843</v>
      </c>
      <c r="P5026" t="s">
        <v>12843</v>
      </c>
    </row>
    <row r="5027" spans="1:16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  <c r="L5027" t="str">
        <f t="shared" si="87"/>
        <v>OK</v>
      </c>
      <c r="N5027">
        <v>5027</v>
      </c>
      <c r="O5027" t="s">
        <v>12843</v>
      </c>
      <c r="P5027" t="s">
        <v>12843</v>
      </c>
    </row>
    <row r="5028" spans="1:16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  <c r="L5028" t="str">
        <f t="shared" si="87"/>
        <v>OK</v>
      </c>
      <c r="N5028">
        <v>5028</v>
      </c>
      <c r="O5028" t="s">
        <v>12843</v>
      </c>
      <c r="P5028" t="s">
        <v>12843</v>
      </c>
    </row>
    <row r="5029" spans="1:16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  <c r="L5029" t="str">
        <f t="shared" si="87"/>
        <v>OK</v>
      </c>
      <c r="N5029">
        <v>5029</v>
      </c>
      <c r="O5029" t="s">
        <v>12843</v>
      </c>
      <c r="P5029" t="s">
        <v>12843</v>
      </c>
    </row>
    <row r="5030" spans="1:16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L5030" t="str">
        <f t="shared" si="87"/>
        <v>OK</v>
      </c>
      <c r="N5030">
        <v>5030</v>
      </c>
      <c r="O5030" t="s">
        <v>12843</v>
      </c>
      <c r="P5030" t="s">
        <v>12843</v>
      </c>
    </row>
    <row r="5031" spans="1:16" x14ac:dyDescent="0.3">
      <c r="A5031" t="s">
        <v>5278</v>
      </c>
      <c r="B5031" t="s">
        <v>123</v>
      </c>
      <c r="C5031" t="s">
        <v>66</v>
      </c>
      <c r="D5031" t="str">
        <f>_xlfn.XLOOKUP(E5031,Lookup_PPU!K:K,Lookup_PPU!J:J, "NOT FOUND")</f>
        <v>Item_13_EHE</v>
      </c>
      <c r="E5031">
        <v>23</v>
      </c>
      <c r="H5031" t="s">
        <v>15</v>
      </c>
      <c r="I5031" t="s">
        <v>16</v>
      </c>
      <c r="J5031" s="1">
        <v>44878</v>
      </c>
      <c r="L5031" t="str">
        <f t="shared" si="87"/>
        <v>skip</v>
      </c>
      <c r="N5031">
        <v>5031</v>
      </c>
      <c r="O5031" t="s">
        <v>12844</v>
      </c>
      <c r="P5031" t="s">
        <v>12843</v>
      </c>
    </row>
    <row r="5032" spans="1:16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L5032" t="str">
        <f t="shared" si="87"/>
        <v>OK</v>
      </c>
      <c r="N5032">
        <v>5032</v>
      </c>
      <c r="O5032" t="s">
        <v>12843</v>
      </c>
      <c r="P5032" t="s">
        <v>12843</v>
      </c>
    </row>
    <row r="5033" spans="1:16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L5033" t="str">
        <f t="shared" si="87"/>
        <v>OK</v>
      </c>
      <c r="N5033">
        <v>5033</v>
      </c>
      <c r="O5033" t="s">
        <v>12843</v>
      </c>
      <c r="P5033" t="s">
        <v>12843</v>
      </c>
    </row>
    <row r="5034" spans="1:16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L5034" t="str">
        <f t="shared" si="87"/>
        <v>OK</v>
      </c>
      <c r="N5034">
        <v>5034</v>
      </c>
      <c r="O5034" t="s">
        <v>12843</v>
      </c>
      <c r="P5034" t="s">
        <v>12843</v>
      </c>
    </row>
    <row r="5035" spans="1:16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  <c r="L5035" t="str">
        <f t="shared" si="87"/>
        <v>OK</v>
      </c>
      <c r="N5035">
        <v>5035</v>
      </c>
      <c r="O5035" t="s">
        <v>12843</v>
      </c>
      <c r="P5035" t="s">
        <v>12843</v>
      </c>
    </row>
    <row r="5036" spans="1:16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  <c r="L5036" t="str">
        <f t="shared" si="87"/>
        <v>OK</v>
      </c>
      <c r="N5036">
        <v>5036</v>
      </c>
      <c r="O5036" t="s">
        <v>12843</v>
      </c>
      <c r="P5036" t="s">
        <v>12843</v>
      </c>
    </row>
    <row r="5037" spans="1:16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  <c r="L5037" t="str">
        <f t="shared" si="87"/>
        <v>OK</v>
      </c>
      <c r="N5037">
        <v>5037</v>
      </c>
      <c r="O5037" t="s">
        <v>12843</v>
      </c>
      <c r="P5037" t="s">
        <v>12843</v>
      </c>
    </row>
    <row r="5038" spans="1:16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  <c r="L5038" t="str">
        <f t="shared" si="87"/>
        <v>OK</v>
      </c>
      <c r="N5038">
        <v>5038</v>
      </c>
      <c r="O5038" t="s">
        <v>12843</v>
      </c>
      <c r="P5038" t="s">
        <v>12843</v>
      </c>
    </row>
    <row r="5039" spans="1:16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  <c r="L5039" t="str">
        <f t="shared" si="87"/>
        <v>OK</v>
      </c>
      <c r="N5039">
        <v>5039</v>
      </c>
      <c r="O5039" t="s">
        <v>12843</v>
      </c>
      <c r="P5039" t="s">
        <v>12843</v>
      </c>
    </row>
    <row r="5040" spans="1:16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  <c r="L5040" t="str">
        <f t="shared" si="87"/>
        <v>OK</v>
      </c>
      <c r="N5040">
        <v>5040</v>
      </c>
      <c r="O5040" t="s">
        <v>12843</v>
      </c>
      <c r="P5040" t="s">
        <v>12843</v>
      </c>
    </row>
    <row r="5041" spans="1:16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  <c r="L5041" t="str">
        <f t="shared" si="87"/>
        <v>OK</v>
      </c>
      <c r="N5041">
        <v>5041</v>
      </c>
      <c r="O5041" t="s">
        <v>12843</v>
      </c>
      <c r="P5041" t="s">
        <v>12843</v>
      </c>
    </row>
    <row r="5042" spans="1:16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L5042" t="str">
        <f t="shared" si="87"/>
        <v>OK</v>
      </c>
      <c r="N5042">
        <v>5042</v>
      </c>
      <c r="O5042" t="s">
        <v>12843</v>
      </c>
      <c r="P5042" t="s">
        <v>12843</v>
      </c>
    </row>
    <row r="5043" spans="1:16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L5043" t="str">
        <f t="shared" si="87"/>
        <v>OK</v>
      </c>
      <c r="N5043">
        <v>5043</v>
      </c>
      <c r="O5043" t="s">
        <v>12843</v>
      </c>
      <c r="P5043" t="s">
        <v>12843</v>
      </c>
    </row>
    <row r="5044" spans="1:16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  <c r="L5044" t="str">
        <f t="shared" si="87"/>
        <v>OK</v>
      </c>
      <c r="N5044">
        <v>5044</v>
      </c>
      <c r="O5044" t="s">
        <v>12843</v>
      </c>
      <c r="P5044" t="s">
        <v>12843</v>
      </c>
    </row>
    <row r="5045" spans="1:16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  <c r="L5045" t="str">
        <f t="shared" si="87"/>
        <v>OK</v>
      </c>
      <c r="N5045">
        <v>5045</v>
      </c>
      <c r="O5045" t="s">
        <v>12843</v>
      </c>
      <c r="P5045" t="s">
        <v>12843</v>
      </c>
    </row>
    <row r="5046" spans="1:16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L5046" t="str">
        <f t="shared" si="87"/>
        <v>OK</v>
      </c>
      <c r="N5046">
        <v>5046</v>
      </c>
      <c r="O5046" t="s">
        <v>12843</v>
      </c>
      <c r="P5046" t="s">
        <v>12843</v>
      </c>
    </row>
    <row r="5047" spans="1:16" x14ac:dyDescent="0.3">
      <c r="A5047" t="s">
        <v>5294</v>
      </c>
      <c r="B5047" t="s">
        <v>12</v>
      </c>
      <c r="C5047" t="s">
        <v>130</v>
      </c>
      <c r="D5047" t="str">
        <f>_xlfn.XLOOKUP(E5047,Lookup_PPU!H:H,Lookup_PPU!G:G,"NOT FOUND")</f>
        <v>Item_10_CEA</v>
      </c>
      <c r="E5047">
        <f>G5047/F5047</f>
        <v>18.5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  <c r="L5047" t="str">
        <f t="shared" si="87"/>
        <v>OK</v>
      </c>
      <c r="N5047">
        <v>5047</v>
      </c>
      <c r="O5047" t="s">
        <v>12844</v>
      </c>
      <c r="P5047" t="s">
        <v>12844</v>
      </c>
    </row>
    <row r="5048" spans="1:16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  <c r="L5048" t="str">
        <f t="shared" si="87"/>
        <v>OK</v>
      </c>
      <c r="N5048">
        <v>5048</v>
      </c>
      <c r="O5048" t="s">
        <v>12843</v>
      </c>
      <c r="P5048" t="s">
        <v>12843</v>
      </c>
    </row>
    <row r="5049" spans="1:16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  <c r="L5049" t="str">
        <f t="shared" si="87"/>
        <v>OK</v>
      </c>
      <c r="N5049">
        <v>5049</v>
      </c>
      <c r="O5049" t="s">
        <v>12843</v>
      </c>
      <c r="P5049" t="s">
        <v>12843</v>
      </c>
    </row>
    <row r="5050" spans="1:16" x14ac:dyDescent="0.3">
      <c r="A5050" t="s">
        <v>5297</v>
      </c>
      <c r="B5050" t="s">
        <v>77</v>
      </c>
      <c r="C5050" t="s">
        <v>130</v>
      </c>
      <c r="D5050" t="str">
        <f>_xlfn.XLOOKUP(E5050,Lookup_PPU!H:H,Lookup_PPU!G:G,"NOT FOUND")</f>
        <v>Item_11_CEA</v>
      </c>
      <c r="E5050">
        <v>20</v>
      </c>
      <c r="H5050" t="s">
        <v>48</v>
      </c>
      <c r="I5050" t="s">
        <v>38</v>
      </c>
      <c r="J5050" s="1">
        <v>45457</v>
      </c>
      <c r="L5050" t="str">
        <f t="shared" si="87"/>
        <v>skip</v>
      </c>
      <c r="N5050">
        <v>5050</v>
      </c>
      <c r="O5050" t="s">
        <v>12844</v>
      </c>
      <c r="P5050" t="s">
        <v>12843</v>
      </c>
    </row>
    <row r="5051" spans="1:16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  <c r="L5051" t="str">
        <f t="shared" si="87"/>
        <v>OK</v>
      </c>
      <c r="N5051">
        <v>5051</v>
      </c>
      <c r="O5051" t="s">
        <v>12843</v>
      </c>
      <c r="P5051" t="s">
        <v>12843</v>
      </c>
    </row>
    <row r="5052" spans="1:16" x14ac:dyDescent="0.3">
      <c r="A5052" t="s">
        <v>5299</v>
      </c>
      <c r="B5052" t="s">
        <v>36</v>
      </c>
      <c r="C5052" t="s">
        <v>19</v>
      </c>
      <c r="D5052" t="str">
        <f>_xlfn.XLOOKUP(E5052,Lookup_PPU!T:T,Lookup_PPU!S:S, "NOT FOUND")</f>
        <v>Item_13_MILK</v>
      </c>
      <c r="E5052">
        <f>G5052/F5052</f>
        <v>23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  <c r="L5052" t="str">
        <f t="shared" si="87"/>
        <v>OK</v>
      </c>
      <c r="N5052">
        <v>5052</v>
      </c>
      <c r="O5052" t="s">
        <v>12844</v>
      </c>
      <c r="P5052" t="s">
        <v>12844</v>
      </c>
    </row>
    <row r="5053" spans="1:16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  <c r="L5053" t="str">
        <f t="shared" si="87"/>
        <v>OK</v>
      </c>
      <c r="N5053">
        <v>5053</v>
      </c>
      <c r="O5053" t="s">
        <v>12843</v>
      </c>
      <c r="P5053" t="s">
        <v>12843</v>
      </c>
    </row>
    <row r="5054" spans="1:16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  <c r="L5054" t="str">
        <f t="shared" si="87"/>
        <v>OK</v>
      </c>
      <c r="N5054">
        <v>5054</v>
      </c>
      <c r="O5054" t="s">
        <v>12843</v>
      </c>
      <c r="P5054" t="s">
        <v>12843</v>
      </c>
    </row>
    <row r="5055" spans="1:16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L5055" t="str">
        <f t="shared" si="87"/>
        <v>OK</v>
      </c>
      <c r="N5055">
        <v>5055</v>
      </c>
      <c r="O5055" t="s">
        <v>12843</v>
      </c>
      <c r="P5055" t="s">
        <v>12843</v>
      </c>
    </row>
    <row r="5056" spans="1:16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L5056" t="str">
        <f t="shared" si="87"/>
        <v>OK</v>
      </c>
      <c r="N5056">
        <v>5056</v>
      </c>
      <c r="O5056" t="s">
        <v>12843</v>
      </c>
      <c r="P5056" t="s">
        <v>12843</v>
      </c>
    </row>
    <row r="5057" spans="1:16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  <c r="L5057" t="str">
        <f t="shared" si="87"/>
        <v>OK</v>
      </c>
      <c r="N5057">
        <v>5057</v>
      </c>
      <c r="O5057" t="s">
        <v>12843</v>
      </c>
      <c r="P5057" t="s">
        <v>12843</v>
      </c>
    </row>
    <row r="5058" spans="1:16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  <c r="L5058" t="str">
        <f t="shared" si="87"/>
        <v>OK</v>
      </c>
      <c r="N5058">
        <v>5058</v>
      </c>
      <c r="O5058" t="s">
        <v>12843</v>
      </c>
      <c r="P5058" t="s">
        <v>12843</v>
      </c>
    </row>
    <row r="5059" spans="1:16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L5059" t="str">
        <f t="shared" ref="L5059:L5122" si="88">IF(OR(F5059="",G5059=""),"skip",IF(ROUND(E5059*F5059,2)=ROUND(G5059,2),"OK","MISMATCH"))</f>
        <v>OK</v>
      </c>
      <c r="N5059">
        <v>5059</v>
      </c>
      <c r="O5059" t="s">
        <v>12843</v>
      </c>
      <c r="P5059" t="s">
        <v>12843</v>
      </c>
    </row>
    <row r="5060" spans="1:16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  <c r="L5060" t="str">
        <f t="shared" si="88"/>
        <v>OK</v>
      </c>
      <c r="N5060">
        <v>5060</v>
      </c>
      <c r="O5060" t="s">
        <v>12843</v>
      </c>
      <c r="P5060" t="s">
        <v>12843</v>
      </c>
    </row>
    <row r="5061" spans="1:16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  <c r="L5061" t="str">
        <f t="shared" si="88"/>
        <v>OK</v>
      </c>
      <c r="N5061">
        <v>5061</v>
      </c>
      <c r="O5061" t="s">
        <v>12843</v>
      </c>
      <c r="P5061" t="s">
        <v>12843</v>
      </c>
    </row>
    <row r="5062" spans="1:16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  <c r="L5062" t="str">
        <f t="shared" si="88"/>
        <v>OK</v>
      </c>
      <c r="N5062">
        <v>5062</v>
      </c>
      <c r="O5062" t="s">
        <v>12843</v>
      </c>
      <c r="P5062" t="s">
        <v>12843</v>
      </c>
    </row>
    <row r="5063" spans="1:16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  <c r="L5063" t="str">
        <f t="shared" si="88"/>
        <v>OK</v>
      </c>
      <c r="N5063">
        <v>5063</v>
      </c>
      <c r="O5063" t="s">
        <v>12843</v>
      </c>
      <c r="P5063" t="s">
        <v>12843</v>
      </c>
    </row>
    <row r="5064" spans="1:16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  <c r="L5064" t="str">
        <f t="shared" si="88"/>
        <v>OK</v>
      </c>
      <c r="N5064">
        <v>5064</v>
      </c>
      <c r="O5064" t="s">
        <v>12843</v>
      </c>
      <c r="P5064" t="s">
        <v>12843</v>
      </c>
    </row>
    <row r="5065" spans="1:16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L5065" t="str">
        <f t="shared" si="88"/>
        <v>OK</v>
      </c>
      <c r="N5065">
        <v>5065</v>
      </c>
      <c r="O5065" t="s">
        <v>12843</v>
      </c>
      <c r="P5065" t="s">
        <v>12843</v>
      </c>
    </row>
    <row r="5066" spans="1:16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  <c r="L5066" t="str">
        <f t="shared" si="88"/>
        <v>OK</v>
      </c>
      <c r="N5066">
        <v>5066</v>
      </c>
      <c r="O5066" t="s">
        <v>12843</v>
      </c>
      <c r="P5066" t="s">
        <v>12843</v>
      </c>
    </row>
    <row r="5067" spans="1:16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  <c r="L5067" t="str">
        <f t="shared" si="88"/>
        <v>OK</v>
      </c>
      <c r="N5067">
        <v>5067</v>
      </c>
      <c r="O5067" t="s">
        <v>12843</v>
      </c>
      <c r="P5067" t="s">
        <v>12843</v>
      </c>
    </row>
    <row r="5068" spans="1:16" x14ac:dyDescent="0.3">
      <c r="A5068" t="s">
        <v>5315</v>
      </c>
      <c r="B5068" t="s">
        <v>55</v>
      </c>
      <c r="C5068" t="s">
        <v>23</v>
      </c>
      <c r="D5068" t="str">
        <f>_xlfn.XLOOKUP(E5068,Lookup_PPU!E:E,Lookup_PPU!D:D)</f>
        <v>Item_9_BUT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  <c r="L5068" t="str">
        <f t="shared" si="88"/>
        <v>skip</v>
      </c>
      <c r="N5068">
        <v>5068</v>
      </c>
      <c r="O5068" t="s">
        <v>12844</v>
      </c>
      <c r="P5068" t="s">
        <v>12843</v>
      </c>
    </row>
    <row r="5069" spans="1:16" x14ac:dyDescent="0.3">
      <c r="A5069" t="s">
        <v>5316</v>
      </c>
      <c r="B5069" t="s">
        <v>69</v>
      </c>
      <c r="C5069" t="s">
        <v>130</v>
      </c>
      <c r="D5069" t="str">
        <f>_xlfn.XLOOKUP(E5069,Lookup_PPU!H:H,Lookup_PPU!G:G,"NOT FOUND")</f>
        <v>Item_23_CEA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  <c r="L5069" t="str">
        <f t="shared" si="88"/>
        <v>skip</v>
      </c>
      <c r="N5069">
        <v>5069</v>
      </c>
      <c r="O5069" t="s">
        <v>12844</v>
      </c>
      <c r="P5069" t="s">
        <v>12843</v>
      </c>
    </row>
    <row r="5070" spans="1:16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L5070" t="str">
        <f t="shared" si="88"/>
        <v>OK</v>
      </c>
      <c r="N5070">
        <v>5070</v>
      </c>
      <c r="O5070" t="s">
        <v>12843</v>
      </c>
      <c r="P5070" t="s">
        <v>12843</v>
      </c>
    </row>
    <row r="5071" spans="1:16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L5071" t="str">
        <f t="shared" si="88"/>
        <v>OK</v>
      </c>
      <c r="N5071">
        <v>5071</v>
      </c>
      <c r="O5071" t="s">
        <v>12843</v>
      </c>
      <c r="P5071" t="s">
        <v>12843</v>
      </c>
    </row>
    <row r="5072" spans="1:16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  <c r="L5072" t="str">
        <f t="shared" si="88"/>
        <v>OK</v>
      </c>
      <c r="N5072">
        <v>5072</v>
      </c>
      <c r="O5072" t="s">
        <v>12843</v>
      </c>
      <c r="P5072" t="s">
        <v>12843</v>
      </c>
    </row>
    <row r="5073" spans="1:16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  <c r="L5073" t="str">
        <f t="shared" si="88"/>
        <v>OK</v>
      </c>
      <c r="N5073">
        <v>5073</v>
      </c>
      <c r="O5073" t="s">
        <v>12843</v>
      </c>
      <c r="P5073" t="s">
        <v>12843</v>
      </c>
    </row>
    <row r="5074" spans="1:16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L5074" t="str">
        <f t="shared" si="88"/>
        <v>OK</v>
      </c>
      <c r="N5074">
        <v>5074</v>
      </c>
      <c r="O5074" t="s">
        <v>12843</v>
      </c>
      <c r="P5074" t="s">
        <v>12843</v>
      </c>
    </row>
    <row r="5075" spans="1:16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  <c r="L5075" t="str">
        <f t="shared" si="88"/>
        <v>OK</v>
      </c>
      <c r="N5075">
        <v>5075</v>
      </c>
      <c r="O5075" t="s">
        <v>12843</v>
      </c>
      <c r="P5075" t="s">
        <v>12843</v>
      </c>
    </row>
    <row r="5076" spans="1:16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L5076" t="str">
        <f t="shared" si="88"/>
        <v>OK</v>
      </c>
      <c r="N5076">
        <v>5076</v>
      </c>
      <c r="O5076" t="s">
        <v>12843</v>
      </c>
      <c r="P5076" t="s">
        <v>12843</v>
      </c>
    </row>
    <row r="5077" spans="1:16" x14ac:dyDescent="0.3">
      <c r="A5077" t="s">
        <v>5324</v>
      </c>
      <c r="B5077" t="s">
        <v>40</v>
      </c>
      <c r="C5077" t="s">
        <v>41</v>
      </c>
      <c r="D5077" t="str">
        <f>_xlfn.XLOOKUP(E5077,Lookup_PPU!Q:Q,Lookup_PPU!P:P, "NOT FOUND")</f>
        <v>Item_2_FUR</v>
      </c>
      <c r="E5077">
        <v>6.5</v>
      </c>
      <c r="H5077" t="s">
        <v>15</v>
      </c>
      <c r="I5077" t="s">
        <v>38</v>
      </c>
      <c r="J5077" s="1">
        <v>44737</v>
      </c>
      <c r="L5077" t="str">
        <f t="shared" si="88"/>
        <v>skip</v>
      </c>
      <c r="N5077">
        <v>5077</v>
      </c>
      <c r="O5077" t="s">
        <v>12844</v>
      </c>
      <c r="P5077" t="s">
        <v>12843</v>
      </c>
    </row>
    <row r="5078" spans="1:16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  <c r="L5078" t="str">
        <f t="shared" si="88"/>
        <v>OK</v>
      </c>
      <c r="N5078">
        <v>5078</v>
      </c>
      <c r="O5078" t="s">
        <v>12843</v>
      </c>
      <c r="P5078" t="s">
        <v>12843</v>
      </c>
    </row>
    <row r="5079" spans="1:16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L5079" t="str">
        <f t="shared" si="88"/>
        <v>OK</v>
      </c>
      <c r="N5079">
        <v>5079</v>
      </c>
      <c r="O5079" t="s">
        <v>12843</v>
      </c>
      <c r="P5079" t="s">
        <v>12843</v>
      </c>
    </row>
    <row r="5080" spans="1:16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L5080" t="str">
        <f t="shared" si="88"/>
        <v>OK</v>
      </c>
      <c r="N5080">
        <v>5080</v>
      </c>
      <c r="O5080" t="s">
        <v>12843</v>
      </c>
      <c r="P5080" t="s">
        <v>12843</v>
      </c>
    </row>
    <row r="5081" spans="1:16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  <c r="L5081" t="str">
        <f t="shared" si="88"/>
        <v>OK</v>
      </c>
      <c r="N5081">
        <v>5081</v>
      </c>
      <c r="O5081" t="s">
        <v>12843</v>
      </c>
      <c r="P5081" t="s">
        <v>12843</v>
      </c>
    </row>
    <row r="5082" spans="1:16" x14ac:dyDescent="0.3">
      <c r="A5082" t="s">
        <v>5329</v>
      </c>
      <c r="B5082" t="s">
        <v>84</v>
      </c>
      <c r="C5082" t="s">
        <v>23</v>
      </c>
      <c r="D5082" t="str">
        <f>_xlfn.XLOOKUP(E5082,Lookup_PPU!E:E,Lookup_PPU!D:D)</f>
        <v>Item_20_BUT</v>
      </c>
      <c r="E5082">
        <f>G5082/F5082</f>
        <v>33.5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  <c r="L5082" t="str">
        <f t="shared" si="88"/>
        <v>OK</v>
      </c>
      <c r="N5082">
        <v>5082</v>
      </c>
      <c r="O5082" t="s">
        <v>12844</v>
      </c>
      <c r="P5082" t="s">
        <v>12844</v>
      </c>
    </row>
    <row r="5083" spans="1:16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  <c r="L5083" t="str">
        <f t="shared" si="88"/>
        <v>OK</v>
      </c>
      <c r="N5083">
        <v>5083</v>
      </c>
      <c r="O5083" t="s">
        <v>12843</v>
      </c>
      <c r="P5083" t="s">
        <v>12843</v>
      </c>
    </row>
    <row r="5084" spans="1:16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  <c r="L5084" t="str">
        <f t="shared" si="88"/>
        <v>OK</v>
      </c>
      <c r="N5084">
        <v>5084</v>
      </c>
      <c r="O5084" t="s">
        <v>12843</v>
      </c>
      <c r="P5084" t="s">
        <v>12843</v>
      </c>
    </row>
    <row r="5085" spans="1:16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L5085" t="str">
        <f t="shared" si="88"/>
        <v>OK</v>
      </c>
      <c r="N5085">
        <v>5085</v>
      </c>
      <c r="O5085" t="s">
        <v>12843</v>
      </c>
      <c r="P5085" t="s">
        <v>12843</v>
      </c>
    </row>
    <row r="5086" spans="1:16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  <c r="L5086" t="str">
        <f t="shared" si="88"/>
        <v>OK</v>
      </c>
      <c r="N5086">
        <v>5086</v>
      </c>
      <c r="O5086" t="s">
        <v>12843</v>
      </c>
      <c r="P5086" t="s">
        <v>12843</v>
      </c>
    </row>
    <row r="5087" spans="1:16" x14ac:dyDescent="0.3">
      <c r="A5087" t="s">
        <v>5334</v>
      </c>
      <c r="B5087" t="s">
        <v>22</v>
      </c>
      <c r="C5087" t="s">
        <v>41</v>
      </c>
      <c r="D5087" t="str">
        <f>_xlfn.XLOOKUP(E5087,Lookup_PPU!Q:Q,Lookup_PPU!P:P, "NOT FOUND")</f>
        <v>Item_24_FUR</v>
      </c>
      <c r="E5087">
        <v>39.5</v>
      </c>
      <c r="H5087" t="s">
        <v>48</v>
      </c>
      <c r="I5087" t="s">
        <v>38</v>
      </c>
      <c r="J5087" s="1">
        <v>44626</v>
      </c>
      <c r="L5087" t="str">
        <f t="shared" si="88"/>
        <v>skip</v>
      </c>
      <c r="N5087">
        <v>5087</v>
      </c>
      <c r="O5087" t="s">
        <v>12844</v>
      </c>
      <c r="P5087" t="s">
        <v>12843</v>
      </c>
    </row>
    <row r="5088" spans="1:16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L5088" t="str">
        <f t="shared" si="88"/>
        <v>OK</v>
      </c>
      <c r="N5088">
        <v>5088</v>
      </c>
      <c r="O5088" t="s">
        <v>12843</v>
      </c>
      <c r="P5088" t="s">
        <v>12843</v>
      </c>
    </row>
    <row r="5089" spans="1:16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  <c r="L5089" t="str">
        <f t="shared" si="88"/>
        <v>OK</v>
      </c>
      <c r="N5089">
        <v>5089</v>
      </c>
      <c r="O5089" t="s">
        <v>12843</v>
      </c>
      <c r="P5089" t="s">
        <v>12843</v>
      </c>
    </row>
    <row r="5090" spans="1:16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  <c r="L5090" t="str">
        <f t="shared" si="88"/>
        <v>OK</v>
      </c>
      <c r="N5090">
        <v>5090</v>
      </c>
      <c r="O5090" t="s">
        <v>12843</v>
      </c>
      <c r="P5090" t="s">
        <v>12843</v>
      </c>
    </row>
    <row r="5091" spans="1:16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L5091" t="str">
        <f t="shared" si="88"/>
        <v>OK</v>
      </c>
      <c r="N5091">
        <v>5091</v>
      </c>
      <c r="O5091" t="s">
        <v>12843</v>
      </c>
      <c r="P5091" t="s">
        <v>12843</v>
      </c>
    </row>
    <row r="5092" spans="1:16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L5092" t="str">
        <f t="shared" si="88"/>
        <v>OK</v>
      </c>
      <c r="N5092">
        <v>5092</v>
      </c>
      <c r="O5092" t="s">
        <v>12843</v>
      </c>
      <c r="P5092" t="s">
        <v>12843</v>
      </c>
    </row>
    <row r="5093" spans="1:16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  <c r="L5093" t="str">
        <f t="shared" si="88"/>
        <v>OK</v>
      </c>
      <c r="N5093">
        <v>5093</v>
      </c>
      <c r="O5093" t="s">
        <v>12843</v>
      </c>
      <c r="P5093" t="s">
        <v>12843</v>
      </c>
    </row>
    <row r="5094" spans="1:16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  <c r="L5094" t="str">
        <f t="shared" si="88"/>
        <v>OK</v>
      </c>
      <c r="N5094">
        <v>5094</v>
      </c>
      <c r="O5094" t="s">
        <v>12843</v>
      </c>
      <c r="P5094" t="s">
        <v>12843</v>
      </c>
    </row>
    <row r="5095" spans="1:16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  <c r="L5095" t="str">
        <f t="shared" si="88"/>
        <v>OK</v>
      </c>
      <c r="N5095">
        <v>5095</v>
      </c>
      <c r="O5095" t="s">
        <v>12843</v>
      </c>
      <c r="P5095" t="s">
        <v>12843</v>
      </c>
    </row>
    <row r="5096" spans="1:16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  <c r="L5096" t="str">
        <f t="shared" si="88"/>
        <v>OK</v>
      </c>
      <c r="N5096">
        <v>5096</v>
      </c>
      <c r="O5096" t="s">
        <v>12843</v>
      </c>
      <c r="P5096" t="s">
        <v>12843</v>
      </c>
    </row>
    <row r="5097" spans="1:16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  <c r="L5097" t="str">
        <f t="shared" si="88"/>
        <v>OK</v>
      </c>
      <c r="N5097">
        <v>5097</v>
      </c>
      <c r="O5097" t="s">
        <v>12843</v>
      </c>
      <c r="P5097" t="s">
        <v>12843</v>
      </c>
    </row>
    <row r="5098" spans="1:16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  <c r="L5098" t="str">
        <f t="shared" si="88"/>
        <v>OK</v>
      </c>
      <c r="N5098">
        <v>5098</v>
      </c>
      <c r="O5098" t="s">
        <v>12843</v>
      </c>
      <c r="P5098" t="s">
        <v>12843</v>
      </c>
    </row>
    <row r="5099" spans="1:16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  <c r="L5099" t="str">
        <f t="shared" si="88"/>
        <v>OK</v>
      </c>
      <c r="N5099">
        <v>5099</v>
      </c>
      <c r="O5099" t="s">
        <v>12843</v>
      </c>
      <c r="P5099" t="s">
        <v>12843</v>
      </c>
    </row>
    <row r="5100" spans="1:16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L5100" t="str">
        <f t="shared" si="88"/>
        <v>OK</v>
      </c>
      <c r="N5100">
        <v>5100</v>
      </c>
      <c r="O5100" t="s">
        <v>12843</v>
      </c>
      <c r="P5100" t="s">
        <v>12843</v>
      </c>
    </row>
    <row r="5101" spans="1:16" x14ac:dyDescent="0.3">
      <c r="A5101" t="s">
        <v>5348</v>
      </c>
      <c r="B5101" t="s">
        <v>84</v>
      </c>
      <c r="C5101" t="s">
        <v>32</v>
      </c>
      <c r="D5101" t="str">
        <f>_xlfn.XLOOKUP(E5101,Lookup_PPU!N:N,Lookup_PPU!M:M, "NOT FOUND")</f>
        <v>Item_12_FOOD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  <c r="L5101" t="str">
        <f t="shared" si="88"/>
        <v>skip</v>
      </c>
      <c r="N5101">
        <v>5101</v>
      </c>
      <c r="O5101" t="s">
        <v>12844</v>
      </c>
      <c r="P5101" t="s">
        <v>12843</v>
      </c>
    </row>
    <row r="5102" spans="1:16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  <c r="L5102" t="str">
        <f t="shared" si="88"/>
        <v>OK</v>
      </c>
      <c r="N5102">
        <v>5102</v>
      </c>
      <c r="O5102" t="s">
        <v>12843</v>
      </c>
      <c r="P5102" t="s">
        <v>12843</v>
      </c>
    </row>
    <row r="5103" spans="1:16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L5103" t="str">
        <f t="shared" si="88"/>
        <v>OK</v>
      </c>
      <c r="N5103">
        <v>5103</v>
      </c>
      <c r="O5103" t="s">
        <v>12843</v>
      </c>
      <c r="P5103" t="s">
        <v>12843</v>
      </c>
    </row>
    <row r="5104" spans="1:16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  <c r="L5104" t="str">
        <f t="shared" si="88"/>
        <v>OK</v>
      </c>
      <c r="N5104">
        <v>5104</v>
      </c>
      <c r="O5104" t="s">
        <v>12843</v>
      </c>
      <c r="P5104" t="s">
        <v>12843</v>
      </c>
    </row>
    <row r="5105" spans="1:16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L5105" t="str">
        <f t="shared" si="88"/>
        <v>OK</v>
      </c>
      <c r="N5105">
        <v>5105</v>
      </c>
      <c r="O5105" t="s">
        <v>12843</v>
      </c>
      <c r="P5105" t="s">
        <v>12843</v>
      </c>
    </row>
    <row r="5106" spans="1:16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  <c r="L5106" t="str">
        <f t="shared" si="88"/>
        <v>OK</v>
      </c>
      <c r="N5106">
        <v>5106</v>
      </c>
      <c r="O5106" t="s">
        <v>12843</v>
      </c>
      <c r="P5106" t="s">
        <v>12843</v>
      </c>
    </row>
    <row r="5107" spans="1:16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  <c r="L5107" t="str">
        <f t="shared" si="88"/>
        <v>OK</v>
      </c>
      <c r="N5107">
        <v>5107</v>
      </c>
      <c r="O5107" t="s">
        <v>12843</v>
      </c>
      <c r="P5107" t="s">
        <v>12843</v>
      </c>
    </row>
    <row r="5108" spans="1:16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  <c r="L5108" t="str">
        <f t="shared" si="88"/>
        <v>OK</v>
      </c>
      <c r="N5108">
        <v>5108</v>
      </c>
      <c r="O5108" t="s">
        <v>12843</v>
      </c>
      <c r="P5108" t="s">
        <v>12843</v>
      </c>
    </row>
    <row r="5109" spans="1:16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L5109" t="str">
        <f t="shared" si="88"/>
        <v>OK</v>
      </c>
      <c r="N5109">
        <v>5109</v>
      </c>
      <c r="O5109" t="s">
        <v>12843</v>
      </c>
      <c r="P5109" t="s">
        <v>12843</v>
      </c>
    </row>
    <row r="5110" spans="1:16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L5110" t="str">
        <f t="shared" si="88"/>
        <v>OK</v>
      </c>
      <c r="N5110">
        <v>5110</v>
      </c>
      <c r="O5110" t="s">
        <v>12843</v>
      </c>
      <c r="P5110" t="s">
        <v>12843</v>
      </c>
    </row>
    <row r="5111" spans="1:16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  <c r="L5111" t="str">
        <f t="shared" si="88"/>
        <v>OK</v>
      </c>
      <c r="N5111">
        <v>5111</v>
      </c>
      <c r="O5111" t="s">
        <v>12843</v>
      </c>
      <c r="P5111" t="s">
        <v>12843</v>
      </c>
    </row>
    <row r="5112" spans="1:16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  <c r="L5112" t="str">
        <f t="shared" si="88"/>
        <v>OK</v>
      </c>
      <c r="N5112">
        <v>5112</v>
      </c>
      <c r="O5112" t="s">
        <v>12843</v>
      </c>
      <c r="P5112" t="s">
        <v>12843</v>
      </c>
    </row>
    <row r="5113" spans="1:16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L5113" t="str">
        <f t="shared" si="88"/>
        <v>OK</v>
      </c>
      <c r="N5113">
        <v>5113</v>
      </c>
      <c r="O5113" t="s">
        <v>12843</v>
      </c>
      <c r="P5113" t="s">
        <v>12843</v>
      </c>
    </row>
    <row r="5114" spans="1:16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  <c r="L5114" t="str">
        <f t="shared" si="88"/>
        <v>OK</v>
      </c>
      <c r="N5114">
        <v>5114</v>
      </c>
      <c r="O5114" t="s">
        <v>12843</v>
      </c>
      <c r="P5114" t="s">
        <v>12843</v>
      </c>
    </row>
    <row r="5115" spans="1:16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  <c r="L5115" t="str">
        <f t="shared" si="88"/>
        <v>OK</v>
      </c>
      <c r="N5115">
        <v>5115</v>
      </c>
      <c r="O5115" t="s">
        <v>12843</v>
      </c>
      <c r="P5115" t="s">
        <v>12843</v>
      </c>
    </row>
    <row r="5116" spans="1:16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  <c r="L5116" t="str">
        <f t="shared" si="88"/>
        <v>OK</v>
      </c>
      <c r="N5116">
        <v>5116</v>
      </c>
      <c r="O5116" t="s">
        <v>12843</v>
      </c>
      <c r="P5116" t="s">
        <v>12843</v>
      </c>
    </row>
    <row r="5117" spans="1:16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  <c r="L5117" t="str">
        <f t="shared" si="88"/>
        <v>OK</v>
      </c>
      <c r="N5117">
        <v>5117</v>
      </c>
      <c r="O5117" t="s">
        <v>12843</v>
      </c>
      <c r="P5117" t="s">
        <v>12843</v>
      </c>
    </row>
    <row r="5118" spans="1:16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L5118" t="str">
        <f t="shared" si="88"/>
        <v>OK</v>
      </c>
      <c r="N5118">
        <v>5118</v>
      </c>
      <c r="O5118" t="s">
        <v>12843</v>
      </c>
      <c r="P5118" t="s">
        <v>12843</v>
      </c>
    </row>
    <row r="5119" spans="1:16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  <c r="L5119" t="str">
        <f t="shared" si="88"/>
        <v>OK</v>
      </c>
      <c r="N5119">
        <v>5119</v>
      </c>
      <c r="O5119" t="s">
        <v>12843</v>
      </c>
      <c r="P5119" t="s">
        <v>12843</v>
      </c>
    </row>
    <row r="5120" spans="1:16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  <c r="L5120" t="str">
        <f t="shared" si="88"/>
        <v>OK</v>
      </c>
      <c r="N5120">
        <v>5120</v>
      </c>
      <c r="O5120" t="s">
        <v>12843</v>
      </c>
      <c r="P5120" t="s">
        <v>12843</v>
      </c>
    </row>
    <row r="5121" spans="1:16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  <c r="L5121" t="str">
        <f t="shared" si="88"/>
        <v>OK</v>
      </c>
      <c r="N5121">
        <v>5121</v>
      </c>
      <c r="O5121" t="s">
        <v>12843</v>
      </c>
      <c r="P5121" t="s">
        <v>12843</v>
      </c>
    </row>
    <row r="5122" spans="1:16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  <c r="L5122" t="str">
        <f t="shared" si="88"/>
        <v>OK</v>
      </c>
      <c r="N5122">
        <v>5122</v>
      </c>
      <c r="O5122" t="s">
        <v>12843</v>
      </c>
      <c r="P5122" t="s">
        <v>12843</v>
      </c>
    </row>
    <row r="5123" spans="1:16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  <c r="L5123" t="str">
        <f t="shared" ref="L5123:L5186" si="89">IF(OR(F5123="",G5123=""),"skip",IF(ROUND(E5123*F5123,2)=ROUND(G5123,2),"OK","MISMATCH"))</f>
        <v>OK</v>
      </c>
      <c r="N5123">
        <v>5123</v>
      </c>
      <c r="O5123" t="s">
        <v>12843</v>
      </c>
      <c r="P5123" t="s">
        <v>12843</v>
      </c>
    </row>
    <row r="5124" spans="1:16" x14ac:dyDescent="0.3">
      <c r="A5124" t="s">
        <v>5371</v>
      </c>
      <c r="B5124" t="s">
        <v>84</v>
      </c>
      <c r="C5124" t="s">
        <v>32</v>
      </c>
      <c r="D5124" t="str">
        <f>_xlfn.XLOOKUP(E5124,Lookup_PPU!N:N,Lookup_PPU!M:M, "NOT FOUND")</f>
        <v>Item_4_FOOD</v>
      </c>
      <c r="E5124">
        <f>G5124/F5124</f>
        <v>9.5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  <c r="L5124" t="str">
        <f t="shared" si="89"/>
        <v>OK</v>
      </c>
      <c r="N5124">
        <v>5124</v>
      </c>
      <c r="O5124" t="s">
        <v>12844</v>
      </c>
      <c r="P5124" t="s">
        <v>12844</v>
      </c>
    </row>
    <row r="5125" spans="1:16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  <c r="L5125" t="str">
        <f t="shared" si="89"/>
        <v>OK</v>
      </c>
      <c r="N5125">
        <v>5125</v>
      </c>
      <c r="O5125" t="s">
        <v>12843</v>
      </c>
      <c r="P5125" t="s">
        <v>12843</v>
      </c>
    </row>
    <row r="5126" spans="1:16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L5126" t="str">
        <f t="shared" si="89"/>
        <v>OK</v>
      </c>
      <c r="N5126">
        <v>5126</v>
      </c>
      <c r="O5126" t="s">
        <v>12843</v>
      </c>
      <c r="P5126" t="s">
        <v>12843</v>
      </c>
    </row>
    <row r="5127" spans="1:16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L5127" t="str">
        <f t="shared" si="89"/>
        <v>OK</v>
      </c>
      <c r="N5127">
        <v>5127</v>
      </c>
      <c r="O5127" t="s">
        <v>12843</v>
      </c>
      <c r="P5127" t="s">
        <v>12843</v>
      </c>
    </row>
    <row r="5128" spans="1:16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L5128" t="str">
        <f t="shared" si="89"/>
        <v>OK</v>
      </c>
      <c r="N5128">
        <v>5128</v>
      </c>
      <c r="O5128" t="s">
        <v>12843</v>
      </c>
      <c r="P5128" t="s">
        <v>12843</v>
      </c>
    </row>
    <row r="5129" spans="1:16" x14ac:dyDescent="0.3">
      <c r="A5129" t="s">
        <v>5376</v>
      </c>
      <c r="B5129" t="s">
        <v>69</v>
      </c>
      <c r="C5129" t="s">
        <v>41</v>
      </c>
      <c r="D5129" t="str">
        <f>_xlfn.XLOOKUP(E5129,Lookup_PPU!Q:Q,Lookup_PPU!P:P, "NOT FOUND")</f>
        <v>Item_21_FUR</v>
      </c>
      <c r="E5129">
        <v>35</v>
      </c>
      <c r="H5129" t="s">
        <v>25</v>
      </c>
      <c r="I5129" t="s">
        <v>38</v>
      </c>
      <c r="J5129" s="1">
        <v>45662</v>
      </c>
      <c r="L5129" t="str">
        <f t="shared" si="89"/>
        <v>skip</v>
      </c>
      <c r="N5129">
        <v>5129</v>
      </c>
      <c r="O5129" t="s">
        <v>12844</v>
      </c>
      <c r="P5129" t="s">
        <v>12843</v>
      </c>
    </row>
    <row r="5130" spans="1:16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  <c r="L5130" t="str">
        <f t="shared" si="89"/>
        <v>OK</v>
      </c>
      <c r="N5130">
        <v>5130</v>
      </c>
      <c r="O5130" t="s">
        <v>12843</v>
      </c>
      <c r="P5130" t="s">
        <v>12843</v>
      </c>
    </row>
    <row r="5131" spans="1:16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  <c r="L5131" t="str">
        <f t="shared" si="89"/>
        <v>OK</v>
      </c>
      <c r="N5131">
        <v>5131</v>
      </c>
      <c r="O5131" t="s">
        <v>12843</v>
      </c>
      <c r="P5131" t="s">
        <v>12843</v>
      </c>
    </row>
    <row r="5132" spans="1:16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L5132" t="str">
        <f t="shared" si="89"/>
        <v>OK</v>
      </c>
      <c r="N5132">
        <v>5132</v>
      </c>
      <c r="O5132" t="s">
        <v>12843</v>
      </c>
      <c r="P5132" t="s">
        <v>12843</v>
      </c>
    </row>
    <row r="5133" spans="1:16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  <c r="L5133" t="str">
        <f t="shared" si="89"/>
        <v>OK</v>
      </c>
      <c r="N5133">
        <v>5133</v>
      </c>
      <c r="O5133" t="s">
        <v>12843</v>
      </c>
      <c r="P5133" t="s">
        <v>12843</v>
      </c>
    </row>
    <row r="5134" spans="1:16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L5134" t="str">
        <f t="shared" si="89"/>
        <v>OK</v>
      </c>
      <c r="N5134">
        <v>5134</v>
      </c>
      <c r="O5134" t="s">
        <v>12843</v>
      </c>
      <c r="P5134" t="s">
        <v>12843</v>
      </c>
    </row>
    <row r="5135" spans="1:16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L5135" t="str">
        <f t="shared" si="89"/>
        <v>OK</v>
      </c>
      <c r="N5135">
        <v>5135</v>
      </c>
      <c r="O5135" t="s">
        <v>12843</v>
      </c>
      <c r="P5135" t="s">
        <v>12843</v>
      </c>
    </row>
    <row r="5136" spans="1:16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L5136" t="str">
        <f t="shared" si="89"/>
        <v>OK</v>
      </c>
      <c r="N5136">
        <v>5136</v>
      </c>
      <c r="O5136" t="s">
        <v>12843</v>
      </c>
      <c r="P5136" t="s">
        <v>12843</v>
      </c>
    </row>
    <row r="5137" spans="1:16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  <c r="L5137" t="str">
        <f t="shared" si="89"/>
        <v>OK</v>
      </c>
      <c r="N5137">
        <v>5137</v>
      </c>
      <c r="O5137" t="s">
        <v>12843</v>
      </c>
      <c r="P5137" t="s">
        <v>12843</v>
      </c>
    </row>
    <row r="5138" spans="1:16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  <c r="L5138" t="str">
        <f t="shared" si="89"/>
        <v>OK</v>
      </c>
      <c r="N5138">
        <v>5138</v>
      </c>
      <c r="O5138" t="s">
        <v>12843</v>
      </c>
      <c r="P5138" t="s">
        <v>12843</v>
      </c>
    </row>
    <row r="5139" spans="1:16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  <c r="L5139" t="str">
        <f t="shared" si="89"/>
        <v>OK</v>
      </c>
      <c r="N5139">
        <v>5139</v>
      </c>
      <c r="O5139" t="s">
        <v>12843</v>
      </c>
      <c r="P5139" t="s">
        <v>12843</v>
      </c>
    </row>
    <row r="5140" spans="1:16" x14ac:dyDescent="0.3">
      <c r="A5140" t="s">
        <v>5387</v>
      </c>
      <c r="B5140" t="s">
        <v>77</v>
      </c>
      <c r="C5140" t="s">
        <v>28</v>
      </c>
      <c r="D5140" t="str">
        <f>_xlfn.XLOOKUP(E5140,Lookup_PPU!B:B,Lookup_PPU!A:A, "NOT FOUND")</f>
        <v>Item_21_BEV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  <c r="L5140" t="str">
        <f t="shared" si="89"/>
        <v>skip</v>
      </c>
      <c r="N5140">
        <v>5140</v>
      </c>
      <c r="O5140" t="s">
        <v>12844</v>
      </c>
      <c r="P5140" t="s">
        <v>12843</v>
      </c>
    </row>
    <row r="5141" spans="1:16" x14ac:dyDescent="0.3">
      <c r="A5141" t="s">
        <v>5388</v>
      </c>
      <c r="B5141" t="s">
        <v>31</v>
      </c>
      <c r="C5141" t="s">
        <v>13</v>
      </c>
      <c r="D5141" t="str">
        <f>_xlfn.XLOOKUP(E5141,Lookup_PPU!W:W,Lookup_PPU!V:V,"NOT FOUND")</f>
        <v>Item_3_PAT</v>
      </c>
      <c r="E5141">
        <f>G5141/F5141</f>
        <v>8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  <c r="L5141" t="str">
        <f t="shared" si="89"/>
        <v>OK</v>
      </c>
      <c r="N5141">
        <v>5141</v>
      </c>
      <c r="O5141" t="s">
        <v>12844</v>
      </c>
      <c r="P5141" t="s">
        <v>12844</v>
      </c>
    </row>
    <row r="5142" spans="1:16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  <c r="L5142" t="str">
        <f t="shared" si="89"/>
        <v>OK</v>
      </c>
      <c r="N5142">
        <v>5142</v>
      </c>
      <c r="O5142" t="s">
        <v>12843</v>
      </c>
      <c r="P5142" t="s">
        <v>12843</v>
      </c>
    </row>
    <row r="5143" spans="1:16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L5143" t="str">
        <f t="shared" si="89"/>
        <v>OK</v>
      </c>
      <c r="N5143">
        <v>5143</v>
      </c>
      <c r="O5143" t="s">
        <v>12843</v>
      </c>
      <c r="P5143" t="s">
        <v>12843</v>
      </c>
    </row>
    <row r="5144" spans="1:16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  <c r="L5144" t="str">
        <f t="shared" si="89"/>
        <v>OK</v>
      </c>
      <c r="N5144">
        <v>5144</v>
      </c>
      <c r="O5144" t="s">
        <v>12843</v>
      </c>
      <c r="P5144" t="s">
        <v>12843</v>
      </c>
    </row>
    <row r="5145" spans="1:16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  <c r="L5145" t="str">
        <f t="shared" si="89"/>
        <v>OK</v>
      </c>
      <c r="N5145">
        <v>5145</v>
      </c>
      <c r="O5145" t="s">
        <v>12843</v>
      </c>
      <c r="P5145" t="s">
        <v>12843</v>
      </c>
    </row>
    <row r="5146" spans="1:16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  <c r="L5146" t="str">
        <f t="shared" si="89"/>
        <v>OK</v>
      </c>
      <c r="N5146">
        <v>5146</v>
      </c>
      <c r="O5146" t="s">
        <v>12843</v>
      </c>
      <c r="P5146" t="s">
        <v>12843</v>
      </c>
    </row>
    <row r="5147" spans="1:16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L5147" t="str">
        <f t="shared" si="89"/>
        <v>OK</v>
      </c>
      <c r="N5147">
        <v>5147</v>
      </c>
      <c r="O5147" t="s">
        <v>12843</v>
      </c>
      <c r="P5147" t="s">
        <v>12843</v>
      </c>
    </row>
    <row r="5148" spans="1:16" x14ac:dyDescent="0.3">
      <c r="A5148" t="s">
        <v>5395</v>
      </c>
      <c r="B5148" t="s">
        <v>80</v>
      </c>
      <c r="C5148" t="s">
        <v>13</v>
      </c>
      <c r="D5148" t="str">
        <f>_xlfn.XLOOKUP(E5148,Lookup_PPU!W:W,Lookup_PPU!V:V,"NOT FOUND")</f>
        <v>Item_3_PAT</v>
      </c>
      <c r="E5148">
        <f>G5148/F5148</f>
        <v>8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  <c r="L5148" t="str">
        <f t="shared" si="89"/>
        <v>OK</v>
      </c>
      <c r="N5148">
        <v>5148</v>
      </c>
      <c r="O5148" t="s">
        <v>12844</v>
      </c>
      <c r="P5148" t="s">
        <v>12844</v>
      </c>
    </row>
    <row r="5149" spans="1:16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L5149" t="str">
        <f t="shared" si="89"/>
        <v>OK</v>
      </c>
      <c r="N5149">
        <v>5149</v>
      </c>
      <c r="O5149" t="s">
        <v>12843</v>
      </c>
      <c r="P5149" t="s">
        <v>12843</v>
      </c>
    </row>
    <row r="5150" spans="1:16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  <c r="L5150" t="str">
        <f t="shared" si="89"/>
        <v>OK</v>
      </c>
      <c r="N5150">
        <v>5150</v>
      </c>
      <c r="O5150" t="s">
        <v>12843</v>
      </c>
      <c r="P5150" t="s">
        <v>12843</v>
      </c>
    </row>
    <row r="5151" spans="1:16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  <c r="L5151" t="str">
        <f t="shared" si="89"/>
        <v>OK</v>
      </c>
      <c r="N5151">
        <v>5151</v>
      </c>
      <c r="O5151" t="s">
        <v>12843</v>
      </c>
      <c r="P5151" t="s">
        <v>12843</v>
      </c>
    </row>
    <row r="5152" spans="1:16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  <c r="L5152" t="str">
        <f t="shared" si="89"/>
        <v>OK</v>
      </c>
      <c r="N5152">
        <v>5152</v>
      </c>
      <c r="O5152" t="s">
        <v>12843</v>
      </c>
      <c r="P5152" t="s">
        <v>12843</v>
      </c>
    </row>
    <row r="5153" spans="1:16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L5153" t="str">
        <f t="shared" si="89"/>
        <v>OK</v>
      </c>
      <c r="N5153">
        <v>5153</v>
      </c>
      <c r="O5153" t="s">
        <v>12843</v>
      </c>
      <c r="P5153" t="s">
        <v>12843</v>
      </c>
    </row>
    <row r="5154" spans="1:16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  <c r="L5154" t="str">
        <f t="shared" si="89"/>
        <v>OK</v>
      </c>
      <c r="N5154">
        <v>5154</v>
      </c>
      <c r="O5154" t="s">
        <v>12843</v>
      </c>
      <c r="P5154" t="s">
        <v>12843</v>
      </c>
    </row>
    <row r="5155" spans="1:16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  <c r="L5155" t="str">
        <f t="shared" si="89"/>
        <v>OK</v>
      </c>
      <c r="N5155">
        <v>5155</v>
      </c>
      <c r="O5155" t="s">
        <v>12843</v>
      </c>
      <c r="P5155" t="s">
        <v>12843</v>
      </c>
    </row>
    <row r="5156" spans="1:16" x14ac:dyDescent="0.3">
      <c r="A5156" t="s">
        <v>5403</v>
      </c>
      <c r="B5156" t="s">
        <v>89</v>
      </c>
      <c r="C5156" t="s">
        <v>41</v>
      </c>
      <c r="D5156" t="str">
        <f>_xlfn.XLOOKUP(E5156,Lookup_PPU!Q:Q,Lookup_PPU!P:P, "NOT FOUND")</f>
        <v>Item_15_FUR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  <c r="L5156" t="str">
        <f t="shared" si="89"/>
        <v>skip</v>
      </c>
      <c r="N5156">
        <v>5156</v>
      </c>
      <c r="O5156" t="s">
        <v>12844</v>
      </c>
      <c r="P5156" t="s">
        <v>12843</v>
      </c>
    </row>
    <row r="5157" spans="1:16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  <c r="L5157" t="str">
        <f t="shared" si="89"/>
        <v>OK</v>
      </c>
      <c r="N5157">
        <v>5157</v>
      </c>
      <c r="O5157" t="s">
        <v>12843</v>
      </c>
      <c r="P5157" t="s">
        <v>12843</v>
      </c>
    </row>
    <row r="5158" spans="1:16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  <c r="L5158" t="str">
        <f t="shared" si="89"/>
        <v>OK</v>
      </c>
      <c r="N5158">
        <v>5158</v>
      </c>
      <c r="O5158" t="s">
        <v>12843</v>
      </c>
      <c r="P5158" t="s">
        <v>12843</v>
      </c>
    </row>
    <row r="5159" spans="1:16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  <c r="L5159" t="str">
        <f t="shared" si="89"/>
        <v>OK</v>
      </c>
      <c r="N5159">
        <v>5159</v>
      </c>
      <c r="O5159" t="s">
        <v>12843</v>
      </c>
      <c r="P5159" t="s">
        <v>12843</v>
      </c>
    </row>
    <row r="5160" spans="1:16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  <c r="L5160" t="str">
        <f t="shared" si="89"/>
        <v>OK</v>
      </c>
      <c r="N5160">
        <v>5160</v>
      </c>
      <c r="O5160" t="s">
        <v>12843</v>
      </c>
      <c r="P5160" t="s">
        <v>12843</v>
      </c>
    </row>
    <row r="5161" spans="1:16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  <c r="L5161" t="str">
        <f t="shared" si="89"/>
        <v>OK</v>
      </c>
      <c r="N5161">
        <v>5161</v>
      </c>
      <c r="O5161" t="s">
        <v>12843</v>
      </c>
      <c r="P5161" t="s">
        <v>12843</v>
      </c>
    </row>
    <row r="5162" spans="1:16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  <c r="L5162" t="str">
        <f t="shared" si="89"/>
        <v>OK</v>
      </c>
      <c r="N5162">
        <v>5162</v>
      </c>
      <c r="O5162" t="s">
        <v>12843</v>
      </c>
      <c r="P5162" t="s">
        <v>12843</v>
      </c>
    </row>
    <row r="5163" spans="1:16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L5163" t="str">
        <f t="shared" si="89"/>
        <v>OK</v>
      </c>
      <c r="N5163">
        <v>5163</v>
      </c>
      <c r="O5163" t="s">
        <v>12843</v>
      </c>
      <c r="P5163" t="s">
        <v>12843</v>
      </c>
    </row>
    <row r="5164" spans="1:16" x14ac:dyDescent="0.3">
      <c r="A5164" t="s">
        <v>5411</v>
      </c>
      <c r="B5164" t="s">
        <v>89</v>
      </c>
      <c r="C5164" t="s">
        <v>23</v>
      </c>
      <c r="D5164" t="str">
        <f>_xlfn.XLOOKUP(E5164,Lookup_PPU!E:E,Lookup_PPU!D:D)</f>
        <v>Item_22_BUT</v>
      </c>
      <c r="E5164">
        <f>G5164/F5164</f>
        <v>36.5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  <c r="L5164" t="str">
        <f t="shared" si="89"/>
        <v>OK</v>
      </c>
      <c r="N5164">
        <v>5164</v>
      </c>
      <c r="O5164" t="s">
        <v>12844</v>
      </c>
      <c r="P5164" t="s">
        <v>12844</v>
      </c>
    </row>
    <row r="5165" spans="1:16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L5165" t="str">
        <f t="shared" si="89"/>
        <v>OK</v>
      </c>
      <c r="N5165">
        <v>5165</v>
      </c>
      <c r="O5165" t="s">
        <v>12843</v>
      </c>
      <c r="P5165" t="s">
        <v>12843</v>
      </c>
    </row>
    <row r="5166" spans="1:16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  <c r="L5166" t="str">
        <f t="shared" si="89"/>
        <v>OK</v>
      </c>
      <c r="N5166">
        <v>5166</v>
      </c>
      <c r="O5166" t="s">
        <v>12843</v>
      </c>
      <c r="P5166" t="s">
        <v>12843</v>
      </c>
    </row>
    <row r="5167" spans="1:16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  <c r="L5167" t="str">
        <f t="shared" si="89"/>
        <v>OK</v>
      </c>
      <c r="N5167">
        <v>5167</v>
      </c>
      <c r="O5167" t="s">
        <v>12843</v>
      </c>
      <c r="P5167" t="s">
        <v>12843</v>
      </c>
    </row>
    <row r="5168" spans="1:16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L5168" t="str">
        <f t="shared" si="89"/>
        <v>OK</v>
      </c>
      <c r="N5168">
        <v>5168</v>
      </c>
      <c r="O5168" t="s">
        <v>12843</v>
      </c>
      <c r="P5168" t="s">
        <v>12843</v>
      </c>
    </row>
    <row r="5169" spans="1:16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L5169" t="str">
        <f t="shared" si="89"/>
        <v>OK</v>
      </c>
      <c r="N5169">
        <v>5169</v>
      </c>
      <c r="O5169" t="s">
        <v>12843</v>
      </c>
      <c r="P5169" t="s">
        <v>12843</v>
      </c>
    </row>
    <row r="5170" spans="1:16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  <c r="L5170" t="str">
        <f t="shared" si="89"/>
        <v>OK</v>
      </c>
      <c r="N5170">
        <v>5170</v>
      </c>
      <c r="O5170" t="s">
        <v>12843</v>
      </c>
      <c r="P5170" t="s">
        <v>12843</v>
      </c>
    </row>
    <row r="5171" spans="1:16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L5171" t="str">
        <f t="shared" si="89"/>
        <v>OK</v>
      </c>
      <c r="N5171">
        <v>5171</v>
      </c>
      <c r="O5171" t="s">
        <v>12843</v>
      </c>
      <c r="P5171" t="s">
        <v>12843</v>
      </c>
    </row>
    <row r="5172" spans="1:16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L5172" t="str">
        <f t="shared" si="89"/>
        <v>OK</v>
      </c>
      <c r="N5172">
        <v>5172</v>
      </c>
      <c r="O5172" t="s">
        <v>12843</v>
      </c>
      <c r="P5172" t="s">
        <v>12843</v>
      </c>
    </row>
    <row r="5173" spans="1:16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  <c r="L5173" t="str">
        <f t="shared" si="89"/>
        <v>OK</v>
      </c>
      <c r="N5173">
        <v>5173</v>
      </c>
      <c r="O5173" t="s">
        <v>12843</v>
      </c>
      <c r="P5173" t="s">
        <v>12843</v>
      </c>
    </row>
    <row r="5174" spans="1:16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L5174" t="str">
        <f t="shared" si="89"/>
        <v>OK</v>
      </c>
      <c r="N5174">
        <v>5174</v>
      </c>
      <c r="O5174" t="s">
        <v>12843</v>
      </c>
      <c r="P5174" t="s">
        <v>12843</v>
      </c>
    </row>
    <row r="5175" spans="1:16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L5175" t="str">
        <f t="shared" si="89"/>
        <v>OK</v>
      </c>
      <c r="N5175">
        <v>5175</v>
      </c>
      <c r="O5175" t="s">
        <v>12843</v>
      </c>
      <c r="P5175" t="s">
        <v>12843</v>
      </c>
    </row>
    <row r="5176" spans="1:16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  <c r="L5176" t="str">
        <f t="shared" si="89"/>
        <v>OK</v>
      </c>
      <c r="N5176">
        <v>5176</v>
      </c>
      <c r="O5176" t="s">
        <v>12843</v>
      </c>
      <c r="P5176" t="s">
        <v>12843</v>
      </c>
    </row>
    <row r="5177" spans="1:16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  <c r="L5177" t="str">
        <f t="shared" si="89"/>
        <v>OK</v>
      </c>
      <c r="N5177">
        <v>5177</v>
      </c>
      <c r="O5177" t="s">
        <v>12843</v>
      </c>
      <c r="P5177" t="s">
        <v>12843</v>
      </c>
    </row>
    <row r="5178" spans="1:16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  <c r="L5178" t="str">
        <f t="shared" si="89"/>
        <v>OK</v>
      </c>
      <c r="N5178">
        <v>5178</v>
      </c>
      <c r="O5178" t="s">
        <v>12843</v>
      </c>
      <c r="P5178" t="s">
        <v>12843</v>
      </c>
    </row>
    <row r="5179" spans="1:16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  <c r="L5179" t="str">
        <f t="shared" si="89"/>
        <v>OK</v>
      </c>
      <c r="N5179">
        <v>5179</v>
      </c>
      <c r="O5179" t="s">
        <v>12843</v>
      </c>
      <c r="P5179" t="s">
        <v>12843</v>
      </c>
    </row>
    <row r="5180" spans="1:16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  <c r="L5180" t="str">
        <f t="shared" si="89"/>
        <v>OK</v>
      </c>
      <c r="N5180">
        <v>5180</v>
      </c>
      <c r="O5180" t="s">
        <v>12843</v>
      </c>
      <c r="P5180" t="s">
        <v>12843</v>
      </c>
    </row>
    <row r="5181" spans="1:16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  <c r="L5181" t="str">
        <f t="shared" si="89"/>
        <v>OK</v>
      </c>
      <c r="N5181">
        <v>5181</v>
      </c>
      <c r="O5181" t="s">
        <v>12843</v>
      </c>
      <c r="P5181" t="s">
        <v>12843</v>
      </c>
    </row>
    <row r="5182" spans="1:16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  <c r="L5182" t="str">
        <f t="shared" si="89"/>
        <v>OK</v>
      </c>
      <c r="N5182">
        <v>5182</v>
      </c>
      <c r="O5182" t="s">
        <v>12843</v>
      </c>
      <c r="P5182" t="s">
        <v>12843</v>
      </c>
    </row>
    <row r="5183" spans="1:16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L5183" t="str">
        <f t="shared" si="89"/>
        <v>OK</v>
      </c>
      <c r="N5183">
        <v>5183</v>
      </c>
      <c r="O5183" t="s">
        <v>12843</v>
      </c>
      <c r="P5183" t="s">
        <v>12843</v>
      </c>
    </row>
    <row r="5184" spans="1:16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L5184" t="str">
        <f t="shared" si="89"/>
        <v>OK</v>
      </c>
      <c r="N5184">
        <v>5184</v>
      </c>
      <c r="O5184" t="s">
        <v>12843</v>
      </c>
      <c r="P5184" t="s">
        <v>12843</v>
      </c>
    </row>
    <row r="5185" spans="1:16" x14ac:dyDescent="0.3">
      <c r="A5185" t="s">
        <v>5432</v>
      </c>
      <c r="B5185" t="s">
        <v>98</v>
      </c>
      <c r="C5185" t="s">
        <v>13</v>
      </c>
      <c r="D5185" t="str">
        <f>_xlfn.XLOOKUP(E5185,Lookup_PPU!W:W,Lookup_PPU!V:V,"NOT FOUND")</f>
        <v>Item_23_PAT</v>
      </c>
      <c r="E5185">
        <f>G5185/F5185</f>
        <v>38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  <c r="L5185" t="str">
        <f t="shared" si="89"/>
        <v>OK</v>
      </c>
      <c r="N5185">
        <v>5185</v>
      </c>
      <c r="O5185" t="s">
        <v>12844</v>
      </c>
      <c r="P5185" t="s">
        <v>12844</v>
      </c>
    </row>
    <row r="5186" spans="1:16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  <c r="L5186" t="str">
        <f t="shared" si="89"/>
        <v>OK</v>
      </c>
      <c r="N5186">
        <v>5186</v>
      </c>
      <c r="O5186" t="s">
        <v>12843</v>
      </c>
      <c r="P5186" t="s">
        <v>12843</v>
      </c>
    </row>
    <row r="5187" spans="1:16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  <c r="L5187" t="str">
        <f t="shared" ref="L5187:L5250" si="90">IF(OR(F5187="",G5187=""),"skip",IF(ROUND(E5187*F5187,2)=ROUND(G5187,2),"OK","MISMATCH"))</f>
        <v>OK</v>
      </c>
      <c r="N5187">
        <v>5187</v>
      </c>
      <c r="O5187" t="s">
        <v>12843</v>
      </c>
      <c r="P5187" t="s">
        <v>12843</v>
      </c>
    </row>
    <row r="5188" spans="1:16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L5188" t="str">
        <f t="shared" si="90"/>
        <v>OK</v>
      </c>
      <c r="N5188">
        <v>5188</v>
      </c>
      <c r="O5188" t="s">
        <v>12843</v>
      </c>
      <c r="P5188" t="s">
        <v>12843</v>
      </c>
    </row>
    <row r="5189" spans="1:16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  <c r="L5189" t="str">
        <f t="shared" si="90"/>
        <v>OK</v>
      </c>
      <c r="N5189">
        <v>5189</v>
      </c>
      <c r="O5189" t="s">
        <v>12843</v>
      </c>
      <c r="P5189" t="s">
        <v>12843</v>
      </c>
    </row>
    <row r="5190" spans="1:16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  <c r="L5190" t="str">
        <f t="shared" si="90"/>
        <v>OK</v>
      </c>
      <c r="N5190">
        <v>5190</v>
      </c>
      <c r="O5190" t="s">
        <v>12843</v>
      </c>
      <c r="P5190" t="s">
        <v>12843</v>
      </c>
    </row>
    <row r="5191" spans="1:16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L5191" t="str">
        <f t="shared" si="90"/>
        <v>OK</v>
      </c>
      <c r="N5191">
        <v>5191</v>
      </c>
      <c r="O5191" t="s">
        <v>12843</v>
      </c>
      <c r="P5191" t="s">
        <v>12843</v>
      </c>
    </row>
    <row r="5192" spans="1:16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L5192" t="str">
        <f t="shared" si="90"/>
        <v>OK</v>
      </c>
      <c r="N5192">
        <v>5192</v>
      </c>
      <c r="O5192" t="s">
        <v>12843</v>
      </c>
      <c r="P5192" t="s">
        <v>12843</v>
      </c>
    </row>
    <row r="5193" spans="1:16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L5193" t="str">
        <f t="shared" si="90"/>
        <v>OK</v>
      </c>
      <c r="N5193">
        <v>5193</v>
      </c>
      <c r="O5193" t="s">
        <v>12843</v>
      </c>
      <c r="P5193" t="s">
        <v>12843</v>
      </c>
    </row>
    <row r="5194" spans="1:16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L5194" t="str">
        <f t="shared" si="90"/>
        <v>OK</v>
      </c>
      <c r="N5194">
        <v>5194</v>
      </c>
      <c r="O5194" t="s">
        <v>12843</v>
      </c>
      <c r="P5194" t="s">
        <v>12843</v>
      </c>
    </row>
    <row r="5195" spans="1:16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  <c r="L5195" t="str">
        <f t="shared" si="90"/>
        <v>OK</v>
      </c>
      <c r="N5195">
        <v>5195</v>
      </c>
      <c r="O5195" t="s">
        <v>12843</v>
      </c>
      <c r="P5195" t="s">
        <v>12843</v>
      </c>
    </row>
    <row r="5196" spans="1:16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  <c r="L5196" t="str">
        <f t="shared" si="90"/>
        <v>OK</v>
      </c>
      <c r="N5196">
        <v>5196</v>
      </c>
      <c r="O5196" t="s">
        <v>12843</v>
      </c>
      <c r="P5196" t="s">
        <v>12843</v>
      </c>
    </row>
    <row r="5197" spans="1:16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L5197" t="str">
        <f t="shared" si="90"/>
        <v>OK</v>
      </c>
      <c r="N5197">
        <v>5197</v>
      </c>
      <c r="O5197" t="s">
        <v>12843</v>
      </c>
      <c r="P5197" t="s">
        <v>12843</v>
      </c>
    </row>
    <row r="5198" spans="1:16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  <c r="L5198" t="str">
        <f t="shared" si="90"/>
        <v>OK</v>
      </c>
      <c r="N5198">
        <v>5198</v>
      </c>
      <c r="O5198" t="s">
        <v>12843</v>
      </c>
      <c r="P5198" t="s">
        <v>12843</v>
      </c>
    </row>
    <row r="5199" spans="1:16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  <c r="L5199" t="str">
        <f t="shared" si="90"/>
        <v>OK</v>
      </c>
      <c r="N5199">
        <v>5199</v>
      </c>
      <c r="O5199" t="s">
        <v>12843</v>
      </c>
      <c r="P5199" t="s">
        <v>12843</v>
      </c>
    </row>
    <row r="5200" spans="1:16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  <c r="L5200" t="str">
        <f t="shared" si="90"/>
        <v>OK</v>
      </c>
      <c r="N5200">
        <v>5200</v>
      </c>
      <c r="O5200" t="s">
        <v>12843</v>
      </c>
      <c r="P5200" t="s">
        <v>12843</v>
      </c>
    </row>
    <row r="5201" spans="1:16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  <c r="L5201" t="str">
        <f t="shared" si="90"/>
        <v>OK</v>
      </c>
      <c r="N5201">
        <v>5201</v>
      </c>
      <c r="O5201" t="s">
        <v>12843</v>
      </c>
      <c r="P5201" t="s">
        <v>12843</v>
      </c>
    </row>
    <row r="5202" spans="1:16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L5202" t="str">
        <f t="shared" si="90"/>
        <v>OK</v>
      </c>
      <c r="N5202">
        <v>5202</v>
      </c>
      <c r="O5202" t="s">
        <v>12843</v>
      </c>
      <c r="P5202" t="s">
        <v>12843</v>
      </c>
    </row>
    <row r="5203" spans="1:16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  <c r="L5203" t="str">
        <f t="shared" si="90"/>
        <v>OK</v>
      </c>
      <c r="N5203">
        <v>5203</v>
      </c>
      <c r="O5203" t="s">
        <v>12843</v>
      </c>
      <c r="P5203" t="s">
        <v>12843</v>
      </c>
    </row>
    <row r="5204" spans="1:16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L5204" t="str">
        <f t="shared" si="90"/>
        <v>OK</v>
      </c>
      <c r="N5204">
        <v>5204</v>
      </c>
      <c r="O5204" t="s">
        <v>12843</v>
      </c>
      <c r="P5204" t="s">
        <v>12843</v>
      </c>
    </row>
    <row r="5205" spans="1:16" x14ac:dyDescent="0.3">
      <c r="A5205" t="s">
        <v>5452</v>
      </c>
      <c r="B5205" t="s">
        <v>100</v>
      </c>
      <c r="C5205" t="s">
        <v>13</v>
      </c>
      <c r="D5205" t="str">
        <f>_xlfn.XLOOKUP(E5205,Lookup_PPU!W:W,Lookup_PPU!V:V,"NOT FOUND")</f>
        <v>Item_9_PAT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  <c r="L5205" t="str">
        <f t="shared" si="90"/>
        <v>skip</v>
      </c>
      <c r="N5205">
        <v>5205</v>
      </c>
      <c r="O5205" t="s">
        <v>12844</v>
      </c>
      <c r="P5205" t="s">
        <v>12843</v>
      </c>
    </row>
    <row r="5206" spans="1:16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L5206" t="str">
        <f t="shared" si="90"/>
        <v>OK</v>
      </c>
      <c r="N5206">
        <v>5206</v>
      </c>
      <c r="O5206" t="s">
        <v>12843</v>
      </c>
      <c r="P5206" t="s">
        <v>12843</v>
      </c>
    </row>
    <row r="5207" spans="1:16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  <c r="L5207" t="str">
        <f t="shared" si="90"/>
        <v>OK</v>
      </c>
      <c r="N5207">
        <v>5207</v>
      </c>
      <c r="O5207" t="s">
        <v>12843</v>
      </c>
      <c r="P5207" t="s">
        <v>12843</v>
      </c>
    </row>
    <row r="5208" spans="1:16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L5208" t="str">
        <f t="shared" si="90"/>
        <v>OK</v>
      </c>
      <c r="N5208">
        <v>5208</v>
      </c>
      <c r="O5208" t="s">
        <v>12843</v>
      </c>
      <c r="P5208" t="s">
        <v>12843</v>
      </c>
    </row>
    <row r="5209" spans="1:16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  <c r="L5209" t="str">
        <f t="shared" si="90"/>
        <v>OK</v>
      </c>
      <c r="N5209">
        <v>5209</v>
      </c>
      <c r="O5209" t="s">
        <v>12843</v>
      </c>
      <c r="P5209" t="s">
        <v>12843</v>
      </c>
    </row>
    <row r="5210" spans="1:16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L5210" t="str">
        <f t="shared" si="90"/>
        <v>OK</v>
      </c>
      <c r="N5210">
        <v>5210</v>
      </c>
      <c r="O5210" t="s">
        <v>12843</v>
      </c>
      <c r="P5210" t="s">
        <v>12843</v>
      </c>
    </row>
    <row r="5211" spans="1:16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L5211" t="str">
        <f t="shared" si="90"/>
        <v>OK</v>
      </c>
      <c r="N5211">
        <v>5211</v>
      </c>
      <c r="O5211" t="s">
        <v>12843</v>
      </c>
      <c r="P5211" t="s">
        <v>12843</v>
      </c>
    </row>
    <row r="5212" spans="1:16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  <c r="L5212" t="str">
        <f t="shared" si="90"/>
        <v>OK</v>
      </c>
      <c r="N5212">
        <v>5212</v>
      </c>
      <c r="O5212" t="s">
        <v>12843</v>
      </c>
      <c r="P5212" t="s">
        <v>12843</v>
      </c>
    </row>
    <row r="5213" spans="1:16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  <c r="L5213" t="str">
        <f t="shared" si="90"/>
        <v>OK</v>
      </c>
      <c r="N5213">
        <v>5213</v>
      </c>
      <c r="O5213" t="s">
        <v>12843</v>
      </c>
      <c r="P5213" t="s">
        <v>12843</v>
      </c>
    </row>
    <row r="5214" spans="1:16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L5214" t="str">
        <f t="shared" si="90"/>
        <v>OK</v>
      </c>
      <c r="N5214">
        <v>5214</v>
      </c>
      <c r="O5214" t="s">
        <v>12843</v>
      </c>
      <c r="P5214" t="s">
        <v>12843</v>
      </c>
    </row>
    <row r="5215" spans="1:16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  <c r="L5215" t="str">
        <f t="shared" si="90"/>
        <v>OK</v>
      </c>
      <c r="N5215">
        <v>5215</v>
      </c>
      <c r="O5215" t="s">
        <v>12843</v>
      </c>
      <c r="P5215" t="s">
        <v>12843</v>
      </c>
    </row>
    <row r="5216" spans="1:16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L5216" t="str">
        <f t="shared" si="90"/>
        <v>OK</v>
      </c>
      <c r="N5216">
        <v>5216</v>
      </c>
      <c r="O5216" t="s">
        <v>12843</v>
      </c>
      <c r="P5216" t="s">
        <v>12843</v>
      </c>
    </row>
    <row r="5217" spans="1:16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  <c r="L5217" t="str">
        <f t="shared" si="90"/>
        <v>OK</v>
      </c>
      <c r="N5217">
        <v>5217</v>
      </c>
      <c r="O5217" t="s">
        <v>12843</v>
      </c>
      <c r="P5217" t="s">
        <v>12843</v>
      </c>
    </row>
    <row r="5218" spans="1:16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L5218" t="str">
        <f t="shared" si="90"/>
        <v>OK</v>
      </c>
      <c r="N5218">
        <v>5218</v>
      </c>
      <c r="O5218" t="s">
        <v>12843</v>
      </c>
      <c r="P5218" t="s">
        <v>12843</v>
      </c>
    </row>
    <row r="5219" spans="1:16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L5219" t="str">
        <f t="shared" si="90"/>
        <v>OK</v>
      </c>
      <c r="N5219">
        <v>5219</v>
      </c>
      <c r="O5219" t="s">
        <v>12843</v>
      </c>
      <c r="P5219" t="s">
        <v>12843</v>
      </c>
    </row>
    <row r="5220" spans="1:16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  <c r="L5220" t="str">
        <f t="shared" si="90"/>
        <v>OK</v>
      </c>
      <c r="N5220">
        <v>5220</v>
      </c>
      <c r="O5220" t="s">
        <v>12843</v>
      </c>
      <c r="P5220" t="s">
        <v>12843</v>
      </c>
    </row>
    <row r="5221" spans="1:16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  <c r="L5221" t="str">
        <f t="shared" si="90"/>
        <v>OK</v>
      </c>
      <c r="N5221">
        <v>5221</v>
      </c>
      <c r="O5221" t="s">
        <v>12843</v>
      </c>
      <c r="P5221" t="s">
        <v>12843</v>
      </c>
    </row>
    <row r="5222" spans="1:16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  <c r="L5222" t="str">
        <f t="shared" si="90"/>
        <v>OK</v>
      </c>
      <c r="N5222">
        <v>5222</v>
      </c>
      <c r="O5222" t="s">
        <v>12843</v>
      </c>
      <c r="P5222" t="s">
        <v>12843</v>
      </c>
    </row>
    <row r="5223" spans="1:16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  <c r="L5223" t="str">
        <f t="shared" si="90"/>
        <v>OK</v>
      </c>
      <c r="N5223">
        <v>5223</v>
      </c>
      <c r="O5223" t="s">
        <v>12843</v>
      </c>
      <c r="P5223" t="s">
        <v>12843</v>
      </c>
    </row>
    <row r="5224" spans="1:16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  <c r="L5224" t="str">
        <f t="shared" si="90"/>
        <v>OK</v>
      </c>
      <c r="N5224">
        <v>5224</v>
      </c>
      <c r="O5224" t="s">
        <v>12843</v>
      </c>
      <c r="P5224" t="s">
        <v>12843</v>
      </c>
    </row>
    <row r="5225" spans="1:16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L5225" t="str">
        <f t="shared" si="90"/>
        <v>OK</v>
      </c>
      <c r="N5225">
        <v>5225</v>
      </c>
      <c r="O5225" t="s">
        <v>12843</v>
      </c>
      <c r="P5225" t="s">
        <v>12843</v>
      </c>
    </row>
    <row r="5226" spans="1:16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  <c r="L5226" t="str">
        <f t="shared" si="90"/>
        <v>OK</v>
      </c>
      <c r="N5226">
        <v>5226</v>
      </c>
      <c r="O5226" t="s">
        <v>12843</v>
      </c>
      <c r="P5226" t="s">
        <v>12843</v>
      </c>
    </row>
    <row r="5227" spans="1:16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L5227" t="str">
        <f t="shared" si="90"/>
        <v>OK</v>
      </c>
      <c r="N5227">
        <v>5227</v>
      </c>
      <c r="O5227" t="s">
        <v>12843</v>
      </c>
      <c r="P5227" t="s">
        <v>12843</v>
      </c>
    </row>
    <row r="5228" spans="1:16" x14ac:dyDescent="0.3">
      <c r="A5228" t="s">
        <v>5475</v>
      </c>
      <c r="B5228" t="s">
        <v>69</v>
      </c>
      <c r="C5228" t="s">
        <v>23</v>
      </c>
      <c r="D5228" t="str">
        <f>_xlfn.XLOOKUP(E5228,Lookup_PPU!E:E,Lookup_PPU!D:D)</f>
        <v>Item_23_BUT</v>
      </c>
      <c r="E5228">
        <v>38</v>
      </c>
      <c r="H5228" t="s">
        <v>25</v>
      </c>
      <c r="I5228" t="s">
        <v>16</v>
      </c>
      <c r="J5228" s="1">
        <v>45257</v>
      </c>
      <c r="L5228" t="str">
        <f t="shared" si="90"/>
        <v>skip</v>
      </c>
      <c r="N5228">
        <v>5228</v>
      </c>
      <c r="O5228" t="s">
        <v>12844</v>
      </c>
      <c r="P5228" t="s">
        <v>12843</v>
      </c>
    </row>
    <row r="5229" spans="1:16" x14ac:dyDescent="0.3">
      <c r="A5229" t="s">
        <v>5476</v>
      </c>
      <c r="B5229" t="s">
        <v>116</v>
      </c>
      <c r="C5229" t="s">
        <v>32</v>
      </c>
      <c r="D5229" t="str">
        <f>_xlfn.XLOOKUP(E5229,Lookup_PPU!N:N,Lookup_PPU!M:M, "NOT FOUND")</f>
        <v>Item_10_FOOD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  <c r="L5229" t="str">
        <f t="shared" si="90"/>
        <v>skip</v>
      </c>
      <c r="N5229">
        <v>5229</v>
      </c>
      <c r="O5229" t="s">
        <v>12844</v>
      </c>
      <c r="P5229" t="s">
        <v>12843</v>
      </c>
    </row>
    <row r="5230" spans="1:16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  <c r="L5230" t="str">
        <f t="shared" si="90"/>
        <v>OK</v>
      </c>
      <c r="N5230">
        <v>5230</v>
      </c>
      <c r="O5230" t="s">
        <v>12843</v>
      </c>
      <c r="P5230" t="s">
        <v>12843</v>
      </c>
    </row>
    <row r="5231" spans="1:16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  <c r="L5231" t="str">
        <f t="shared" si="90"/>
        <v>OK</v>
      </c>
      <c r="N5231">
        <v>5231</v>
      </c>
      <c r="O5231" t="s">
        <v>12843</v>
      </c>
      <c r="P5231" t="s">
        <v>12843</v>
      </c>
    </row>
    <row r="5232" spans="1:16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L5232" t="str">
        <f t="shared" si="90"/>
        <v>OK</v>
      </c>
      <c r="N5232">
        <v>5232</v>
      </c>
      <c r="O5232" t="s">
        <v>12843</v>
      </c>
      <c r="P5232" t="s">
        <v>12843</v>
      </c>
    </row>
    <row r="5233" spans="1:16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  <c r="L5233" t="str">
        <f t="shared" si="90"/>
        <v>OK</v>
      </c>
      <c r="N5233">
        <v>5233</v>
      </c>
      <c r="O5233" t="s">
        <v>12843</v>
      </c>
      <c r="P5233" t="s">
        <v>12843</v>
      </c>
    </row>
    <row r="5234" spans="1:16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L5234" t="str">
        <f t="shared" si="90"/>
        <v>OK</v>
      </c>
      <c r="N5234">
        <v>5234</v>
      </c>
      <c r="O5234" t="s">
        <v>12843</v>
      </c>
      <c r="P5234" t="s">
        <v>12843</v>
      </c>
    </row>
    <row r="5235" spans="1:16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  <c r="L5235" t="str">
        <f t="shared" si="90"/>
        <v>OK</v>
      </c>
      <c r="N5235">
        <v>5235</v>
      </c>
      <c r="O5235" t="s">
        <v>12843</v>
      </c>
      <c r="P5235" t="s">
        <v>12843</v>
      </c>
    </row>
    <row r="5236" spans="1:16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  <c r="L5236" t="str">
        <f t="shared" si="90"/>
        <v>OK</v>
      </c>
      <c r="N5236">
        <v>5236</v>
      </c>
      <c r="O5236" t="s">
        <v>12843</v>
      </c>
      <c r="P5236" t="s">
        <v>12843</v>
      </c>
    </row>
    <row r="5237" spans="1:16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  <c r="L5237" t="str">
        <f t="shared" si="90"/>
        <v>OK</v>
      </c>
      <c r="N5237">
        <v>5237</v>
      </c>
      <c r="O5237" t="s">
        <v>12843</v>
      </c>
      <c r="P5237" t="s">
        <v>12843</v>
      </c>
    </row>
    <row r="5238" spans="1:16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L5238" t="str">
        <f t="shared" si="90"/>
        <v>OK</v>
      </c>
      <c r="N5238">
        <v>5238</v>
      </c>
      <c r="O5238" t="s">
        <v>12843</v>
      </c>
      <c r="P5238" t="s">
        <v>12843</v>
      </c>
    </row>
    <row r="5239" spans="1:16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  <c r="L5239" t="str">
        <f t="shared" si="90"/>
        <v>OK</v>
      </c>
      <c r="N5239">
        <v>5239</v>
      </c>
      <c r="O5239" t="s">
        <v>12843</v>
      </c>
      <c r="P5239" t="s">
        <v>12843</v>
      </c>
    </row>
    <row r="5240" spans="1:16" x14ac:dyDescent="0.3">
      <c r="A5240" t="s">
        <v>5487</v>
      </c>
      <c r="B5240" t="s">
        <v>123</v>
      </c>
      <c r="C5240" t="s">
        <v>41</v>
      </c>
      <c r="D5240" t="str">
        <f>_xlfn.XLOOKUP(E5240,Lookup_PPU!Q:Q,Lookup_PPU!P:P, "NOT FOUND")</f>
        <v>Item_21_FUR</v>
      </c>
      <c r="E5240">
        <f>G5240/F5240</f>
        <v>35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  <c r="L5240" t="str">
        <f t="shared" si="90"/>
        <v>OK</v>
      </c>
      <c r="N5240">
        <v>5240</v>
      </c>
      <c r="O5240" t="s">
        <v>12844</v>
      </c>
      <c r="P5240" t="s">
        <v>12844</v>
      </c>
    </row>
    <row r="5241" spans="1:16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  <c r="L5241" t="str">
        <f t="shared" si="90"/>
        <v>OK</v>
      </c>
      <c r="N5241">
        <v>5241</v>
      </c>
      <c r="O5241" t="s">
        <v>12843</v>
      </c>
      <c r="P5241" t="s">
        <v>12843</v>
      </c>
    </row>
    <row r="5242" spans="1:16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  <c r="L5242" t="str">
        <f t="shared" si="90"/>
        <v>OK</v>
      </c>
      <c r="N5242">
        <v>5242</v>
      </c>
      <c r="O5242" t="s">
        <v>12843</v>
      </c>
      <c r="P5242" t="s">
        <v>12843</v>
      </c>
    </row>
    <row r="5243" spans="1:16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L5243" t="str">
        <f t="shared" si="90"/>
        <v>OK</v>
      </c>
      <c r="N5243">
        <v>5243</v>
      </c>
      <c r="O5243" t="s">
        <v>12843</v>
      </c>
      <c r="P5243" t="s">
        <v>12843</v>
      </c>
    </row>
    <row r="5244" spans="1:16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  <c r="L5244" t="str">
        <f t="shared" si="90"/>
        <v>OK</v>
      </c>
      <c r="N5244">
        <v>5244</v>
      </c>
      <c r="O5244" t="s">
        <v>12843</v>
      </c>
      <c r="P5244" t="s">
        <v>12843</v>
      </c>
    </row>
    <row r="5245" spans="1:16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L5245" t="str">
        <f t="shared" si="90"/>
        <v>OK</v>
      </c>
      <c r="N5245">
        <v>5245</v>
      </c>
      <c r="O5245" t="s">
        <v>12843</v>
      </c>
      <c r="P5245" t="s">
        <v>12843</v>
      </c>
    </row>
    <row r="5246" spans="1:16" x14ac:dyDescent="0.3">
      <c r="A5246" t="s">
        <v>5493</v>
      </c>
      <c r="B5246" t="s">
        <v>40</v>
      </c>
      <c r="C5246" t="s">
        <v>130</v>
      </c>
      <c r="D5246" t="str">
        <f>_xlfn.XLOOKUP(E5246,Lookup_PPU!H:H,Lookup_PPU!G:G,"NOT FOUND")</f>
        <v>Item_9_CEA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  <c r="L5246" t="str">
        <f t="shared" si="90"/>
        <v>skip</v>
      </c>
      <c r="N5246">
        <v>5246</v>
      </c>
      <c r="O5246" t="s">
        <v>12844</v>
      </c>
      <c r="P5246" t="s">
        <v>12843</v>
      </c>
    </row>
    <row r="5247" spans="1:16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  <c r="L5247" t="str">
        <f t="shared" si="90"/>
        <v>OK</v>
      </c>
      <c r="N5247">
        <v>5247</v>
      </c>
      <c r="O5247" t="s">
        <v>12843</v>
      </c>
      <c r="P5247" t="s">
        <v>12843</v>
      </c>
    </row>
    <row r="5248" spans="1:16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L5248" t="str">
        <f t="shared" si="90"/>
        <v>OK</v>
      </c>
      <c r="N5248">
        <v>5248</v>
      </c>
      <c r="O5248" t="s">
        <v>12843</v>
      </c>
      <c r="P5248" t="s">
        <v>12843</v>
      </c>
    </row>
    <row r="5249" spans="1:16" x14ac:dyDescent="0.3">
      <c r="A5249" t="s">
        <v>5496</v>
      </c>
      <c r="B5249" t="s">
        <v>65</v>
      </c>
      <c r="C5249" t="s">
        <v>32</v>
      </c>
      <c r="D5249" t="str">
        <f>_xlfn.XLOOKUP(E5249,Lookup_PPU!N:N,Lookup_PPU!M:M, "NOT FOUND")</f>
        <v>Item_25_FOOD</v>
      </c>
      <c r="E5249">
        <f>G5249/F5249</f>
        <v>41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  <c r="L5249" t="str">
        <f t="shared" si="90"/>
        <v>OK</v>
      </c>
      <c r="N5249">
        <v>5249</v>
      </c>
      <c r="O5249" t="s">
        <v>12844</v>
      </c>
      <c r="P5249" t="s">
        <v>12844</v>
      </c>
    </row>
    <row r="5250" spans="1:16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L5250" t="str">
        <f t="shared" si="90"/>
        <v>OK</v>
      </c>
      <c r="N5250">
        <v>5250</v>
      </c>
      <c r="O5250" t="s">
        <v>12843</v>
      </c>
      <c r="P5250" t="s">
        <v>12843</v>
      </c>
    </row>
    <row r="5251" spans="1:16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  <c r="L5251" t="str">
        <f t="shared" ref="L5251:L5314" si="91">IF(OR(F5251="",G5251=""),"skip",IF(ROUND(E5251*F5251,2)=ROUND(G5251,2),"OK","MISMATCH"))</f>
        <v>OK</v>
      </c>
      <c r="N5251">
        <v>5251</v>
      </c>
      <c r="O5251" t="s">
        <v>12843</v>
      </c>
      <c r="P5251" t="s">
        <v>12843</v>
      </c>
    </row>
    <row r="5252" spans="1:16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L5252" t="str">
        <f t="shared" si="91"/>
        <v>OK</v>
      </c>
      <c r="N5252">
        <v>5252</v>
      </c>
      <c r="O5252" t="s">
        <v>12843</v>
      </c>
      <c r="P5252" t="s">
        <v>12843</v>
      </c>
    </row>
    <row r="5253" spans="1:16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L5253" t="str">
        <f t="shared" si="91"/>
        <v>OK</v>
      </c>
      <c r="N5253">
        <v>5253</v>
      </c>
      <c r="O5253" t="s">
        <v>12843</v>
      </c>
      <c r="P5253" t="s">
        <v>12843</v>
      </c>
    </row>
    <row r="5254" spans="1:16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  <c r="L5254" t="str">
        <f t="shared" si="91"/>
        <v>OK</v>
      </c>
      <c r="N5254">
        <v>5254</v>
      </c>
      <c r="O5254" t="s">
        <v>12843</v>
      </c>
      <c r="P5254" t="s">
        <v>12843</v>
      </c>
    </row>
    <row r="5255" spans="1:16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  <c r="L5255" t="str">
        <f t="shared" si="91"/>
        <v>OK</v>
      </c>
      <c r="N5255">
        <v>5255</v>
      </c>
      <c r="O5255" t="s">
        <v>12843</v>
      </c>
      <c r="P5255" t="s">
        <v>12843</v>
      </c>
    </row>
    <row r="5256" spans="1:16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  <c r="L5256" t="str">
        <f t="shared" si="91"/>
        <v>OK</v>
      </c>
      <c r="N5256">
        <v>5256</v>
      </c>
      <c r="O5256" t="s">
        <v>12843</v>
      </c>
      <c r="P5256" t="s">
        <v>12843</v>
      </c>
    </row>
    <row r="5257" spans="1:16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  <c r="L5257" t="str">
        <f t="shared" si="91"/>
        <v>OK</v>
      </c>
      <c r="N5257">
        <v>5257</v>
      </c>
      <c r="O5257" t="s">
        <v>12843</v>
      </c>
      <c r="P5257" t="s">
        <v>12843</v>
      </c>
    </row>
    <row r="5258" spans="1:16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  <c r="L5258" t="str">
        <f t="shared" si="91"/>
        <v>OK</v>
      </c>
      <c r="N5258">
        <v>5258</v>
      </c>
      <c r="O5258" t="s">
        <v>12843</v>
      </c>
      <c r="P5258" t="s">
        <v>12843</v>
      </c>
    </row>
    <row r="5259" spans="1:16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  <c r="L5259" t="str">
        <f t="shared" si="91"/>
        <v>OK</v>
      </c>
      <c r="N5259">
        <v>5259</v>
      </c>
      <c r="O5259" t="s">
        <v>12843</v>
      </c>
      <c r="P5259" t="s">
        <v>12843</v>
      </c>
    </row>
    <row r="5260" spans="1:16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  <c r="L5260" t="str">
        <f t="shared" si="91"/>
        <v>OK</v>
      </c>
      <c r="N5260">
        <v>5260</v>
      </c>
      <c r="O5260" t="s">
        <v>12843</v>
      </c>
      <c r="P5260" t="s">
        <v>12843</v>
      </c>
    </row>
    <row r="5261" spans="1:16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L5261" t="str">
        <f t="shared" si="91"/>
        <v>OK</v>
      </c>
      <c r="N5261">
        <v>5261</v>
      </c>
      <c r="O5261" t="s">
        <v>12843</v>
      </c>
      <c r="P5261" t="s">
        <v>12843</v>
      </c>
    </row>
    <row r="5262" spans="1:16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  <c r="L5262" t="str">
        <f t="shared" si="91"/>
        <v>OK</v>
      </c>
      <c r="N5262">
        <v>5262</v>
      </c>
      <c r="O5262" t="s">
        <v>12843</v>
      </c>
      <c r="P5262" t="s">
        <v>12843</v>
      </c>
    </row>
    <row r="5263" spans="1:16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L5263" t="str">
        <f t="shared" si="91"/>
        <v>OK</v>
      </c>
      <c r="N5263">
        <v>5263</v>
      </c>
      <c r="O5263" t="s">
        <v>12843</v>
      </c>
      <c r="P5263" t="s">
        <v>12843</v>
      </c>
    </row>
    <row r="5264" spans="1:16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  <c r="L5264" t="str">
        <f t="shared" si="91"/>
        <v>OK</v>
      </c>
      <c r="N5264">
        <v>5264</v>
      </c>
      <c r="O5264" t="s">
        <v>12843</v>
      </c>
      <c r="P5264" t="s">
        <v>12843</v>
      </c>
    </row>
    <row r="5265" spans="1:16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  <c r="L5265" t="str">
        <f t="shared" si="91"/>
        <v>OK</v>
      </c>
      <c r="N5265">
        <v>5265</v>
      </c>
      <c r="O5265" t="s">
        <v>12843</v>
      </c>
      <c r="P5265" t="s">
        <v>12843</v>
      </c>
    </row>
    <row r="5266" spans="1:16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  <c r="L5266" t="str">
        <f t="shared" si="91"/>
        <v>OK</v>
      </c>
      <c r="N5266">
        <v>5266</v>
      </c>
      <c r="O5266" t="s">
        <v>12843</v>
      </c>
      <c r="P5266" t="s">
        <v>12843</v>
      </c>
    </row>
    <row r="5267" spans="1:16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  <c r="L5267" t="str">
        <f t="shared" si="91"/>
        <v>OK</v>
      </c>
      <c r="N5267">
        <v>5267</v>
      </c>
      <c r="O5267" t="s">
        <v>12843</v>
      </c>
      <c r="P5267" t="s">
        <v>12843</v>
      </c>
    </row>
    <row r="5268" spans="1:16" x14ac:dyDescent="0.3">
      <c r="A5268" t="s">
        <v>5515</v>
      </c>
      <c r="B5268" t="s">
        <v>116</v>
      </c>
      <c r="C5268" t="s">
        <v>41</v>
      </c>
      <c r="D5268" t="str">
        <f>_xlfn.XLOOKUP(E5268,Lookup_PPU!Q:Q,Lookup_PPU!P:P, "NOT FOUND")</f>
        <v>Item_5_FUR</v>
      </c>
      <c r="E5268">
        <f>G5268/F5268</f>
        <v>11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  <c r="L5268" t="str">
        <f t="shared" si="91"/>
        <v>OK</v>
      </c>
      <c r="N5268">
        <v>5268</v>
      </c>
      <c r="O5268" t="s">
        <v>12844</v>
      </c>
      <c r="P5268" t="s">
        <v>12844</v>
      </c>
    </row>
    <row r="5269" spans="1:16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L5269" t="str">
        <f t="shared" si="91"/>
        <v>OK</v>
      </c>
      <c r="N5269">
        <v>5269</v>
      </c>
      <c r="O5269" t="s">
        <v>12843</v>
      </c>
      <c r="P5269" t="s">
        <v>12843</v>
      </c>
    </row>
    <row r="5270" spans="1:16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  <c r="L5270" t="str">
        <f t="shared" si="91"/>
        <v>OK</v>
      </c>
      <c r="N5270">
        <v>5270</v>
      </c>
      <c r="O5270" t="s">
        <v>12843</v>
      </c>
      <c r="P5270" t="s">
        <v>12843</v>
      </c>
    </row>
    <row r="5271" spans="1:16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  <c r="L5271" t="str">
        <f t="shared" si="91"/>
        <v>OK</v>
      </c>
      <c r="N5271">
        <v>5271</v>
      </c>
      <c r="O5271" t="s">
        <v>12843</v>
      </c>
      <c r="P5271" t="s">
        <v>12843</v>
      </c>
    </row>
    <row r="5272" spans="1:16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  <c r="L5272" t="str">
        <f t="shared" si="91"/>
        <v>OK</v>
      </c>
      <c r="N5272">
        <v>5272</v>
      </c>
      <c r="O5272" t="s">
        <v>12843</v>
      </c>
      <c r="P5272" t="s">
        <v>12843</v>
      </c>
    </row>
    <row r="5273" spans="1:16" x14ac:dyDescent="0.3">
      <c r="A5273" t="s">
        <v>5520</v>
      </c>
      <c r="B5273" t="s">
        <v>89</v>
      </c>
      <c r="C5273" t="s">
        <v>130</v>
      </c>
      <c r="D5273" t="str">
        <f>_xlfn.XLOOKUP(E5273,Lookup_PPU!H:H,Lookup_PPU!G:G,"NOT FOUND")</f>
        <v>Item_2_CEA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  <c r="L5273" t="str">
        <f t="shared" si="91"/>
        <v>skip</v>
      </c>
      <c r="N5273">
        <v>5273</v>
      </c>
      <c r="O5273" t="s">
        <v>12844</v>
      </c>
      <c r="P5273" t="s">
        <v>12843</v>
      </c>
    </row>
    <row r="5274" spans="1:16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  <c r="L5274" t="str">
        <f t="shared" si="91"/>
        <v>OK</v>
      </c>
      <c r="N5274">
        <v>5274</v>
      </c>
      <c r="O5274" t="s">
        <v>12843</v>
      </c>
      <c r="P5274" t="s">
        <v>12843</v>
      </c>
    </row>
    <row r="5275" spans="1:16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  <c r="L5275" t="str">
        <f t="shared" si="91"/>
        <v>OK</v>
      </c>
      <c r="N5275">
        <v>5275</v>
      </c>
      <c r="O5275" t="s">
        <v>12843</v>
      </c>
      <c r="P5275" t="s">
        <v>12843</v>
      </c>
    </row>
    <row r="5276" spans="1:16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L5276" t="str">
        <f t="shared" si="91"/>
        <v>OK</v>
      </c>
      <c r="N5276">
        <v>5276</v>
      </c>
      <c r="O5276" t="s">
        <v>12843</v>
      </c>
      <c r="P5276" t="s">
        <v>12843</v>
      </c>
    </row>
    <row r="5277" spans="1:16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  <c r="L5277" t="str">
        <f t="shared" si="91"/>
        <v>OK</v>
      </c>
      <c r="N5277">
        <v>5277</v>
      </c>
      <c r="O5277" t="s">
        <v>12843</v>
      </c>
      <c r="P5277" t="s">
        <v>12843</v>
      </c>
    </row>
    <row r="5278" spans="1:16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  <c r="L5278" t="str">
        <f t="shared" si="91"/>
        <v>OK</v>
      </c>
      <c r="N5278">
        <v>5278</v>
      </c>
      <c r="O5278" t="s">
        <v>12843</v>
      </c>
      <c r="P5278" t="s">
        <v>12843</v>
      </c>
    </row>
    <row r="5279" spans="1:16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  <c r="L5279" t="str">
        <f t="shared" si="91"/>
        <v>OK</v>
      </c>
      <c r="N5279">
        <v>5279</v>
      </c>
      <c r="O5279" t="s">
        <v>12843</v>
      </c>
      <c r="P5279" t="s">
        <v>12843</v>
      </c>
    </row>
    <row r="5280" spans="1:16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  <c r="L5280" t="str">
        <f t="shared" si="91"/>
        <v>OK</v>
      </c>
      <c r="N5280">
        <v>5280</v>
      </c>
      <c r="O5280" t="s">
        <v>12843</v>
      </c>
      <c r="P5280" t="s">
        <v>12843</v>
      </c>
    </row>
    <row r="5281" spans="1:16" x14ac:dyDescent="0.3">
      <c r="A5281" t="s">
        <v>5528</v>
      </c>
      <c r="B5281" t="s">
        <v>63</v>
      </c>
      <c r="C5281" t="s">
        <v>19</v>
      </c>
      <c r="D5281" t="str">
        <f>_xlfn.XLOOKUP(E5281,Lookup_PPU!T:T,Lookup_PPU!S:S, "NOT FOUND")</f>
        <v>Item_11_MILK</v>
      </c>
      <c r="E5281">
        <v>20</v>
      </c>
      <c r="H5281" t="s">
        <v>48</v>
      </c>
      <c r="I5281" t="s">
        <v>38</v>
      </c>
      <c r="J5281" s="1">
        <v>45404</v>
      </c>
      <c r="L5281" t="str">
        <f t="shared" si="91"/>
        <v>skip</v>
      </c>
      <c r="N5281">
        <v>5281</v>
      </c>
      <c r="O5281" t="s">
        <v>12844</v>
      </c>
      <c r="P5281" t="s">
        <v>12843</v>
      </c>
    </row>
    <row r="5282" spans="1:16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  <c r="L5282" t="str">
        <f t="shared" si="91"/>
        <v>OK</v>
      </c>
      <c r="N5282">
        <v>5282</v>
      </c>
      <c r="O5282" t="s">
        <v>12843</v>
      </c>
      <c r="P5282" t="s">
        <v>12843</v>
      </c>
    </row>
    <row r="5283" spans="1:16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L5283" t="str">
        <f t="shared" si="91"/>
        <v>OK</v>
      </c>
      <c r="N5283">
        <v>5283</v>
      </c>
      <c r="O5283" t="s">
        <v>12843</v>
      </c>
      <c r="P5283" t="s">
        <v>12843</v>
      </c>
    </row>
    <row r="5284" spans="1:16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  <c r="L5284" t="str">
        <f t="shared" si="91"/>
        <v>OK</v>
      </c>
      <c r="N5284">
        <v>5284</v>
      </c>
      <c r="O5284" t="s">
        <v>12843</v>
      </c>
      <c r="P5284" t="s">
        <v>12843</v>
      </c>
    </row>
    <row r="5285" spans="1:16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L5285" t="str">
        <f t="shared" si="91"/>
        <v>OK</v>
      </c>
      <c r="N5285">
        <v>5285</v>
      </c>
      <c r="O5285" t="s">
        <v>12843</v>
      </c>
      <c r="P5285" t="s">
        <v>12843</v>
      </c>
    </row>
    <row r="5286" spans="1:16" x14ac:dyDescent="0.3">
      <c r="A5286" t="s">
        <v>5533</v>
      </c>
      <c r="B5286" t="s">
        <v>12</v>
      </c>
      <c r="C5286" t="s">
        <v>66</v>
      </c>
      <c r="D5286" t="str">
        <f>_xlfn.XLOOKUP(E5286,Lookup_PPU!K:K,Lookup_PPU!J:J, "NOT FOUND")</f>
        <v>Item_9_EHE</v>
      </c>
      <c r="E5286">
        <v>17</v>
      </c>
      <c r="H5286" t="s">
        <v>15</v>
      </c>
      <c r="I5286" t="s">
        <v>16</v>
      </c>
      <c r="J5286" s="1">
        <v>45066</v>
      </c>
      <c r="L5286" t="str">
        <f t="shared" si="91"/>
        <v>skip</v>
      </c>
      <c r="N5286">
        <v>5286</v>
      </c>
      <c r="O5286" t="s">
        <v>12844</v>
      </c>
      <c r="P5286" t="s">
        <v>12843</v>
      </c>
    </row>
    <row r="5287" spans="1:16" x14ac:dyDescent="0.3">
      <c r="A5287" t="s">
        <v>5534</v>
      </c>
      <c r="B5287" t="s">
        <v>98</v>
      </c>
      <c r="C5287" t="s">
        <v>41</v>
      </c>
      <c r="D5287" t="str">
        <f>_xlfn.XLOOKUP(E5287,Lookup_PPU!Q:Q,Lookup_PPU!P:P, "NOT FOUND")</f>
        <v>Item_20_FUR</v>
      </c>
      <c r="E5287">
        <v>33.5</v>
      </c>
      <c r="H5287" t="s">
        <v>25</v>
      </c>
      <c r="I5287" t="s">
        <v>38</v>
      </c>
      <c r="J5287" s="1">
        <v>45152</v>
      </c>
      <c r="L5287" t="str">
        <f t="shared" si="91"/>
        <v>skip</v>
      </c>
      <c r="N5287">
        <v>5287</v>
      </c>
      <c r="O5287" t="s">
        <v>12844</v>
      </c>
      <c r="P5287" t="s">
        <v>12843</v>
      </c>
    </row>
    <row r="5288" spans="1:16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  <c r="L5288" t="str">
        <f t="shared" si="91"/>
        <v>OK</v>
      </c>
      <c r="N5288">
        <v>5288</v>
      </c>
      <c r="O5288" t="s">
        <v>12843</v>
      </c>
      <c r="P5288" t="s">
        <v>12843</v>
      </c>
    </row>
    <row r="5289" spans="1:16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L5289" t="str">
        <f t="shared" si="91"/>
        <v>OK</v>
      </c>
      <c r="N5289">
        <v>5289</v>
      </c>
      <c r="O5289" t="s">
        <v>12843</v>
      </c>
      <c r="P5289" t="s">
        <v>12843</v>
      </c>
    </row>
    <row r="5290" spans="1:16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L5290" t="str">
        <f t="shared" si="91"/>
        <v>OK</v>
      </c>
      <c r="N5290">
        <v>5290</v>
      </c>
      <c r="O5290" t="s">
        <v>12843</v>
      </c>
      <c r="P5290" t="s">
        <v>12843</v>
      </c>
    </row>
    <row r="5291" spans="1:16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  <c r="L5291" t="str">
        <f t="shared" si="91"/>
        <v>OK</v>
      </c>
      <c r="N5291">
        <v>5291</v>
      </c>
      <c r="O5291" t="s">
        <v>12843</v>
      </c>
      <c r="P5291" t="s">
        <v>12843</v>
      </c>
    </row>
    <row r="5292" spans="1:16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  <c r="L5292" t="str">
        <f t="shared" si="91"/>
        <v>OK</v>
      </c>
      <c r="N5292">
        <v>5292</v>
      </c>
      <c r="O5292" t="s">
        <v>12843</v>
      </c>
      <c r="P5292" t="s">
        <v>12843</v>
      </c>
    </row>
    <row r="5293" spans="1:16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  <c r="L5293" t="str">
        <f t="shared" si="91"/>
        <v>OK</v>
      </c>
      <c r="N5293">
        <v>5293</v>
      </c>
      <c r="O5293" t="s">
        <v>12843</v>
      </c>
      <c r="P5293" t="s">
        <v>12843</v>
      </c>
    </row>
    <row r="5294" spans="1:16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  <c r="L5294" t="str">
        <f t="shared" si="91"/>
        <v>OK</v>
      </c>
      <c r="N5294">
        <v>5294</v>
      </c>
      <c r="O5294" t="s">
        <v>12843</v>
      </c>
      <c r="P5294" t="s">
        <v>12843</v>
      </c>
    </row>
    <row r="5295" spans="1:16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L5295" t="str">
        <f t="shared" si="91"/>
        <v>OK</v>
      </c>
      <c r="N5295">
        <v>5295</v>
      </c>
      <c r="O5295" t="s">
        <v>12843</v>
      </c>
      <c r="P5295" t="s">
        <v>12843</v>
      </c>
    </row>
    <row r="5296" spans="1:16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L5296" t="str">
        <f t="shared" si="91"/>
        <v>OK</v>
      </c>
      <c r="N5296">
        <v>5296</v>
      </c>
      <c r="O5296" t="s">
        <v>12843</v>
      </c>
      <c r="P5296" t="s">
        <v>12843</v>
      </c>
    </row>
    <row r="5297" spans="1:16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  <c r="L5297" t="str">
        <f t="shared" si="91"/>
        <v>OK</v>
      </c>
      <c r="N5297">
        <v>5297</v>
      </c>
      <c r="O5297" t="s">
        <v>12843</v>
      </c>
      <c r="P5297" t="s">
        <v>12843</v>
      </c>
    </row>
    <row r="5298" spans="1:16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  <c r="L5298" t="str">
        <f t="shared" si="91"/>
        <v>OK</v>
      </c>
      <c r="N5298">
        <v>5298</v>
      </c>
      <c r="O5298" t="s">
        <v>12843</v>
      </c>
      <c r="P5298" t="s">
        <v>12843</v>
      </c>
    </row>
    <row r="5299" spans="1:16" x14ac:dyDescent="0.3">
      <c r="A5299" t="s">
        <v>5546</v>
      </c>
      <c r="B5299" t="s">
        <v>31</v>
      </c>
      <c r="C5299" t="s">
        <v>66</v>
      </c>
      <c r="D5299" t="str">
        <f>_xlfn.XLOOKUP(E5299,Lookup_PPU!K:K,Lookup_PPU!J:J, "NOT FOUND")</f>
        <v>Item_13_EHE</v>
      </c>
      <c r="E5299">
        <v>23</v>
      </c>
      <c r="H5299" t="s">
        <v>48</v>
      </c>
      <c r="I5299" t="s">
        <v>38</v>
      </c>
      <c r="J5299" s="1">
        <v>45471</v>
      </c>
      <c r="L5299" t="str">
        <f t="shared" si="91"/>
        <v>skip</v>
      </c>
      <c r="N5299">
        <v>5299</v>
      </c>
      <c r="O5299" t="s">
        <v>12844</v>
      </c>
      <c r="P5299" t="s">
        <v>12843</v>
      </c>
    </row>
    <row r="5300" spans="1:16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  <c r="L5300" t="str">
        <f t="shared" si="91"/>
        <v>OK</v>
      </c>
      <c r="N5300">
        <v>5300</v>
      </c>
      <c r="O5300" t="s">
        <v>12843</v>
      </c>
      <c r="P5300" t="s">
        <v>12843</v>
      </c>
    </row>
    <row r="5301" spans="1:16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L5301" t="str">
        <f t="shared" si="91"/>
        <v>OK</v>
      </c>
      <c r="N5301">
        <v>5301</v>
      </c>
      <c r="O5301" t="s">
        <v>12843</v>
      </c>
      <c r="P5301" t="s">
        <v>12843</v>
      </c>
    </row>
    <row r="5302" spans="1:16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L5302" t="str">
        <f t="shared" si="91"/>
        <v>OK</v>
      </c>
      <c r="N5302">
        <v>5302</v>
      </c>
      <c r="O5302" t="s">
        <v>12843</v>
      </c>
      <c r="P5302" t="s">
        <v>12843</v>
      </c>
    </row>
    <row r="5303" spans="1:16" x14ac:dyDescent="0.3">
      <c r="A5303" t="s">
        <v>5550</v>
      </c>
      <c r="B5303" t="s">
        <v>31</v>
      </c>
      <c r="C5303" t="s">
        <v>23</v>
      </c>
      <c r="D5303" t="str">
        <f>_xlfn.XLOOKUP(E5303,Lookup_PPU!E:E,Lookup_PPU!D:D)</f>
        <v>Item_3_BUT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  <c r="L5303" t="str">
        <f t="shared" si="91"/>
        <v>skip</v>
      </c>
      <c r="N5303">
        <v>5303</v>
      </c>
      <c r="O5303" t="s">
        <v>12844</v>
      </c>
      <c r="P5303" t="s">
        <v>12843</v>
      </c>
    </row>
    <row r="5304" spans="1:16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  <c r="L5304" t="str">
        <f t="shared" si="91"/>
        <v>OK</v>
      </c>
      <c r="N5304">
        <v>5304</v>
      </c>
      <c r="O5304" t="s">
        <v>12843</v>
      </c>
      <c r="P5304" t="s">
        <v>12843</v>
      </c>
    </row>
    <row r="5305" spans="1:16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  <c r="L5305" t="str">
        <f t="shared" si="91"/>
        <v>OK</v>
      </c>
      <c r="N5305">
        <v>5305</v>
      </c>
      <c r="O5305" t="s">
        <v>12843</v>
      </c>
      <c r="P5305" t="s">
        <v>12843</v>
      </c>
    </row>
    <row r="5306" spans="1:16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  <c r="L5306" t="str">
        <f t="shared" si="91"/>
        <v>OK</v>
      </c>
      <c r="N5306">
        <v>5306</v>
      </c>
      <c r="O5306" t="s">
        <v>12843</v>
      </c>
      <c r="P5306" t="s">
        <v>12843</v>
      </c>
    </row>
    <row r="5307" spans="1:16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  <c r="L5307" t="str">
        <f t="shared" si="91"/>
        <v>OK</v>
      </c>
      <c r="N5307">
        <v>5307</v>
      </c>
      <c r="O5307" t="s">
        <v>12843</v>
      </c>
      <c r="P5307" t="s">
        <v>12843</v>
      </c>
    </row>
    <row r="5308" spans="1:16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L5308" t="str">
        <f t="shared" si="91"/>
        <v>OK</v>
      </c>
      <c r="N5308">
        <v>5308</v>
      </c>
      <c r="O5308" t="s">
        <v>12843</v>
      </c>
      <c r="P5308" t="s">
        <v>12843</v>
      </c>
    </row>
    <row r="5309" spans="1:16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L5309" t="str">
        <f t="shared" si="91"/>
        <v>OK</v>
      </c>
      <c r="N5309">
        <v>5309</v>
      </c>
      <c r="O5309" t="s">
        <v>12843</v>
      </c>
      <c r="P5309" t="s">
        <v>12843</v>
      </c>
    </row>
    <row r="5310" spans="1:16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  <c r="L5310" t="str">
        <f t="shared" si="91"/>
        <v>OK</v>
      </c>
      <c r="N5310">
        <v>5310</v>
      </c>
      <c r="O5310" t="s">
        <v>12843</v>
      </c>
      <c r="P5310" t="s">
        <v>12843</v>
      </c>
    </row>
    <row r="5311" spans="1:16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L5311" t="str">
        <f t="shared" si="91"/>
        <v>OK</v>
      </c>
      <c r="N5311">
        <v>5311</v>
      </c>
      <c r="O5311" t="s">
        <v>12843</v>
      </c>
      <c r="P5311" t="s">
        <v>12843</v>
      </c>
    </row>
    <row r="5312" spans="1:16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L5312" t="str">
        <f t="shared" si="91"/>
        <v>OK</v>
      </c>
      <c r="N5312">
        <v>5312</v>
      </c>
      <c r="O5312" t="s">
        <v>12843</v>
      </c>
      <c r="P5312" t="s">
        <v>12843</v>
      </c>
    </row>
    <row r="5313" spans="1:16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  <c r="L5313" t="str">
        <f t="shared" si="91"/>
        <v>OK</v>
      </c>
      <c r="N5313">
        <v>5313</v>
      </c>
      <c r="O5313" t="s">
        <v>12843</v>
      </c>
      <c r="P5313" t="s">
        <v>12843</v>
      </c>
    </row>
    <row r="5314" spans="1:16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L5314" t="str">
        <f t="shared" si="91"/>
        <v>OK</v>
      </c>
      <c r="N5314">
        <v>5314</v>
      </c>
      <c r="O5314" t="s">
        <v>12843</v>
      </c>
      <c r="P5314" t="s">
        <v>12843</v>
      </c>
    </row>
    <row r="5315" spans="1:16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  <c r="L5315" t="str">
        <f t="shared" ref="L5315:L5378" si="92">IF(OR(F5315="",G5315=""),"skip",IF(ROUND(E5315*F5315,2)=ROUND(G5315,2),"OK","MISMATCH"))</f>
        <v>OK</v>
      </c>
      <c r="N5315">
        <v>5315</v>
      </c>
      <c r="O5315" t="s">
        <v>12843</v>
      </c>
      <c r="P5315" t="s">
        <v>12843</v>
      </c>
    </row>
    <row r="5316" spans="1:16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  <c r="L5316" t="str">
        <f t="shared" si="92"/>
        <v>OK</v>
      </c>
      <c r="N5316">
        <v>5316</v>
      </c>
      <c r="O5316" t="s">
        <v>12843</v>
      </c>
      <c r="P5316" t="s">
        <v>12843</v>
      </c>
    </row>
    <row r="5317" spans="1:16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  <c r="L5317" t="str">
        <f t="shared" si="92"/>
        <v>OK</v>
      </c>
      <c r="N5317">
        <v>5317</v>
      </c>
      <c r="O5317" t="s">
        <v>12843</v>
      </c>
      <c r="P5317" t="s">
        <v>12843</v>
      </c>
    </row>
    <row r="5318" spans="1:16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  <c r="L5318" t="str">
        <f t="shared" si="92"/>
        <v>OK</v>
      </c>
      <c r="N5318">
        <v>5318</v>
      </c>
      <c r="O5318" t="s">
        <v>12843</v>
      </c>
      <c r="P5318" t="s">
        <v>12843</v>
      </c>
    </row>
    <row r="5319" spans="1:16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L5319" t="str">
        <f t="shared" si="92"/>
        <v>OK</v>
      </c>
      <c r="N5319">
        <v>5319</v>
      </c>
      <c r="O5319" t="s">
        <v>12843</v>
      </c>
      <c r="P5319" t="s">
        <v>12843</v>
      </c>
    </row>
    <row r="5320" spans="1:16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L5320" t="str">
        <f t="shared" si="92"/>
        <v>OK</v>
      </c>
      <c r="N5320">
        <v>5320</v>
      </c>
      <c r="O5320" t="s">
        <v>12843</v>
      </c>
      <c r="P5320" t="s">
        <v>12843</v>
      </c>
    </row>
    <row r="5321" spans="1:16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  <c r="L5321" t="str">
        <f t="shared" si="92"/>
        <v>OK</v>
      </c>
      <c r="N5321">
        <v>5321</v>
      </c>
      <c r="O5321" t="s">
        <v>12843</v>
      </c>
      <c r="P5321" t="s">
        <v>12843</v>
      </c>
    </row>
    <row r="5322" spans="1:16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L5322" t="str">
        <f t="shared" si="92"/>
        <v>OK</v>
      </c>
      <c r="N5322">
        <v>5322</v>
      </c>
      <c r="O5322" t="s">
        <v>12843</v>
      </c>
      <c r="P5322" t="s">
        <v>12843</v>
      </c>
    </row>
    <row r="5323" spans="1:16" x14ac:dyDescent="0.3">
      <c r="A5323" t="s">
        <v>5570</v>
      </c>
      <c r="B5323" t="s">
        <v>100</v>
      </c>
      <c r="C5323" t="s">
        <v>13</v>
      </c>
      <c r="D5323" t="str">
        <f>_xlfn.XLOOKUP(E5323,Lookup_PPU!W:W,Lookup_PPU!V:V,"NOT FOUND")</f>
        <v>Item_17_PAT</v>
      </c>
      <c r="E5323">
        <f>G5323/F5323</f>
        <v>29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  <c r="L5323" t="str">
        <f t="shared" si="92"/>
        <v>OK</v>
      </c>
      <c r="N5323">
        <v>5323</v>
      </c>
      <c r="O5323" t="s">
        <v>12844</v>
      </c>
      <c r="P5323" t="s">
        <v>12844</v>
      </c>
    </row>
    <row r="5324" spans="1:16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L5324" t="str">
        <f t="shared" si="92"/>
        <v>OK</v>
      </c>
      <c r="N5324">
        <v>5324</v>
      </c>
      <c r="O5324" t="s">
        <v>12843</v>
      </c>
      <c r="P5324" t="s">
        <v>12843</v>
      </c>
    </row>
    <row r="5325" spans="1:16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L5325" t="str">
        <f t="shared" si="92"/>
        <v>OK</v>
      </c>
      <c r="N5325">
        <v>5325</v>
      </c>
      <c r="O5325" t="s">
        <v>12843</v>
      </c>
      <c r="P5325" t="s">
        <v>12843</v>
      </c>
    </row>
    <row r="5326" spans="1:16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L5326" t="str">
        <f t="shared" si="92"/>
        <v>OK</v>
      </c>
      <c r="N5326">
        <v>5326</v>
      </c>
      <c r="O5326" t="s">
        <v>12843</v>
      </c>
      <c r="P5326" t="s">
        <v>12843</v>
      </c>
    </row>
    <row r="5327" spans="1:16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  <c r="L5327" t="str">
        <f t="shared" si="92"/>
        <v>OK</v>
      </c>
      <c r="N5327">
        <v>5327</v>
      </c>
      <c r="O5327" t="s">
        <v>12843</v>
      </c>
      <c r="P5327" t="s">
        <v>12843</v>
      </c>
    </row>
    <row r="5328" spans="1:16" x14ac:dyDescent="0.3">
      <c r="A5328" t="s">
        <v>5575</v>
      </c>
      <c r="B5328" t="s">
        <v>27</v>
      </c>
      <c r="C5328" t="s">
        <v>130</v>
      </c>
      <c r="D5328" t="str">
        <f>_xlfn.XLOOKUP(E5328,Lookup_PPU!H:H,Lookup_PPU!G:G,"NOT FOUND")</f>
        <v>Item_7_CEA</v>
      </c>
      <c r="E5328">
        <f>G5328/F5328</f>
        <v>14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L5328" t="str">
        <f t="shared" si="92"/>
        <v>OK</v>
      </c>
      <c r="N5328">
        <v>5328</v>
      </c>
      <c r="O5328" t="s">
        <v>12844</v>
      </c>
      <c r="P5328" t="s">
        <v>12844</v>
      </c>
    </row>
    <row r="5329" spans="1:16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L5329" t="str">
        <f t="shared" si="92"/>
        <v>OK</v>
      </c>
      <c r="N5329">
        <v>5329</v>
      </c>
      <c r="O5329" t="s">
        <v>12843</v>
      </c>
      <c r="P5329" t="s">
        <v>12843</v>
      </c>
    </row>
    <row r="5330" spans="1:16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L5330" t="str">
        <f t="shared" si="92"/>
        <v>OK</v>
      </c>
      <c r="N5330">
        <v>5330</v>
      </c>
      <c r="O5330" t="s">
        <v>12843</v>
      </c>
      <c r="P5330" t="s">
        <v>12843</v>
      </c>
    </row>
    <row r="5331" spans="1:16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  <c r="L5331" t="str">
        <f t="shared" si="92"/>
        <v>OK</v>
      </c>
      <c r="N5331">
        <v>5331</v>
      </c>
      <c r="O5331" t="s">
        <v>12843</v>
      </c>
      <c r="P5331" t="s">
        <v>12843</v>
      </c>
    </row>
    <row r="5332" spans="1:16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  <c r="L5332" t="str">
        <f t="shared" si="92"/>
        <v>OK</v>
      </c>
      <c r="N5332">
        <v>5332</v>
      </c>
      <c r="O5332" t="s">
        <v>12843</v>
      </c>
      <c r="P5332" t="s">
        <v>12843</v>
      </c>
    </row>
    <row r="5333" spans="1:16" x14ac:dyDescent="0.3">
      <c r="A5333" t="s">
        <v>5580</v>
      </c>
      <c r="B5333" t="s">
        <v>108</v>
      </c>
      <c r="C5333" t="s">
        <v>28</v>
      </c>
      <c r="D5333" t="str">
        <f>_xlfn.XLOOKUP(E5333,Lookup_PPU!B:B,Lookup_PPU!A:A, "NOT FOUND")</f>
        <v>Item_12_BEV</v>
      </c>
      <c r="E5333">
        <f>G5333/F5333</f>
        <v>21.5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  <c r="L5333" t="str">
        <f t="shared" si="92"/>
        <v>OK</v>
      </c>
      <c r="N5333">
        <v>5333</v>
      </c>
      <c r="O5333" t="s">
        <v>12844</v>
      </c>
      <c r="P5333" t="s">
        <v>12844</v>
      </c>
    </row>
    <row r="5334" spans="1:16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  <c r="L5334" t="str">
        <f t="shared" si="92"/>
        <v>OK</v>
      </c>
      <c r="N5334">
        <v>5334</v>
      </c>
      <c r="O5334" t="s">
        <v>12843</v>
      </c>
      <c r="P5334" t="s">
        <v>12843</v>
      </c>
    </row>
    <row r="5335" spans="1:16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L5335" t="str">
        <f t="shared" si="92"/>
        <v>OK</v>
      </c>
      <c r="N5335">
        <v>5335</v>
      </c>
      <c r="O5335" t="s">
        <v>12843</v>
      </c>
      <c r="P5335" t="s">
        <v>12843</v>
      </c>
    </row>
    <row r="5336" spans="1:16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L5336" t="str">
        <f t="shared" si="92"/>
        <v>OK</v>
      </c>
      <c r="N5336">
        <v>5336</v>
      </c>
      <c r="O5336" t="s">
        <v>12843</v>
      </c>
      <c r="P5336" t="s">
        <v>12843</v>
      </c>
    </row>
    <row r="5337" spans="1:16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  <c r="L5337" t="str">
        <f t="shared" si="92"/>
        <v>OK</v>
      </c>
      <c r="N5337">
        <v>5337</v>
      </c>
      <c r="O5337" t="s">
        <v>12843</v>
      </c>
      <c r="P5337" t="s">
        <v>12843</v>
      </c>
    </row>
    <row r="5338" spans="1:16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  <c r="L5338" t="str">
        <f t="shared" si="92"/>
        <v>OK</v>
      </c>
      <c r="N5338">
        <v>5338</v>
      </c>
      <c r="O5338" t="s">
        <v>12843</v>
      </c>
      <c r="P5338" t="s">
        <v>12843</v>
      </c>
    </row>
    <row r="5339" spans="1:16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L5339" t="str">
        <f t="shared" si="92"/>
        <v>OK</v>
      </c>
      <c r="N5339">
        <v>5339</v>
      </c>
      <c r="O5339" t="s">
        <v>12843</v>
      </c>
      <c r="P5339" t="s">
        <v>12843</v>
      </c>
    </row>
    <row r="5340" spans="1:16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L5340" t="str">
        <f t="shared" si="92"/>
        <v>OK</v>
      </c>
      <c r="N5340">
        <v>5340</v>
      </c>
      <c r="O5340" t="s">
        <v>12843</v>
      </c>
      <c r="P5340" t="s">
        <v>12843</v>
      </c>
    </row>
    <row r="5341" spans="1:16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  <c r="L5341" t="str">
        <f t="shared" si="92"/>
        <v>OK</v>
      </c>
      <c r="N5341">
        <v>5341</v>
      </c>
      <c r="O5341" t="s">
        <v>12843</v>
      </c>
      <c r="P5341" t="s">
        <v>12843</v>
      </c>
    </row>
    <row r="5342" spans="1:16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  <c r="L5342" t="str">
        <f t="shared" si="92"/>
        <v>OK</v>
      </c>
      <c r="N5342">
        <v>5342</v>
      </c>
      <c r="O5342" t="s">
        <v>12843</v>
      </c>
      <c r="P5342" t="s">
        <v>12843</v>
      </c>
    </row>
    <row r="5343" spans="1:16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  <c r="L5343" t="str">
        <f t="shared" si="92"/>
        <v>OK</v>
      </c>
      <c r="N5343">
        <v>5343</v>
      </c>
      <c r="O5343" t="s">
        <v>12843</v>
      </c>
      <c r="P5343" t="s">
        <v>12843</v>
      </c>
    </row>
    <row r="5344" spans="1:16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  <c r="L5344" t="str">
        <f t="shared" si="92"/>
        <v>OK</v>
      </c>
      <c r="N5344">
        <v>5344</v>
      </c>
      <c r="O5344" t="s">
        <v>12843</v>
      </c>
      <c r="P5344" t="s">
        <v>12843</v>
      </c>
    </row>
    <row r="5345" spans="1:16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  <c r="L5345" t="str">
        <f t="shared" si="92"/>
        <v>OK</v>
      </c>
      <c r="N5345">
        <v>5345</v>
      </c>
      <c r="O5345" t="s">
        <v>12843</v>
      </c>
      <c r="P5345" t="s">
        <v>12843</v>
      </c>
    </row>
    <row r="5346" spans="1:16" x14ac:dyDescent="0.3">
      <c r="A5346" t="s">
        <v>5593</v>
      </c>
      <c r="B5346" t="s">
        <v>80</v>
      </c>
      <c r="C5346" t="s">
        <v>130</v>
      </c>
      <c r="D5346" t="str">
        <f>_xlfn.XLOOKUP(E5346,Lookup_PPU!H:H,Lookup_PPU!G:G,"NOT FOUND")</f>
        <v>Item_3_CEA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  <c r="L5346" t="str">
        <f t="shared" si="92"/>
        <v>skip</v>
      </c>
      <c r="N5346">
        <v>5346</v>
      </c>
      <c r="O5346" t="s">
        <v>12844</v>
      </c>
      <c r="P5346" t="s">
        <v>12843</v>
      </c>
    </row>
    <row r="5347" spans="1:16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  <c r="L5347" t="str">
        <f t="shared" si="92"/>
        <v>OK</v>
      </c>
      <c r="N5347">
        <v>5347</v>
      </c>
      <c r="O5347" t="s">
        <v>12843</v>
      </c>
      <c r="P5347" t="s">
        <v>12843</v>
      </c>
    </row>
    <row r="5348" spans="1:16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  <c r="L5348" t="str">
        <f t="shared" si="92"/>
        <v>OK</v>
      </c>
      <c r="N5348">
        <v>5348</v>
      </c>
      <c r="O5348" t="s">
        <v>12843</v>
      </c>
      <c r="P5348" t="s">
        <v>12843</v>
      </c>
    </row>
    <row r="5349" spans="1:16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  <c r="L5349" t="str">
        <f t="shared" si="92"/>
        <v>OK</v>
      </c>
      <c r="N5349">
        <v>5349</v>
      </c>
      <c r="O5349" t="s">
        <v>12843</v>
      </c>
      <c r="P5349" t="s">
        <v>12843</v>
      </c>
    </row>
    <row r="5350" spans="1:16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  <c r="L5350" t="str">
        <f t="shared" si="92"/>
        <v>OK</v>
      </c>
      <c r="N5350">
        <v>5350</v>
      </c>
      <c r="O5350" t="s">
        <v>12843</v>
      </c>
      <c r="P5350" t="s">
        <v>12843</v>
      </c>
    </row>
    <row r="5351" spans="1:16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  <c r="L5351" t="str">
        <f t="shared" si="92"/>
        <v>OK</v>
      </c>
      <c r="N5351">
        <v>5351</v>
      </c>
      <c r="O5351" t="s">
        <v>12843</v>
      </c>
      <c r="P5351" t="s">
        <v>12843</v>
      </c>
    </row>
    <row r="5352" spans="1:16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  <c r="L5352" t="str">
        <f t="shared" si="92"/>
        <v>OK</v>
      </c>
      <c r="N5352">
        <v>5352</v>
      </c>
      <c r="O5352" t="s">
        <v>12843</v>
      </c>
      <c r="P5352" t="s">
        <v>12843</v>
      </c>
    </row>
    <row r="5353" spans="1:16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  <c r="L5353" t="str">
        <f t="shared" si="92"/>
        <v>OK</v>
      </c>
      <c r="N5353">
        <v>5353</v>
      </c>
      <c r="O5353" t="s">
        <v>12843</v>
      </c>
      <c r="P5353" t="s">
        <v>12843</v>
      </c>
    </row>
    <row r="5354" spans="1:16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  <c r="L5354" t="str">
        <f t="shared" si="92"/>
        <v>OK</v>
      </c>
      <c r="N5354">
        <v>5354</v>
      </c>
      <c r="O5354" t="s">
        <v>12843</v>
      </c>
      <c r="P5354" t="s">
        <v>12843</v>
      </c>
    </row>
    <row r="5355" spans="1:16" x14ac:dyDescent="0.3">
      <c r="A5355" t="s">
        <v>5602</v>
      </c>
      <c r="B5355" t="s">
        <v>69</v>
      </c>
      <c r="C5355" t="s">
        <v>130</v>
      </c>
      <c r="D5355" t="str">
        <f>_xlfn.XLOOKUP(E5355,Lookup_PPU!H:H,Lookup_PPU!G:G,"NOT FOUND")</f>
        <v>Item_23_CEA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  <c r="L5355" t="str">
        <f t="shared" si="92"/>
        <v>skip</v>
      </c>
      <c r="N5355">
        <v>5355</v>
      </c>
      <c r="O5355" t="s">
        <v>12844</v>
      </c>
      <c r="P5355" t="s">
        <v>12843</v>
      </c>
    </row>
    <row r="5356" spans="1:16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  <c r="L5356" t="str">
        <f t="shared" si="92"/>
        <v>OK</v>
      </c>
      <c r="N5356">
        <v>5356</v>
      </c>
      <c r="O5356" t="s">
        <v>12843</v>
      </c>
      <c r="P5356" t="s">
        <v>12843</v>
      </c>
    </row>
    <row r="5357" spans="1:16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  <c r="L5357" t="str">
        <f t="shared" si="92"/>
        <v>OK</v>
      </c>
      <c r="N5357">
        <v>5357</v>
      </c>
      <c r="O5357" t="s">
        <v>12843</v>
      </c>
      <c r="P5357" t="s">
        <v>12843</v>
      </c>
    </row>
    <row r="5358" spans="1:16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  <c r="L5358" t="str">
        <f t="shared" si="92"/>
        <v>OK</v>
      </c>
      <c r="N5358">
        <v>5358</v>
      </c>
      <c r="O5358" t="s">
        <v>12843</v>
      </c>
      <c r="P5358" t="s">
        <v>12843</v>
      </c>
    </row>
    <row r="5359" spans="1:16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  <c r="L5359" t="str">
        <f t="shared" si="92"/>
        <v>OK</v>
      </c>
      <c r="N5359">
        <v>5359</v>
      </c>
      <c r="O5359" t="s">
        <v>12843</v>
      </c>
      <c r="P5359" t="s">
        <v>12843</v>
      </c>
    </row>
    <row r="5360" spans="1:16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L5360" t="str">
        <f t="shared" si="92"/>
        <v>OK</v>
      </c>
      <c r="N5360">
        <v>5360</v>
      </c>
      <c r="O5360" t="s">
        <v>12843</v>
      </c>
      <c r="P5360" t="s">
        <v>12843</v>
      </c>
    </row>
    <row r="5361" spans="1:16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  <c r="L5361" t="str">
        <f t="shared" si="92"/>
        <v>OK</v>
      </c>
      <c r="N5361">
        <v>5361</v>
      </c>
      <c r="O5361" t="s">
        <v>12843</v>
      </c>
      <c r="P5361" t="s">
        <v>12843</v>
      </c>
    </row>
    <row r="5362" spans="1:16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L5362" t="str">
        <f t="shared" si="92"/>
        <v>OK</v>
      </c>
      <c r="N5362">
        <v>5362</v>
      </c>
      <c r="O5362" t="s">
        <v>12843</v>
      </c>
      <c r="P5362" t="s">
        <v>12843</v>
      </c>
    </row>
    <row r="5363" spans="1:16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L5363" t="str">
        <f t="shared" si="92"/>
        <v>OK</v>
      </c>
      <c r="N5363">
        <v>5363</v>
      </c>
      <c r="O5363" t="s">
        <v>12843</v>
      </c>
      <c r="P5363" t="s">
        <v>12843</v>
      </c>
    </row>
    <row r="5364" spans="1:16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  <c r="L5364" t="str">
        <f t="shared" si="92"/>
        <v>OK</v>
      </c>
      <c r="N5364">
        <v>5364</v>
      </c>
      <c r="O5364" t="s">
        <v>12843</v>
      </c>
      <c r="P5364" t="s">
        <v>12843</v>
      </c>
    </row>
    <row r="5365" spans="1:16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  <c r="L5365" t="str">
        <f t="shared" si="92"/>
        <v>OK</v>
      </c>
      <c r="N5365">
        <v>5365</v>
      </c>
      <c r="O5365" t="s">
        <v>12843</v>
      </c>
      <c r="P5365" t="s">
        <v>12843</v>
      </c>
    </row>
    <row r="5366" spans="1:16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  <c r="L5366" t="str">
        <f t="shared" si="92"/>
        <v>OK</v>
      </c>
      <c r="N5366">
        <v>5366</v>
      </c>
      <c r="O5366" t="s">
        <v>12843</v>
      </c>
      <c r="P5366" t="s">
        <v>12843</v>
      </c>
    </row>
    <row r="5367" spans="1:16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  <c r="L5367" t="str">
        <f t="shared" si="92"/>
        <v>OK</v>
      </c>
      <c r="N5367">
        <v>5367</v>
      </c>
      <c r="O5367" t="s">
        <v>12843</v>
      </c>
      <c r="P5367" t="s">
        <v>12843</v>
      </c>
    </row>
    <row r="5368" spans="1:16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  <c r="L5368" t="str">
        <f t="shared" si="92"/>
        <v>OK</v>
      </c>
      <c r="N5368">
        <v>5368</v>
      </c>
      <c r="O5368" t="s">
        <v>12843</v>
      </c>
      <c r="P5368" t="s">
        <v>12843</v>
      </c>
    </row>
    <row r="5369" spans="1:16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L5369" t="str">
        <f t="shared" si="92"/>
        <v>OK</v>
      </c>
      <c r="N5369">
        <v>5369</v>
      </c>
      <c r="O5369" t="s">
        <v>12843</v>
      </c>
      <c r="P5369" t="s">
        <v>12843</v>
      </c>
    </row>
    <row r="5370" spans="1:16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  <c r="L5370" t="str">
        <f t="shared" si="92"/>
        <v>OK</v>
      </c>
      <c r="N5370">
        <v>5370</v>
      </c>
      <c r="O5370" t="s">
        <v>12843</v>
      </c>
      <c r="P5370" t="s">
        <v>12843</v>
      </c>
    </row>
    <row r="5371" spans="1:16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  <c r="L5371" t="str">
        <f t="shared" si="92"/>
        <v>OK</v>
      </c>
      <c r="N5371">
        <v>5371</v>
      </c>
      <c r="O5371" t="s">
        <v>12843</v>
      </c>
      <c r="P5371" t="s">
        <v>12843</v>
      </c>
    </row>
    <row r="5372" spans="1:16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L5372" t="str">
        <f t="shared" si="92"/>
        <v>OK</v>
      </c>
      <c r="N5372">
        <v>5372</v>
      </c>
      <c r="O5372" t="s">
        <v>12843</v>
      </c>
      <c r="P5372" t="s">
        <v>12843</v>
      </c>
    </row>
    <row r="5373" spans="1:16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  <c r="L5373" t="str">
        <f t="shared" si="92"/>
        <v>OK</v>
      </c>
      <c r="N5373">
        <v>5373</v>
      </c>
      <c r="O5373" t="s">
        <v>12843</v>
      </c>
      <c r="P5373" t="s">
        <v>12843</v>
      </c>
    </row>
    <row r="5374" spans="1:16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  <c r="L5374" t="str">
        <f t="shared" si="92"/>
        <v>OK</v>
      </c>
      <c r="N5374">
        <v>5374</v>
      </c>
      <c r="O5374" t="s">
        <v>12843</v>
      </c>
      <c r="P5374" t="s">
        <v>12843</v>
      </c>
    </row>
    <row r="5375" spans="1:16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  <c r="L5375" t="str">
        <f t="shared" si="92"/>
        <v>OK</v>
      </c>
      <c r="N5375">
        <v>5375</v>
      </c>
      <c r="O5375" t="s">
        <v>12843</v>
      </c>
      <c r="P5375" t="s">
        <v>12843</v>
      </c>
    </row>
    <row r="5376" spans="1:16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L5376" t="str">
        <f t="shared" si="92"/>
        <v>OK</v>
      </c>
      <c r="N5376">
        <v>5376</v>
      </c>
      <c r="O5376" t="s">
        <v>12843</v>
      </c>
      <c r="P5376" t="s">
        <v>12843</v>
      </c>
    </row>
    <row r="5377" spans="1:16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L5377" t="str">
        <f t="shared" si="92"/>
        <v>OK</v>
      </c>
      <c r="N5377">
        <v>5377</v>
      </c>
      <c r="O5377" t="s">
        <v>12843</v>
      </c>
      <c r="P5377" t="s">
        <v>12843</v>
      </c>
    </row>
    <row r="5378" spans="1:16" x14ac:dyDescent="0.3">
      <c r="A5378" t="s">
        <v>5625</v>
      </c>
      <c r="B5378" t="s">
        <v>22</v>
      </c>
      <c r="C5378" t="s">
        <v>23</v>
      </c>
      <c r="D5378" t="str">
        <f>_xlfn.XLOOKUP(E5378,Lookup_PPU!E:E,Lookup_PPU!D:D)</f>
        <v>Item_18_BUT</v>
      </c>
      <c r="E5378">
        <v>30.5</v>
      </c>
      <c r="H5378" t="s">
        <v>25</v>
      </c>
      <c r="I5378" t="s">
        <v>38</v>
      </c>
      <c r="J5378" s="1">
        <v>45228</v>
      </c>
      <c r="L5378" t="str">
        <f t="shared" si="92"/>
        <v>skip</v>
      </c>
      <c r="N5378">
        <v>5378</v>
      </c>
      <c r="O5378" t="s">
        <v>12844</v>
      </c>
      <c r="P5378" t="s">
        <v>12843</v>
      </c>
    </row>
    <row r="5379" spans="1:16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L5379" t="str">
        <f t="shared" ref="L5379:L5442" si="93">IF(OR(F5379="",G5379=""),"skip",IF(ROUND(E5379*F5379,2)=ROUND(G5379,2),"OK","MISMATCH"))</f>
        <v>OK</v>
      </c>
      <c r="N5379">
        <v>5379</v>
      </c>
      <c r="O5379" t="s">
        <v>12843</v>
      </c>
      <c r="P5379" t="s">
        <v>12843</v>
      </c>
    </row>
    <row r="5380" spans="1:16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  <c r="L5380" t="str">
        <f t="shared" si="93"/>
        <v>OK</v>
      </c>
      <c r="N5380">
        <v>5380</v>
      </c>
      <c r="O5380" t="s">
        <v>12843</v>
      </c>
      <c r="P5380" t="s">
        <v>12843</v>
      </c>
    </row>
    <row r="5381" spans="1:16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L5381" t="str">
        <f t="shared" si="93"/>
        <v>OK</v>
      </c>
      <c r="N5381">
        <v>5381</v>
      </c>
      <c r="O5381" t="s">
        <v>12843</v>
      </c>
      <c r="P5381" t="s">
        <v>12843</v>
      </c>
    </row>
    <row r="5382" spans="1:16" x14ac:dyDescent="0.3">
      <c r="A5382" t="s">
        <v>5629</v>
      </c>
      <c r="B5382" t="s">
        <v>84</v>
      </c>
      <c r="C5382" t="s">
        <v>13</v>
      </c>
      <c r="D5382" t="str">
        <f>_xlfn.XLOOKUP(E5382,Lookup_PPU!W:W,Lookup_PPU!V:V,"NOT FOUND")</f>
        <v>Item_24_PAT</v>
      </c>
      <c r="E5382">
        <f>G5382/F5382</f>
        <v>39.5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  <c r="L5382" t="str">
        <f t="shared" si="93"/>
        <v>OK</v>
      </c>
      <c r="N5382">
        <v>5382</v>
      </c>
      <c r="O5382" t="s">
        <v>12844</v>
      </c>
      <c r="P5382" t="s">
        <v>12844</v>
      </c>
    </row>
    <row r="5383" spans="1:16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L5383" t="str">
        <f t="shared" si="93"/>
        <v>OK</v>
      </c>
      <c r="N5383">
        <v>5383</v>
      </c>
      <c r="O5383" t="s">
        <v>12843</v>
      </c>
      <c r="P5383" t="s">
        <v>12843</v>
      </c>
    </row>
    <row r="5384" spans="1:16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  <c r="L5384" t="str">
        <f t="shared" si="93"/>
        <v>OK</v>
      </c>
      <c r="N5384">
        <v>5384</v>
      </c>
      <c r="O5384" t="s">
        <v>12843</v>
      </c>
      <c r="P5384" t="s">
        <v>12843</v>
      </c>
    </row>
    <row r="5385" spans="1:16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  <c r="L5385" t="str">
        <f t="shared" si="93"/>
        <v>OK</v>
      </c>
      <c r="N5385">
        <v>5385</v>
      </c>
      <c r="O5385" t="s">
        <v>12843</v>
      </c>
      <c r="P5385" t="s">
        <v>12843</v>
      </c>
    </row>
    <row r="5386" spans="1:16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  <c r="L5386" t="str">
        <f t="shared" si="93"/>
        <v>OK</v>
      </c>
      <c r="N5386">
        <v>5386</v>
      </c>
      <c r="O5386" t="s">
        <v>12843</v>
      </c>
      <c r="P5386" t="s">
        <v>12843</v>
      </c>
    </row>
    <row r="5387" spans="1:16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L5387" t="str">
        <f t="shared" si="93"/>
        <v>OK</v>
      </c>
      <c r="N5387">
        <v>5387</v>
      </c>
      <c r="O5387" t="s">
        <v>12843</v>
      </c>
      <c r="P5387" t="s">
        <v>12843</v>
      </c>
    </row>
    <row r="5388" spans="1:16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  <c r="L5388" t="str">
        <f t="shared" si="93"/>
        <v>OK</v>
      </c>
      <c r="N5388">
        <v>5388</v>
      </c>
      <c r="O5388" t="s">
        <v>12843</v>
      </c>
      <c r="P5388" t="s">
        <v>12843</v>
      </c>
    </row>
    <row r="5389" spans="1:16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L5389" t="str">
        <f t="shared" si="93"/>
        <v>OK</v>
      </c>
      <c r="N5389">
        <v>5389</v>
      </c>
      <c r="O5389" t="s">
        <v>12843</v>
      </c>
      <c r="P5389" t="s">
        <v>12843</v>
      </c>
    </row>
    <row r="5390" spans="1:16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  <c r="L5390" t="str">
        <f t="shared" si="93"/>
        <v>OK</v>
      </c>
      <c r="N5390">
        <v>5390</v>
      </c>
      <c r="O5390" t="s">
        <v>12843</v>
      </c>
      <c r="P5390" t="s">
        <v>12843</v>
      </c>
    </row>
    <row r="5391" spans="1:16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  <c r="L5391" t="str">
        <f t="shared" si="93"/>
        <v>OK</v>
      </c>
      <c r="N5391">
        <v>5391</v>
      </c>
      <c r="O5391" t="s">
        <v>12843</v>
      </c>
      <c r="P5391" t="s">
        <v>12843</v>
      </c>
    </row>
    <row r="5392" spans="1:16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  <c r="L5392" t="str">
        <f t="shared" si="93"/>
        <v>OK</v>
      </c>
      <c r="N5392">
        <v>5392</v>
      </c>
      <c r="O5392" t="s">
        <v>12843</v>
      </c>
      <c r="P5392" t="s">
        <v>12843</v>
      </c>
    </row>
    <row r="5393" spans="1:16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  <c r="L5393" t="str">
        <f t="shared" si="93"/>
        <v>OK</v>
      </c>
      <c r="N5393">
        <v>5393</v>
      </c>
      <c r="O5393" t="s">
        <v>12843</v>
      </c>
      <c r="P5393" t="s">
        <v>12843</v>
      </c>
    </row>
    <row r="5394" spans="1:16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  <c r="L5394" t="str">
        <f t="shared" si="93"/>
        <v>OK</v>
      </c>
      <c r="N5394">
        <v>5394</v>
      </c>
      <c r="O5394" t="s">
        <v>12843</v>
      </c>
      <c r="P5394" t="s">
        <v>12843</v>
      </c>
    </row>
    <row r="5395" spans="1:16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  <c r="L5395" t="str">
        <f t="shared" si="93"/>
        <v>OK</v>
      </c>
      <c r="N5395">
        <v>5395</v>
      </c>
      <c r="O5395" t="s">
        <v>12843</v>
      </c>
      <c r="P5395" t="s">
        <v>12843</v>
      </c>
    </row>
    <row r="5396" spans="1:16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  <c r="L5396" t="str">
        <f t="shared" si="93"/>
        <v>OK</v>
      </c>
      <c r="N5396">
        <v>5396</v>
      </c>
      <c r="O5396" t="s">
        <v>12843</v>
      </c>
      <c r="P5396" t="s">
        <v>12843</v>
      </c>
    </row>
    <row r="5397" spans="1:16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  <c r="L5397" t="str">
        <f t="shared" si="93"/>
        <v>OK</v>
      </c>
      <c r="N5397">
        <v>5397</v>
      </c>
      <c r="O5397" t="s">
        <v>12843</v>
      </c>
      <c r="P5397" t="s">
        <v>12843</v>
      </c>
    </row>
    <row r="5398" spans="1:16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L5398" t="str">
        <f t="shared" si="93"/>
        <v>OK</v>
      </c>
      <c r="N5398">
        <v>5398</v>
      </c>
      <c r="O5398" t="s">
        <v>12843</v>
      </c>
      <c r="P5398" t="s">
        <v>12843</v>
      </c>
    </row>
    <row r="5399" spans="1:16" x14ac:dyDescent="0.3">
      <c r="A5399" t="s">
        <v>5646</v>
      </c>
      <c r="B5399" t="s">
        <v>108</v>
      </c>
      <c r="C5399" t="s">
        <v>23</v>
      </c>
      <c r="D5399" t="str">
        <f>_xlfn.XLOOKUP(E5399,Lookup_PPU!E:E,Lookup_PPU!D:D)</f>
        <v>Item_13_BUT</v>
      </c>
      <c r="E5399">
        <f>G5399/F5399</f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  <c r="L5399" t="str">
        <f t="shared" si="93"/>
        <v>OK</v>
      </c>
      <c r="N5399">
        <v>5399</v>
      </c>
      <c r="O5399" t="s">
        <v>12844</v>
      </c>
      <c r="P5399" t="s">
        <v>12844</v>
      </c>
    </row>
    <row r="5400" spans="1:16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  <c r="L5400" t="str">
        <f t="shared" si="93"/>
        <v>OK</v>
      </c>
      <c r="N5400">
        <v>5400</v>
      </c>
      <c r="O5400" t="s">
        <v>12843</v>
      </c>
      <c r="P5400" t="s">
        <v>12843</v>
      </c>
    </row>
    <row r="5401" spans="1:16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L5401" t="str">
        <f t="shared" si="93"/>
        <v>OK</v>
      </c>
      <c r="N5401">
        <v>5401</v>
      </c>
      <c r="O5401" t="s">
        <v>12843</v>
      </c>
      <c r="P5401" t="s">
        <v>12843</v>
      </c>
    </row>
    <row r="5402" spans="1:16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L5402" t="str">
        <f t="shared" si="93"/>
        <v>OK</v>
      </c>
      <c r="N5402">
        <v>5402</v>
      </c>
      <c r="O5402" t="s">
        <v>12843</v>
      </c>
      <c r="P5402" t="s">
        <v>12843</v>
      </c>
    </row>
    <row r="5403" spans="1:16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  <c r="L5403" t="str">
        <f t="shared" si="93"/>
        <v>OK</v>
      </c>
      <c r="N5403">
        <v>5403</v>
      </c>
      <c r="O5403" t="s">
        <v>12843</v>
      </c>
      <c r="P5403" t="s">
        <v>12843</v>
      </c>
    </row>
    <row r="5404" spans="1:16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L5404" t="str">
        <f t="shared" si="93"/>
        <v>OK</v>
      </c>
      <c r="N5404">
        <v>5404</v>
      </c>
      <c r="O5404" t="s">
        <v>12843</v>
      </c>
      <c r="P5404" t="s">
        <v>12843</v>
      </c>
    </row>
    <row r="5405" spans="1:16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  <c r="L5405" t="str">
        <f t="shared" si="93"/>
        <v>OK</v>
      </c>
      <c r="N5405">
        <v>5405</v>
      </c>
      <c r="O5405" t="s">
        <v>12843</v>
      </c>
      <c r="P5405" t="s">
        <v>12843</v>
      </c>
    </row>
    <row r="5406" spans="1:16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L5406" t="str">
        <f t="shared" si="93"/>
        <v>OK</v>
      </c>
      <c r="N5406">
        <v>5406</v>
      </c>
      <c r="O5406" t="s">
        <v>12843</v>
      </c>
      <c r="P5406" t="s">
        <v>12843</v>
      </c>
    </row>
    <row r="5407" spans="1:16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  <c r="L5407" t="str">
        <f t="shared" si="93"/>
        <v>OK</v>
      </c>
      <c r="N5407">
        <v>5407</v>
      </c>
      <c r="O5407" t="s">
        <v>12843</v>
      </c>
      <c r="P5407" t="s">
        <v>12843</v>
      </c>
    </row>
    <row r="5408" spans="1:16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  <c r="L5408" t="str">
        <f t="shared" si="93"/>
        <v>OK</v>
      </c>
      <c r="N5408">
        <v>5408</v>
      </c>
      <c r="O5408" t="s">
        <v>12843</v>
      </c>
      <c r="P5408" t="s">
        <v>12843</v>
      </c>
    </row>
    <row r="5409" spans="1:16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  <c r="L5409" t="str">
        <f t="shared" si="93"/>
        <v>OK</v>
      </c>
      <c r="N5409">
        <v>5409</v>
      </c>
      <c r="O5409" t="s">
        <v>12843</v>
      </c>
      <c r="P5409" t="s">
        <v>12843</v>
      </c>
    </row>
    <row r="5410" spans="1:16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  <c r="L5410" t="str">
        <f t="shared" si="93"/>
        <v>OK</v>
      </c>
      <c r="N5410">
        <v>5410</v>
      </c>
      <c r="O5410" t="s">
        <v>12843</v>
      </c>
      <c r="P5410" t="s">
        <v>12843</v>
      </c>
    </row>
    <row r="5411" spans="1:16" x14ac:dyDescent="0.3">
      <c r="A5411" t="s">
        <v>5658</v>
      </c>
      <c r="B5411" t="s">
        <v>55</v>
      </c>
      <c r="C5411" t="s">
        <v>130</v>
      </c>
      <c r="D5411" t="str">
        <f>_xlfn.XLOOKUP(E5411,Lookup_PPU!H:H,Lookup_PPU!G:G,"NOT FOUND")</f>
        <v>Item_19_CEA</v>
      </c>
      <c r="E5411">
        <f>G5411/F5411</f>
        <v>32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  <c r="L5411" t="str">
        <f t="shared" si="93"/>
        <v>OK</v>
      </c>
      <c r="N5411">
        <v>5411</v>
      </c>
      <c r="O5411" t="s">
        <v>12844</v>
      </c>
      <c r="P5411" t="s">
        <v>12844</v>
      </c>
    </row>
    <row r="5412" spans="1:16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  <c r="L5412" t="str">
        <f t="shared" si="93"/>
        <v>OK</v>
      </c>
      <c r="N5412">
        <v>5412</v>
      </c>
      <c r="O5412" t="s">
        <v>12843</v>
      </c>
      <c r="P5412" t="s">
        <v>12843</v>
      </c>
    </row>
    <row r="5413" spans="1:16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  <c r="L5413" t="str">
        <f t="shared" si="93"/>
        <v>OK</v>
      </c>
      <c r="N5413">
        <v>5413</v>
      </c>
      <c r="O5413" t="s">
        <v>12843</v>
      </c>
      <c r="P5413" t="s">
        <v>12843</v>
      </c>
    </row>
    <row r="5414" spans="1:16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  <c r="L5414" t="str">
        <f t="shared" si="93"/>
        <v>OK</v>
      </c>
      <c r="N5414">
        <v>5414</v>
      </c>
      <c r="O5414" t="s">
        <v>12843</v>
      </c>
      <c r="P5414" t="s">
        <v>12843</v>
      </c>
    </row>
    <row r="5415" spans="1:16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  <c r="L5415" t="str">
        <f t="shared" si="93"/>
        <v>OK</v>
      </c>
      <c r="N5415">
        <v>5415</v>
      </c>
      <c r="O5415" t="s">
        <v>12843</v>
      </c>
      <c r="P5415" t="s">
        <v>12843</v>
      </c>
    </row>
    <row r="5416" spans="1:16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  <c r="L5416" t="str">
        <f t="shared" si="93"/>
        <v>OK</v>
      </c>
      <c r="N5416">
        <v>5416</v>
      </c>
      <c r="O5416" t="s">
        <v>12843</v>
      </c>
      <c r="P5416" t="s">
        <v>12843</v>
      </c>
    </row>
    <row r="5417" spans="1:16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  <c r="L5417" t="str">
        <f t="shared" si="93"/>
        <v>OK</v>
      </c>
      <c r="N5417">
        <v>5417</v>
      </c>
      <c r="O5417" t="s">
        <v>12843</v>
      </c>
      <c r="P5417" t="s">
        <v>12843</v>
      </c>
    </row>
    <row r="5418" spans="1:16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L5418" t="str">
        <f t="shared" si="93"/>
        <v>OK</v>
      </c>
      <c r="N5418">
        <v>5418</v>
      </c>
      <c r="O5418" t="s">
        <v>12843</v>
      </c>
      <c r="P5418" t="s">
        <v>12843</v>
      </c>
    </row>
    <row r="5419" spans="1:16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  <c r="L5419" t="str">
        <f t="shared" si="93"/>
        <v>OK</v>
      </c>
      <c r="N5419">
        <v>5419</v>
      </c>
      <c r="O5419" t="s">
        <v>12843</v>
      </c>
      <c r="P5419" t="s">
        <v>12843</v>
      </c>
    </row>
    <row r="5420" spans="1:16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  <c r="L5420" t="str">
        <f t="shared" si="93"/>
        <v>OK</v>
      </c>
      <c r="N5420">
        <v>5420</v>
      </c>
      <c r="O5420" t="s">
        <v>12843</v>
      </c>
      <c r="P5420" t="s">
        <v>12843</v>
      </c>
    </row>
    <row r="5421" spans="1:16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  <c r="L5421" t="str">
        <f t="shared" si="93"/>
        <v>OK</v>
      </c>
      <c r="N5421">
        <v>5421</v>
      </c>
      <c r="O5421" t="s">
        <v>12843</v>
      </c>
      <c r="P5421" t="s">
        <v>12843</v>
      </c>
    </row>
    <row r="5422" spans="1:16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  <c r="L5422" t="str">
        <f t="shared" si="93"/>
        <v>OK</v>
      </c>
      <c r="N5422">
        <v>5422</v>
      </c>
      <c r="O5422" t="s">
        <v>12843</v>
      </c>
      <c r="P5422" t="s">
        <v>12843</v>
      </c>
    </row>
    <row r="5423" spans="1:16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  <c r="L5423" t="str">
        <f t="shared" si="93"/>
        <v>OK</v>
      </c>
      <c r="N5423">
        <v>5423</v>
      </c>
      <c r="O5423" t="s">
        <v>12843</v>
      </c>
      <c r="P5423" t="s">
        <v>12843</v>
      </c>
    </row>
    <row r="5424" spans="1:16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  <c r="L5424" t="str">
        <f t="shared" si="93"/>
        <v>OK</v>
      </c>
      <c r="N5424">
        <v>5424</v>
      </c>
      <c r="O5424" t="s">
        <v>12843</v>
      </c>
      <c r="P5424" t="s">
        <v>12843</v>
      </c>
    </row>
    <row r="5425" spans="1:16" x14ac:dyDescent="0.3">
      <c r="A5425" t="s">
        <v>5672</v>
      </c>
      <c r="B5425" t="s">
        <v>12</v>
      </c>
      <c r="C5425" t="s">
        <v>19</v>
      </c>
      <c r="D5425" t="str">
        <f>_xlfn.XLOOKUP(E5425,Lookup_PPU!T:T,Lookup_PPU!S:S, "NOT FOUND")</f>
        <v>Item_13_MILK</v>
      </c>
      <c r="E5425">
        <f>G5425/F5425</f>
        <v>23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  <c r="L5425" t="str">
        <f t="shared" si="93"/>
        <v>OK</v>
      </c>
      <c r="N5425">
        <v>5425</v>
      </c>
      <c r="O5425" t="s">
        <v>12844</v>
      </c>
      <c r="P5425" t="s">
        <v>12844</v>
      </c>
    </row>
    <row r="5426" spans="1:16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  <c r="L5426" t="str">
        <f t="shared" si="93"/>
        <v>OK</v>
      </c>
      <c r="N5426">
        <v>5426</v>
      </c>
      <c r="O5426" t="s">
        <v>12843</v>
      </c>
      <c r="P5426" t="s">
        <v>12843</v>
      </c>
    </row>
    <row r="5427" spans="1:16" x14ac:dyDescent="0.3">
      <c r="A5427" t="s">
        <v>5674</v>
      </c>
      <c r="B5427" t="s">
        <v>74</v>
      </c>
      <c r="C5427" t="s">
        <v>41</v>
      </c>
      <c r="D5427" t="str">
        <f>_xlfn.XLOOKUP(E5427,Lookup_PPU!Q:Q,Lookup_PPU!P:P, "NOT FOUND")</f>
        <v>Item_25_FUR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  <c r="L5427" t="str">
        <f t="shared" si="93"/>
        <v>skip</v>
      </c>
      <c r="N5427">
        <v>5427</v>
      </c>
      <c r="O5427" t="s">
        <v>12844</v>
      </c>
      <c r="P5427" t="s">
        <v>12843</v>
      </c>
    </row>
    <row r="5428" spans="1:16" x14ac:dyDescent="0.3">
      <c r="A5428" t="s">
        <v>5675</v>
      </c>
      <c r="B5428" t="s">
        <v>84</v>
      </c>
      <c r="C5428" t="s">
        <v>19</v>
      </c>
      <c r="D5428" t="str">
        <f>_xlfn.XLOOKUP(E5428,Lookup_PPU!T:T,Lookup_PPU!S:S, "NOT FOUND")</f>
        <v>Item_7_MILK</v>
      </c>
      <c r="E5428">
        <f>G5428/F5428</f>
        <v>14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L5428" t="str">
        <f t="shared" si="93"/>
        <v>OK</v>
      </c>
      <c r="N5428">
        <v>5428</v>
      </c>
      <c r="O5428" t="s">
        <v>12844</v>
      </c>
      <c r="P5428" t="s">
        <v>12844</v>
      </c>
    </row>
    <row r="5429" spans="1:16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  <c r="L5429" t="str">
        <f t="shared" si="93"/>
        <v>OK</v>
      </c>
      <c r="N5429">
        <v>5429</v>
      </c>
      <c r="O5429" t="s">
        <v>12843</v>
      </c>
      <c r="P5429" t="s">
        <v>12843</v>
      </c>
    </row>
    <row r="5430" spans="1:16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  <c r="L5430" t="str">
        <f t="shared" si="93"/>
        <v>OK</v>
      </c>
      <c r="N5430">
        <v>5430</v>
      </c>
      <c r="O5430" t="s">
        <v>12843</v>
      </c>
      <c r="P5430" t="s">
        <v>12843</v>
      </c>
    </row>
    <row r="5431" spans="1:16" x14ac:dyDescent="0.3">
      <c r="A5431" t="s">
        <v>5678</v>
      </c>
      <c r="B5431" t="s">
        <v>98</v>
      </c>
      <c r="C5431" t="s">
        <v>32</v>
      </c>
      <c r="D5431" t="str">
        <f>_xlfn.XLOOKUP(E5431,Lookup_PPU!N:N,Lookup_PPU!M:M, "NOT FOUND")</f>
        <v>Item_4_FOOD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  <c r="L5431" t="str">
        <f t="shared" si="93"/>
        <v>skip</v>
      </c>
      <c r="N5431">
        <v>5431</v>
      </c>
      <c r="O5431" t="s">
        <v>12844</v>
      </c>
      <c r="P5431" t="s">
        <v>12843</v>
      </c>
    </row>
    <row r="5432" spans="1:16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L5432" t="str">
        <f t="shared" si="93"/>
        <v>OK</v>
      </c>
      <c r="N5432">
        <v>5432</v>
      </c>
      <c r="O5432" t="s">
        <v>12843</v>
      </c>
      <c r="P5432" t="s">
        <v>12843</v>
      </c>
    </row>
    <row r="5433" spans="1:16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L5433" t="str">
        <f t="shared" si="93"/>
        <v>OK</v>
      </c>
      <c r="N5433">
        <v>5433</v>
      </c>
      <c r="O5433" t="s">
        <v>12843</v>
      </c>
      <c r="P5433" t="s">
        <v>12843</v>
      </c>
    </row>
    <row r="5434" spans="1:16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  <c r="L5434" t="str">
        <f t="shared" si="93"/>
        <v>OK</v>
      </c>
      <c r="N5434">
        <v>5434</v>
      </c>
      <c r="O5434" t="s">
        <v>12843</v>
      </c>
      <c r="P5434" t="s">
        <v>12843</v>
      </c>
    </row>
    <row r="5435" spans="1:16" x14ac:dyDescent="0.3">
      <c r="A5435" t="s">
        <v>5682</v>
      </c>
      <c r="B5435" t="s">
        <v>108</v>
      </c>
      <c r="C5435" t="s">
        <v>19</v>
      </c>
      <c r="D5435" t="str">
        <f>_xlfn.XLOOKUP(E5435,Lookup_PPU!T:T,Lookup_PPU!S:S, "NOT FOUND")</f>
        <v>Item_1_MILK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  <c r="L5435" t="str">
        <f t="shared" si="93"/>
        <v>skip</v>
      </c>
      <c r="N5435">
        <v>5435</v>
      </c>
      <c r="O5435" t="s">
        <v>12844</v>
      </c>
      <c r="P5435" t="s">
        <v>12843</v>
      </c>
    </row>
    <row r="5436" spans="1:16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  <c r="L5436" t="str">
        <f t="shared" si="93"/>
        <v>OK</v>
      </c>
      <c r="N5436">
        <v>5436</v>
      </c>
      <c r="O5436" t="s">
        <v>12843</v>
      </c>
      <c r="P5436" t="s">
        <v>12843</v>
      </c>
    </row>
    <row r="5437" spans="1:16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L5437" t="str">
        <f t="shared" si="93"/>
        <v>OK</v>
      </c>
      <c r="N5437">
        <v>5437</v>
      </c>
      <c r="O5437" t="s">
        <v>12843</v>
      </c>
      <c r="P5437" t="s">
        <v>12843</v>
      </c>
    </row>
    <row r="5438" spans="1:16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  <c r="L5438" t="str">
        <f t="shared" si="93"/>
        <v>OK</v>
      </c>
      <c r="N5438">
        <v>5438</v>
      </c>
      <c r="O5438" t="s">
        <v>12843</v>
      </c>
      <c r="P5438" t="s">
        <v>12843</v>
      </c>
    </row>
    <row r="5439" spans="1:16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  <c r="L5439" t="str">
        <f t="shared" si="93"/>
        <v>OK</v>
      </c>
      <c r="N5439">
        <v>5439</v>
      </c>
      <c r="O5439" t="s">
        <v>12843</v>
      </c>
      <c r="P5439" t="s">
        <v>12843</v>
      </c>
    </row>
    <row r="5440" spans="1:16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  <c r="L5440" t="str">
        <f t="shared" si="93"/>
        <v>OK</v>
      </c>
      <c r="N5440">
        <v>5440</v>
      </c>
      <c r="O5440" t="s">
        <v>12843</v>
      </c>
      <c r="P5440" t="s">
        <v>12843</v>
      </c>
    </row>
    <row r="5441" spans="1:16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  <c r="L5441" t="str">
        <f t="shared" si="93"/>
        <v>OK</v>
      </c>
      <c r="N5441">
        <v>5441</v>
      </c>
      <c r="O5441" t="s">
        <v>12843</v>
      </c>
      <c r="P5441" t="s">
        <v>12843</v>
      </c>
    </row>
    <row r="5442" spans="1:16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  <c r="L5442" t="str">
        <f t="shared" si="93"/>
        <v>OK</v>
      </c>
      <c r="N5442">
        <v>5442</v>
      </c>
      <c r="O5442" t="s">
        <v>12843</v>
      </c>
      <c r="P5442" t="s">
        <v>12843</v>
      </c>
    </row>
    <row r="5443" spans="1:16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  <c r="L5443" t="str">
        <f t="shared" ref="L5443:L5506" si="94">IF(OR(F5443="",G5443=""),"skip",IF(ROUND(E5443*F5443,2)=ROUND(G5443,2),"OK","MISMATCH"))</f>
        <v>OK</v>
      </c>
      <c r="N5443">
        <v>5443</v>
      </c>
      <c r="O5443" t="s">
        <v>12843</v>
      </c>
      <c r="P5443" t="s">
        <v>12843</v>
      </c>
    </row>
    <row r="5444" spans="1:16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  <c r="L5444" t="str">
        <f t="shared" si="94"/>
        <v>OK</v>
      </c>
      <c r="N5444">
        <v>5444</v>
      </c>
      <c r="O5444" t="s">
        <v>12843</v>
      </c>
      <c r="P5444" t="s">
        <v>12843</v>
      </c>
    </row>
    <row r="5445" spans="1:16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L5445" t="str">
        <f t="shared" si="94"/>
        <v>OK</v>
      </c>
      <c r="N5445">
        <v>5445</v>
      </c>
      <c r="O5445" t="s">
        <v>12843</v>
      </c>
      <c r="P5445" t="s">
        <v>12843</v>
      </c>
    </row>
    <row r="5446" spans="1:16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  <c r="L5446" t="str">
        <f t="shared" si="94"/>
        <v>OK</v>
      </c>
      <c r="N5446">
        <v>5446</v>
      </c>
      <c r="O5446" t="s">
        <v>12843</v>
      </c>
      <c r="P5446" t="s">
        <v>12843</v>
      </c>
    </row>
    <row r="5447" spans="1:16" x14ac:dyDescent="0.3">
      <c r="A5447" t="s">
        <v>5694</v>
      </c>
      <c r="B5447" t="s">
        <v>116</v>
      </c>
      <c r="C5447" t="s">
        <v>32</v>
      </c>
      <c r="D5447" t="str">
        <f>_xlfn.XLOOKUP(E5447,Lookup_PPU!N:N,Lookup_PPU!M:M, "NOT FOUND")</f>
        <v>Item_14_FOOD</v>
      </c>
      <c r="E5447">
        <f>G5447/F5447</f>
        <v>24.5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  <c r="L5447" t="str">
        <f t="shared" si="94"/>
        <v>OK</v>
      </c>
      <c r="N5447">
        <v>5447</v>
      </c>
      <c r="O5447" t="s">
        <v>12844</v>
      </c>
      <c r="P5447" t="s">
        <v>12844</v>
      </c>
    </row>
    <row r="5448" spans="1:16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  <c r="L5448" t="str">
        <f t="shared" si="94"/>
        <v>OK</v>
      </c>
      <c r="N5448">
        <v>5448</v>
      </c>
      <c r="O5448" t="s">
        <v>12843</v>
      </c>
      <c r="P5448" t="s">
        <v>12843</v>
      </c>
    </row>
    <row r="5449" spans="1:16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  <c r="L5449" t="str">
        <f t="shared" si="94"/>
        <v>OK</v>
      </c>
      <c r="N5449">
        <v>5449</v>
      </c>
      <c r="O5449" t="s">
        <v>12843</v>
      </c>
      <c r="P5449" t="s">
        <v>12843</v>
      </c>
    </row>
    <row r="5450" spans="1:16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L5450" t="str">
        <f t="shared" si="94"/>
        <v>OK</v>
      </c>
      <c r="N5450">
        <v>5450</v>
      </c>
      <c r="O5450" t="s">
        <v>12843</v>
      </c>
      <c r="P5450" t="s">
        <v>12843</v>
      </c>
    </row>
    <row r="5451" spans="1:16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  <c r="L5451" t="str">
        <f t="shared" si="94"/>
        <v>OK</v>
      </c>
      <c r="N5451">
        <v>5451</v>
      </c>
      <c r="O5451" t="s">
        <v>12843</v>
      </c>
      <c r="P5451" t="s">
        <v>12843</v>
      </c>
    </row>
    <row r="5452" spans="1:16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  <c r="L5452" t="str">
        <f t="shared" si="94"/>
        <v>OK</v>
      </c>
      <c r="N5452">
        <v>5452</v>
      </c>
      <c r="O5452" t="s">
        <v>12843</v>
      </c>
      <c r="P5452" t="s">
        <v>12843</v>
      </c>
    </row>
    <row r="5453" spans="1:16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  <c r="L5453" t="str">
        <f t="shared" si="94"/>
        <v>OK</v>
      </c>
      <c r="N5453">
        <v>5453</v>
      </c>
      <c r="O5453" t="s">
        <v>12843</v>
      </c>
      <c r="P5453" t="s">
        <v>12843</v>
      </c>
    </row>
    <row r="5454" spans="1:16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  <c r="L5454" t="str">
        <f t="shared" si="94"/>
        <v>OK</v>
      </c>
      <c r="N5454">
        <v>5454</v>
      </c>
      <c r="O5454" t="s">
        <v>12843</v>
      </c>
      <c r="P5454" t="s">
        <v>12843</v>
      </c>
    </row>
    <row r="5455" spans="1:16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  <c r="L5455" t="str">
        <f t="shared" si="94"/>
        <v>OK</v>
      </c>
      <c r="N5455">
        <v>5455</v>
      </c>
      <c r="O5455" t="s">
        <v>12843</v>
      </c>
      <c r="P5455" t="s">
        <v>12843</v>
      </c>
    </row>
    <row r="5456" spans="1:16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L5456" t="str">
        <f t="shared" si="94"/>
        <v>OK</v>
      </c>
      <c r="N5456">
        <v>5456</v>
      </c>
      <c r="O5456" t="s">
        <v>12843</v>
      </c>
      <c r="P5456" t="s">
        <v>12843</v>
      </c>
    </row>
    <row r="5457" spans="1:16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  <c r="L5457" t="str">
        <f t="shared" si="94"/>
        <v>OK</v>
      </c>
      <c r="N5457">
        <v>5457</v>
      </c>
      <c r="O5457" t="s">
        <v>12843</v>
      </c>
      <c r="P5457" t="s">
        <v>12843</v>
      </c>
    </row>
    <row r="5458" spans="1:16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  <c r="L5458" t="str">
        <f t="shared" si="94"/>
        <v>OK</v>
      </c>
      <c r="N5458">
        <v>5458</v>
      </c>
      <c r="O5458" t="s">
        <v>12843</v>
      </c>
      <c r="P5458" t="s">
        <v>12843</v>
      </c>
    </row>
    <row r="5459" spans="1:16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  <c r="L5459" t="str">
        <f t="shared" si="94"/>
        <v>OK</v>
      </c>
      <c r="N5459">
        <v>5459</v>
      </c>
      <c r="O5459" t="s">
        <v>12843</v>
      </c>
      <c r="P5459" t="s">
        <v>12843</v>
      </c>
    </row>
    <row r="5460" spans="1:16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L5460" t="str">
        <f t="shared" si="94"/>
        <v>OK</v>
      </c>
      <c r="N5460">
        <v>5460</v>
      </c>
      <c r="O5460" t="s">
        <v>12843</v>
      </c>
      <c r="P5460" t="s">
        <v>12843</v>
      </c>
    </row>
    <row r="5461" spans="1:16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  <c r="L5461" t="str">
        <f t="shared" si="94"/>
        <v>OK</v>
      </c>
      <c r="N5461">
        <v>5461</v>
      </c>
      <c r="O5461" t="s">
        <v>12843</v>
      </c>
      <c r="P5461" t="s">
        <v>12843</v>
      </c>
    </row>
    <row r="5462" spans="1:16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  <c r="L5462" t="str">
        <f t="shared" si="94"/>
        <v>OK</v>
      </c>
      <c r="N5462">
        <v>5462</v>
      </c>
      <c r="O5462" t="s">
        <v>12843</v>
      </c>
      <c r="P5462" t="s">
        <v>12843</v>
      </c>
    </row>
    <row r="5463" spans="1:16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  <c r="L5463" t="str">
        <f t="shared" si="94"/>
        <v>OK</v>
      </c>
      <c r="N5463">
        <v>5463</v>
      </c>
      <c r="O5463" t="s">
        <v>12843</v>
      </c>
      <c r="P5463" t="s">
        <v>12843</v>
      </c>
    </row>
    <row r="5464" spans="1:16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  <c r="L5464" t="str">
        <f t="shared" si="94"/>
        <v>OK</v>
      </c>
      <c r="N5464">
        <v>5464</v>
      </c>
      <c r="O5464" t="s">
        <v>12843</v>
      </c>
      <c r="P5464" t="s">
        <v>12843</v>
      </c>
    </row>
    <row r="5465" spans="1:16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L5465" t="str">
        <f t="shared" si="94"/>
        <v>OK</v>
      </c>
      <c r="N5465">
        <v>5465</v>
      </c>
      <c r="O5465" t="s">
        <v>12843</v>
      </c>
      <c r="P5465" t="s">
        <v>12843</v>
      </c>
    </row>
    <row r="5466" spans="1:16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  <c r="L5466" t="str">
        <f t="shared" si="94"/>
        <v>OK</v>
      </c>
      <c r="N5466">
        <v>5466</v>
      </c>
      <c r="O5466" t="s">
        <v>12843</v>
      </c>
      <c r="P5466" t="s">
        <v>12843</v>
      </c>
    </row>
    <row r="5467" spans="1:16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  <c r="L5467" t="str">
        <f t="shared" si="94"/>
        <v>OK</v>
      </c>
      <c r="N5467">
        <v>5467</v>
      </c>
      <c r="O5467" t="s">
        <v>12843</v>
      </c>
      <c r="P5467" t="s">
        <v>12843</v>
      </c>
    </row>
    <row r="5468" spans="1:16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  <c r="L5468" t="str">
        <f t="shared" si="94"/>
        <v>OK</v>
      </c>
      <c r="N5468">
        <v>5468</v>
      </c>
      <c r="O5468" t="s">
        <v>12843</v>
      </c>
      <c r="P5468" t="s">
        <v>12843</v>
      </c>
    </row>
    <row r="5469" spans="1:16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  <c r="L5469" t="str">
        <f t="shared" si="94"/>
        <v>OK</v>
      </c>
      <c r="N5469">
        <v>5469</v>
      </c>
      <c r="O5469" t="s">
        <v>12843</v>
      </c>
      <c r="P5469" t="s">
        <v>12843</v>
      </c>
    </row>
    <row r="5470" spans="1:16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L5470" t="str">
        <f t="shared" si="94"/>
        <v>OK</v>
      </c>
      <c r="N5470">
        <v>5470</v>
      </c>
      <c r="O5470" t="s">
        <v>12843</v>
      </c>
      <c r="P5470" t="s">
        <v>12843</v>
      </c>
    </row>
    <row r="5471" spans="1:16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  <c r="L5471" t="str">
        <f t="shared" si="94"/>
        <v>OK</v>
      </c>
      <c r="N5471">
        <v>5471</v>
      </c>
      <c r="O5471" t="s">
        <v>12843</v>
      </c>
      <c r="P5471" t="s">
        <v>12843</v>
      </c>
    </row>
    <row r="5472" spans="1:16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  <c r="L5472" t="str">
        <f t="shared" si="94"/>
        <v>OK</v>
      </c>
      <c r="N5472">
        <v>5472</v>
      </c>
      <c r="O5472" t="s">
        <v>12843</v>
      </c>
      <c r="P5472" t="s">
        <v>12843</v>
      </c>
    </row>
    <row r="5473" spans="1:16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  <c r="L5473" t="str">
        <f t="shared" si="94"/>
        <v>OK</v>
      </c>
      <c r="N5473">
        <v>5473</v>
      </c>
      <c r="O5473" t="s">
        <v>12843</v>
      </c>
      <c r="P5473" t="s">
        <v>12843</v>
      </c>
    </row>
    <row r="5474" spans="1:16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  <c r="L5474" t="str">
        <f t="shared" si="94"/>
        <v>OK</v>
      </c>
      <c r="N5474">
        <v>5474</v>
      </c>
      <c r="O5474" t="s">
        <v>12843</v>
      </c>
      <c r="P5474" t="s">
        <v>12843</v>
      </c>
    </row>
    <row r="5475" spans="1:16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  <c r="L5475" t="str">
        <f t="shared" si="94"/>
        <v>OK</v>
      </c>
      <c r="N5475">
        <v>5475</v>
      </c>
      <c r="O5475" t="s">
        <v>12843</v>
      </c>
      <c r="P5475" t="s">
        <v>12843</v>
      </c>
    </row>
    <row r="5476" spans="1:16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  <c r="L5476" t="str">
        <f t="shared" si="94"/>
        <v>OK</v>
      </c>
      <c r="N5476">
        <v>5476</v>
      </c>
      <c r="O5476" t="s">
        <v>12843</v>
      </c>
      <c r="P5476" t="s">
        <v>12843</v>
      </c>
    </row>
    <row r="5477" spans="1:16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L5477" t="str">
        <f t="shared" si="94"/>
        <v>OK</v>
      </c>
      <c r="N5477">
        <v>5477</v>
      </c>
      <c r="O5477" t="s">
        <v>12843</v>
      </c>
      <c r="P5477" t="s">
        <v>12843</v>
      </c>
    </row>
    <row r="5478" spans="1:16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  <c r="L5478" t="str">
        <f t="shared" si="94"/>
        <v>OK</v>
      </c>
      <c r="N5478">
        <v>5478</v>
      </c>
      <c r="O5478" t="s">
        <v>12843</v>
      </c>
      <c r="P5478" t="s">
        <v>12843</v>
      </c>
    </row>
    <row r="5479" spans="1:16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  <c r="L5479" t="str">
        <f t="shared" si="94"/>
        <v>OK</v>
      </c>
      <c r="N5479">
        <v>5479</v>
      </c>
      <c r="O5479" t="s">
        <v>12843</v>
      </c>
      <c r="P5479" t="s">
        <v>12843</v>
      </c>
    </row>
    <row r="5480" spans="1:16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  <c r="L5480" t="str">
        <f t="shared" si="94"/>
        <v>OK</v>
      </c>
      <c r="N5480">
        <v>5480</v>
      </c>
      <c r="O5480" t="s">
        <v>12843</v>
      </c>
      <c r="P5480" t="s">
        <v>12843</v>
      </c>
    </row>
    <row r="5481" spans="1:16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  <c r="L5481" t="str">
        <f t="shared" si="94"/>
        <v>OK</v>
      </c>
      <c r="N5481">
        <v>5481</v>
      </c>
      <c r="O5481" t="s">
        <v>12843</v>
      </c>
      <c r="P5481" t="s">
        <v>12843</v>
      </c>
    </row>
    <row r="5482" spans="1:16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L5482" t="str">
        <f t="shared" si="94"/>
        <v>OK</v>
      </c>
      <c r="N5482">
        <v>5482</v>
      </c>
      <c r="O5482" t="s">
        <v>12843</v>
      </c>
      <c r="P5482" t="s">
        <v>12843</v>
      </c>
    </row>
    <row r="5483" spans="1:16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  <c r="L5483" t="str">
        <f t="shared" si="94"/>
        <v>OK</v>
      </c>
      <c r="N5483">
        <v>5483</v>
      </c>
      <c r="O5483" t="s">
        <v>12843</v>
      </c>
      <c r="P5483" t="s">
        <v>12843</v>
      </c>
    </row>
    <row r="5484" spans="1:16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  <c r="L5484" t="str">
        <f t="shared" si="94"/>
        <v>OK</v>
      </c>
      <c r="N5484">
        <v>5484</v>
      </c>
      <c r="O5484" t="s">
        <v>12843</v>
      </c>
      <c r="P5484" t="s">
        <v>12843</v>
      </c>
    </row>
    <row r="5485" spans="1:16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  <c r="L5485" t="str">
        <f t="shared" si="94"/>
        <v>OK</v>
      </c>
      <c r="N5485">
        <v>5485</v>
      </c>
      <c r="O5485" t="s">
        <v>12843</v>
      </c>
      <c r="P5485" t="s">
        <v>12843</v>
      </c>
    </row>
    <row r="5486" spans="1:16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L5486" t="str">
        <f t="shared" si="94"/>
        <v>OK</v>
      </c>
      <c r="N5486">
        <v>5486</v>
      </c>
      <c r="O5486" t="s">
        <v>12843</v>
      </c>
      <c r="P5486" t="s">
        <v>12843</v>
      </c>
    </row>
    <row r="5487" spans="1:16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  <c r="L5487" t="str">
        <f t="shared" si="94"/>
        <v>OK</v>
      </c>
      <c r="N5487">
        <v>5487</v>
      </c>
      <c r="O5487" t="s">
        <v>12843</v>
      </c>
      <c r="P5487" t="s">
        <v>12843</v>
      </c>
    </row>
    <row r="5488" spans="1:16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  <c r="L5488" t="str">
        <f t="shared" si="94"/>
        <v>OK</v>
      </c>
      <c r="N5488">
        <v>5488</v>
      </c>
      <c r="O5488" t="s">
        <v>12843</v>
      </c>
      <c r="P5488" t="s">
        <v>12843</v>
      </c>
    </row>
    <row r="5489" spans="1:16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L5489" t="str">
        <f t="shared" si="94"/>
        <v>OK</v>
      </c>
      <c r="N5489">
        <v>5489</v>
      </c>
      <c r="O5489" t="s">
        <v>12843</v>
      </c>
      <c r="P5489" t="s">
        <v>12843</v>
      </c>
    </row>
    <row r="5490" spans="1:16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  <c r="L5490" t="str">
        <f t="shared" si="94"/>
        <v>OK</v>
      </c>
      <c r="N5490">
        <v>5490</v>
      </c>
      <c r="O5490" t="s">
        <v>12843</v>
      </c>
      <c r="P5490" t="s">
        <v>12843</v>
      </c>
    </row>
    <row r="5491" spans="1:16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  <c r="L5491" t="str">
        <f t="shared" si="94"/>
        <v>OK</v>
      </c>
      <c r="N5491">
        <v>5491</v>
      </c>
      <c r="O5491" t="s">
        <v>12843</v>
      </c>
      <c r="P5491" t="s">
        <v>12843</v>
      </c>
    </row>
    <row r="5492" spans="1:16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  <c r="L5492" t="str">
        <f t="shared" si="94"/>
        <v>OK</v>
      </c>
      <c r="N5492">
        <v>5492</v>
      </c>
      <c r="O5492" t="s">
        <v>12843</v>
      </c>
      <c r="P5492" t="s">
        <v>12843</v>
      </c>
    </row>
    <row r="5493" spans="1:16" x14ac:dyDescent="0.3">
      <c r="A5493" t="s">
        <v>5740</v>
      </c>
      <c r="B5493" t="s">
        <v>18</v>
      </c>
      <c r="C5493" t="s">
        <v>13</v>
      </c>
      <c r="D5493" t="str">
        <f>_xlfn.XLOOKUP(E5493,Lookup_PPU!W:W,Lookup_PPU!V:V,"NOT FOUND")</f>
        <v>Item_17_PAT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  <c r="L5493" t="str">
        <f t="shared" si="94"/>
        <v>skip</v>
      </c>
      <c r="N5493">
        <v>5493</v>
      </c>
      <c r="O5493" t="s">
        <v>12844</v>
      </c>
      <c r="P5493" t="s">
        <v>12843</v>
      </c>
    </row>
    <row r="5494" spans="1:16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  <c r="L5494" t="str">
        <f t="shared" si="94"/>
        <v>OK</v>
      </c>
      <c r="N5494">
        <v>5494</v>
      </c>
      <c r="O5494" t="s">
        <v>12843</v>
      </c>
      <c r="P5494" t="s">
        <v>12843</v>
      </c>
    </row>
    <row r="5495" spans="1:16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  <c r="L5495" t="str">
        <f t="shared" si="94"/>
        <v>OK</v>
      </c>
      <c r="N5495">
        <v>5495</v>
      </c>
      <c r="O5495" t="s">
        <v>12843</v>
      </c>
      <c r="P5495" t="s">
        <v>12843</v>
      </c>
    </row>
    <row r="5496" spans="1:16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  <c r="L5496" t="str">
        <f t="shared" si="94"/>
        <v>OK</v>
      </c>
      <c r="N5496">
        <v>5496</v>
      </c>
      <c r="O5496" t="s">
        <v>12843</v>
      </c>
      <c r="P5496" t="s">
        <v>12843</v>
      </c>
    </row>
    <row r="5497" spans="1:16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L5497" t="str">
        <f t="shared" si="94"/>
        <v>OK</v>
      </c>
      <c r="N5497">
        <v>5497</v>
      </c>
      <c r="O5497" t="s">
        <v>12843</v>
      </c>
      <c r="P5497" t="s">
        <v>12843</v>
      </c>
    </row>
    <row r="5498" spans="1:16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L5498" t="str">
        <f t="shared" si="94"/>
        <v>OK</v>
      </c>
      <c r="N5498">
        <v>5498</v>
      </c>
      <c r="O5498" t="s">
        <v>12843</v>
      </c>
      <c r="P5498" t="s">
        <v>12843</v>
      </c>
    </row>
    <row r="5499" spans="1:16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  <c r="L5499" t="str">
        <f t="shared" si="94"/>
        <v>OK</v>
      </c>
      <c r="N5499">
        <v>5499</v>
      </c>
      <c r="O5499" t="s">
        <v>12843</v>
      </c>
      <c r="P5499" t="s">
        <v>12843</v>
      </c>
    </row>
    <row r="5500" spans="1:16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  <c r="L5500" t="str">
        <f t="shared" si="94"/>
        <v>OK</v>
      </c>
      <c r="N5500">
        <v>5500</v>
      </c>
      <c r="O5500" t="s">
        <v>12843</v>
      </c>
      <c r="P5500" t="s">
        <v>12843</v>
      </c>
    </row>
    <row r="5501" spans="1:16" x14ac:dyDescent="0.3">
      <c r="A5501" t="s">
        <v>5748</v>
      </c>
      <c r="B5501" t="s">
        <v>74</v>
      </c>
      <c r="C5501" t="s">
        <v>28</v>
      </c>
      <c r="D5501" t="str">
        <f>_xlfn.XLOOKUP(E5501,Lookup_PPU!B:B,Lookup_PPU!A:A, "NOT FOUND")</f>
        <v>Item_12_BEV</v>
      </c>
      <c r="E5501">
        <f>G5501/F5501</f>
        <v>21.5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  <c r="L5501" t="str">
        <f t="shared" si="94"/>
        <v>OK</v>
      </c>
      <c r="N5501">
        <v>5501</v>
      </c>
      <c r="O5501" t="s">
        <v>12844</v>
      </c>
      <c r="P5501" t="s">
        <v>12844</v>
      </c>
    </row>
    <row r="5502" spans="1:16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L5502" t="str">
        <f t="shared" si="94"/>
        <v>OK</v>
      </c>
      <c r="N5502">
        <v>5502</v>
      </c>
      <c r="O5502" t="s">
        <v>12843</v>
      </c>
      <c r="P5502" t="s">
        <v>12843</v>
      </c>
    </row>
    <row r="5503" spans="1:16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L5503" t="str">
        <f t="shared" si="94"/>
        <v>OK</v>
      </c>
      <c r="N5503">
        <v>5503</v>
      </c>
      <c r="O5503" t="s">
        <v>12843</v>
      </c>
      <c r="P5503" t="s">
        <v>12843</v>
      </c>
    </row>
    <row r="5504" spans="1:16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  <c r="L5504" t="str">
        <f t="shared" si="94"/>
        <v>OK</v>
      </c>
      <c r="N5504">
        <v>5504</v>
      </c>
      <c r="O5504" t="s">
        <v>12843</v>
      </c>
      <c r="P5504" t="s">
        <v>12843</v>
      </c>
    </row>
    <row r="5505" spans="1:16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  <c r="L5505" t="str">
        <f t="shared" si="94"/>
        <v>OK</v>
      </c>
      <c r="N5505">
        <v>5505</v>
      </c>
      <c r="O5505" t="s">
        <v>12843</v>
      </c>
      <c r="P5505" t="s">
        <v>12843</v>
      </c>
    </row>
    <row r="5506" spans="1:16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  <c r="L5506" t="str">
        <f t="shared" si="94"/>
        <v>OK</v>
      </c>
      <c r="N5506">
        <v>5506</v>
      </c>
      <c r="O5506" t="s">
        <v>12843</v>
      </c>
      <c r="P5506" t="s">
        <v>12843</v>
      </c>
    </row>
    <row r="5507" spans="1:16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  <c r="L5507" t="str">
        <f t="shared" ref="L5507:L5570" si="95">IF(OR(F5507="",G5507=""),"skip",IF(ROUND(E5507*F5507,2)=ROUND(G5507,2),"OK","MISMATCH"))</f>
        <v>OK</v>
      </c>
      <c r="N5507">
        <v>5507</v>
      </c>
      <c r="O5507" t="s">
        <v>12843</v>
      </c>
      <c r="P5507" t="s">
        <v>12843</v>
      </c>
    </row>
    <row r="5508" spans="1:16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L5508" t="str">
        <f t="shared" si="95"/>
        <v>OK</v>
      </c>
      <c r="N5508">
        <v>5508</v>
      </c>
      <c r="O5508" t="s">
        <v>12843</v>
      </c>
      <c r="P5508" t="s">
        <v>12843</v>
      </c>
    </row>
    <row r="5509" spans="1:16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  <c r="L5509" t="str">
        <f t="shared" si="95"/>
        <v>OK</v>
      </c>
      <c r="N5509">
        <v>5509</v>
      </c>
      <c r="O5509" t="s">
        <v>12843</v>
      </c>
      <c r="P5509" t="s">
        <v>12843</v>
      </c>
    </row>
    <row r="5510" spans="1:16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L5510" t="str">
        <f t="shared" si="95"/>
        <v>OK</v>
      </c>
      <c r="N5510">
        <v>5510</v>
      </c>
      <c r="O5510" t="s">
        <v>12843</v>
      </c>
      <c r="P5510" t="s">
        <v>12843</v>
      </c>
    </row>
    <row r="5511" spans="1:16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  <c r="L5511" t="str">
        <f t="shared" si="95"/>
        <v>OK</v>
      </c>
      <c r="N5511">
        <v>5511</v>
      </c>
      <c r="O5511" t="s">
        <v>12843</v>
      </c>
      <c r="P5511" t="s">
        <v>12843</v>
      </c>
    </row>
    <row r="5512" spans="1:16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  <c r="L5512" t="str">
        <f t="shared" si="95"/>
        <v>OK</v>
      </c>
      <c r="N5512">
        <v>5512</v>
      </c>
      <c r="O5512" t="s">
        <v>12843</v>
      </c>
      <c r="P5512" t="s">
        <v>12843</v>
      </c>
    </row>
    <row r="5513" spans="1:16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  <c r="L5513" t="str">
        <f t="shared" si="95"/>
        <v>OK</v>
      </c>
      <c r="N5513">
        <v>5513</v>
      </c>
      <c r="O5513" t="s">
        <v>12843</v>
      </c>
      <c r="P5513" t="s">
        <v>12843</v>
      </c>
    </row>
    <row r="5514" spans="1:16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  <c r="L5514" t="str">
        <f t="shared" si="95"/>
        <v>OK</v>
      </c>
      <c r="N5514">
        <v>5514</v>
      </c>
      <c r="O5514" t="s">
        <v>12843</v>
      </c>
      <c r="P5514" t="s">
        <v>12843</v>
      </c>
    </row>
    <row r="5515" spans="1:16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  <c r="L5515" t="str">
        <f t="shared" si="95"/>
        <v>OK</v>
      </c>
      <c r="N5515">
        <v>5515</v>
      </c>
      <c r="O5515" t="s">
        <v>12843</v>
      </c>
      <c r="P5515" t="s">
        <v>12843</v>
      </c>
    </row>
    <row r="5516" spans="1:16" x14ac:dyDescent="0.3">
      <c r="A5516" t="s">
        <v>5763</v>
      </c>
      <c r="B5516" t="s">
        <v>18</v>
      </c>
      <c r="C5516" t="s">
        <v>32</v>
      </c>
      <c r="D5516" t="str">
        <f>_xlfn.XLOOKUP(E5516,Lookup_PPU!N:N,Lookup_PPU!M:M, "NOT FOUND")</f>
        <v>Item_5_FOOD</v>
      </c>
      <c r="E5516">
        <f>G5516/F5516</f>
        <v>11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  <c r="L5516" t="str">
        <f t="shared" si="95"/>
        <v>OK</v>
      </c>
      <c r="N5516">
        <v>5516</v>
      </c>
      <c r="O5516" t="s">
        <v>12844</v>
      </c>
      <c r="P5516" t="s">
        <v>12844</v>
      </c>
    </row>
    <row r="5517" spans="1:16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  <c r="L5517" t="str">
        <f t="shared" si="95"/>
        <v>OK</v>
      </c>
      <c r="N5517">
        <v>5517</v>
      </c>
      <c r="O5517" t="s">
        <v>12843</v>
      </c>
      <c r="P5517" t="s">
        <v>12843</v>
      </c>
    </row>
    <row r="5518" spans="1:16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  <c r="L5518" t="str">
        <f t="shared" si="95"/>
        <v>OK</v>
      </c>
      <c r="N5518">
        <v>5518</v>
      </c>
      <c r="O5518" t="s">
        <v>12843</v>
      </c>
      <c r="P5518" t="s">
        <v>12843</v>
      </c>
    </row>
    <row r="5519" spans="1:16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L5519" t="str">
        <f t="shared" si="95"/>
        <v>OK</v>
      </c>
      <c r="N5519">
        <v>5519</v>
      </c>
      <c r="O5519" t="s">
        <v>12843</v>
      </c>
      <c r="P5519" t="s">
        <v>12843</v>
      </c>
    </row>
    <row r="5520" spans="1:16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  <c r="L5520" t="str">
        <f t="shared" si="95"/>
        <v>OK</v>
      </c>
      <c r="N5520">
        <v>5520</v>
      </c>
      <c r="O5520" t="s">
        <v>12843</v>
      </c>
      <c r="P5520" t="s">
        <v>12843</v>
      </c>
    </row>
    <row r="5521" spans="1:16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  <c r="L5521" t="str">
        <f t="shared" si="95"/>
        <v>OK</v>
      </c>
      <c r="N5521">
        <v>5521</v>
      </c>
      <c r="O5521" t="s">
        <v>12843</v>
      </c>
      <c r="P5521" t="s">
        <v>12843</v>
      </c>
    </row>
    <row r="5522" spans="1:16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L5522" t="str">
        <f t="shared" si="95"/>
        <v>OK</v>
      </c>
      <c r="N5522">
        <v>5522</v>
      </c>
      <c r="O5522" t="s">
        <v>12843</v>
      </c>
      <c r="P5522" t="s">
        <v>12843</v>
      </c>
    </row>
    <row r="5523" spans="1:16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  <c r="L5523" t="str">
        <f t="shared" si="95"/>
        <v>OK</v>
      </c>
      <c r="N5523">
        <v>5523</v>
      </c>
      <c r="O5523" t="s">
        <v>12843</v>
      </c>
      <c r="P5523" t="s">
        <v>12843</v>
      </c>
    </row>
    <row r="5524" spans="1:16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  <c r="L5524" t="str">
        <f t="shared" si="95"/>
        <v>OK</v>
      </c>
      <c r="N5524">
        <v>5524</v>
      </c>
      <c r="O5524" t="s">
        <v>12843</v>
      </c>
      <c r="P5524" t="s">
        <v>12843</v>
      </c>
    </row>
    <row r="5525" spans="1:16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L5525" t="str">
        <f t="shared" si="95"/>
        <v>OK</v>
      </c>
      <c r="N5525">
        <v>5525</v>
      </c>
      <c r="O5525" t="s">
        <v>12843</v>
      </c>
      <c r="P5525" t="s">
        <v>12843</v>
      </c>
    </row>
    <row r="5526" spans="1:16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L5526" t="str">
        <f t="shared" si="95"/>
        <v>OK</v>
      </c>
      <c r="N5526">
        <v>5526</v>
      </c>
      <c r="O5526" t="s">
        <v>12843</v>
      </c>
      <c r="P5526" t="s">
        <v>12843</v>
      </c>
    </row>
    <row r="5527" spans="1:16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  <c r="L5527" t="str">
        <f t="shared" si="95"/>
        <v>OK</v>
      </c>
      <c r="N5527">
        <v>5527</v>
      </c>
      <c r="O5527" t="s">
        <v>12843</v>
      </c>
      <c r="P5527" t="s">
        <v>12843</v>
      </c>
    </row>
    <row r="5528" spans="1:16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  <c r="L5528" t="str">
        <f t="shared" si="95"/>
        <v>OK</v>
      </c>
      <c r="N5528">
        <v>5528</v>
      </c>
      <c r="O5528" t="s">
        <v>12843</v>
      </c>
      <c r="P5528" t="s">
        <v>12843</v>
      </c>
    </row>
    <row r="5529" spans="1:16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L5529" t="str">
        <f t="shared" si="95"/>
        <v>OK</v>
      </c>
      <c r="N5529">
        <v>5529</v>
      </c>
      <c r="O5529" t="s">
        <v>12843</v>
      </c>
      <c r="P5529" t="s">
        <v>12843</v>
      </c>
    </row>
    <row r="5530" spans="1:16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  <c r="L5530" t="str">
        <f t="shared" si="95"/>
        <v>OK</v>
      </c>
      <c r="N5530">
        <v>5530</v>
      </c>
      <c r="O5530" t="s">
        <v>12843</v>
      </c>
      <c r="P5530" t="s">
        <v>12843</v>
      </c>
    </row>
    <row r="5531" spans="1:16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L5531" t="str">
        <f t="shared" si="95"/>
        <v>OK</v>
      </c>
      <c r="N5531">
        <v>5531</v>
      </c>
      <c r="O5531" t="s">
        <v>12843</v>
      </c>
      <c r="P5531" t="s">
        <v>12843</v>
      </c>
    </row>
    <row r="5532" spans="1:16" x14ac:dyDescent="0.3">
      <c r="A5532" t="s">
        <v>5779</v>
      </c>
      <c r="B5532" t="s">
        <v>98</v>
      </c>
      <c r="C5532" t="s">
        <v>28</v>
      </c>
      <c r="D5532" t="str">
        <f>_xlfn.XLOOKUP(E5532,Lookup_PPU!B:B,Lookup_PPU!A:A, "NOT FOUND")</f>
        <v>Item_12_BEV</v>
      </c>
      <c r="E5532">
        <v>21.5</v>
      </c>
      <c r="H5532" t="s">
        <v>25</v>
      </c>
      <c r="I5532" t="s">
        <v>16</v>
      </c>
      <c r="J5532" s="1">
        <v>45607</v>
      </c>
      <c r="L5532" t="str">
        <f t="shared" si="95"/>
        <v>skip</v>
      </c>
      <c r="N5532">
        <v>5532</v>
      </c>
      <c r="O5532" t="s">
        <v>12844</v>
      </c>
      <c r="P5532" t="s">
        <v>12843</v>
      </c>
    </row>
    <row r="5533" spans="1:16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  <c r="L5533" t="str">
        <f t="shared" si="95"/>
        <v>OK</v>
      </c>
      <c r="N5533">
        <v>5533</v>
      </c>
      <c r="O5533" t="s">
        <v>12843</v>
      </c>
      <c r="P5533" t="s">
        <v>12843</v>
      </c>
    </row>
    <row r="5534" spans="1:16" x14ac:dyDescent="0.3">
      <c r="A5534" t="s">
        <v>5781</v>
      </c>
      <c r="B5534" t="s">
        <v>46</v>
      </c>
      <c r="C5534" t="s">
        <v>32</v>
      </c>
      <c r="D5534" t="str">
        <f>_xlfn.XLOOKUP(E5534,Lookup_PPU!N:N,Lookup_PPU!M:M, "NOT FOUND")</f>
        <v>Item_21_FOOD</v>
      </c>
      <c r="E5534">
        <v>35</v>
      </c>
      <c r="H5534" t="s">
        <v>48</v>
      </c>
      <c r="I5534" t="s">
        <v>16</v>
      </c>
      <c r="J5534" s="1">
        <v>45593</v>
      </c>
      <c r="L5534" t="str">
        <f t="shared" si="95"/>
        <v>skip</v>
      </c>
      <c r="N5534">
        <v>5534</v>
      </c>
      <c r="O5534" t="s">
        <v>12844</v>
      </c>
      <c r="P5534" t="s">
        <v>12843</v>
      </c>
    </row>
    <row r="5535" spans="1:16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  <c r="L5535" t="str">
        <f t="shared" si="95"/>
        <v>OK</v>
      </c>
      <c r="N5535">
        <v>5535</v>
      </c>
      <c r="O5535" t="s">
        <v>12843</v>
      </c>
      <c r="P5535" t="s">
        <v>12843</v>
      </c>
    </row>
    <row r="5536" spans="1:16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L5536" t="str">
        <f t="shared" si="95"/>
        <v>OK</v>
      </c>
      <c r="N5536">
        <v>5536</v>
      </c>
      <c r="O5536" t="s">
        <v>12843</v>
      </c>
      <c r="P5536" t="s">
        <v>12843</v>
      </c>
    </row>
    <row r="5537" spans="1:16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L5537" t="str">
        <f t="shared" si="95"/>
        <v>OK</v>
      </c>
      <c r="N5537">
        <v>5537</v>
      </c>
      <c r="O5537" t="s">
        <v>12843</v>
      </c>
      <c r="P5537" t="s">
        <v>12843</v>
      </c>
    </row>
    <row r="5538" spans="1:16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  <c r="L5538" t="str">
        <f t="shared" si="95"/>
        <v>OK</v>
      </c>
      <c r="N5538">
        <v>5538</v>
      </c>
      <c r="O5538" t="s">
        <v>12843</v>
      </c>
      <c r="P5538" t="s">
        <v>12843</v>
      </c>
    </row>
    <row r="5539" spans="1:16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  <c r="L5539" t="str">
        <f t="shared" si="95"/>
        <v>OK</v>
      </c>
      <c r="N5539">
        <v>5539</v>
      </c>
      <c r="O5539" t="s">
        <v>12843</v>
      </c>
      <c r="P5539" t="s">
        <v>12843</v>
      </c>
    </row>
    <row r="5540" spans="1:16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  <c r="L5540" t="str">
        <f t="shared" si="95"/>
        <v>OK</v>
      </c>
      <c r="N5540">
        <v>5540</v>
      </c>
      <c r="O5540" t="s">
        <v>12843</v>
      </c>
      <c r="P5540" t="s">
        <v>12843</v>
      </c>
    </row>
    <row r="5541" spans="1:16" x14ac:dyDescent="0.3">
      <c r="A5541" t="s">
        <v>5788</v>
      </c>
      <c r="B5541" t="s">
        <v>100</v>
      </c>
      <c r="C5541" t="s">
        <v>13</v>
      </c>
      <c r="D5541" t="str">
        <f>_xlfn.XLOOKUP(E5541,Lookup_PPU!W:W,Lookup_PPU!V:V,"NOT FOUND")</f>
        <v>Item_13_PAT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  <c r="L5541" t="str">
        <f t="shared" si="95"/>
        <v>skip</v>
      </c>
      <c r="N5541">
        <v>5541</v>
      </c>
      <c r="O5541" t="s">
        <v>12844</v>
      </c>
      <c r="P5541" t="s">
        <v>12843</v>
      </c>
    </row>
    <row r="5542" spans="1:16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  <c r="L5542" t="str">
        <f t="shared" si="95"/>
        <v>OK</v>
      </c>
      <c r="N5542">
        <v>5542</v>
      </c>
      <c r="O5542" t="s">
        <v>12843</v>
      </c>
      <c r="P5542" t="s">
        <v>12843</v>
      </c>
    </row>
    <row r="5543" spans="1:16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  <c r="L5543" t="str">
        <f t="shared" si="95"/>
        <v>OK</v>
      </c>
      <c r="N5543">
        <v>5543</v>
      </c>
      <c r="O5543" t="s">
        <v>12843</v>
      </c>
      <c r="P5543" t="s">
        <v>12843</v>
      </c>
    </row>
    <row r="5544" spans="1:16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L5544" t="str">
        <f t="shared" si="95"/>
        <v>OK</v>
      </c>
      <c r="N5544">
        <v>5544</v>
      </c>
      <c r="O5544" t="s">
        <v>12843</v>
      </c>
      <c r="P5544" t="s">
        <v>12843</v>
      </c>
    </row>
    <row r="5545" spans="1:16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  <c r="L5545" t="str">
        <f t="shared" si="95"/>
        <v>OK</v>
      </c>
      <c r="N5545">
        <v>5545</v>
      </c>
      <c r="O5545" t="s">
        <v>12843</v>
      </c>
      <c r="P5545" t="s">
        <v>12843</v>
      </c>
    </row>
    <row r="5546" spans="1:16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  <c r="L5546" t="str">
        <f t="shared" si="95"/>
        <v>OK</v>
      </c>
      <c r="N5546">
        <v>5546</v>
      </c>
      <c r="O5546" t="s">
        <v>12843</v>
      </c>
      <c r="P5546" t="s">
        <v>12843</v>
      </c>
    </row>
    <row r="5547" spans="1:16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  <c r="L5547" t="str">
        <f t="shared" si="95"/>
        <v>OK</v>
      </c>
      <c r="N5547">
        <v>5547</v>
      </c>
      <c r="O5547" t="s">
        <v>12843</v>
      </c>
      <c r="P5547" t="s">
        <v>12843</v>
      </c>
    </row>
    <row r="5548" spans="1:16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  <c r="L5548" t="str">
        <f t="shared" si="95"/>
        <v>OK</v>
      </c>
      <c r="N5548">
        <v>5548</v>
      </c>
      <c r="O5548" t="s">
        <v>12843</v>
      </c>
      <c r="P5548" t="s">
        <v>12843</v>
      </c>
    </row>
    <row r="5549" spans="1:16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  <c r="L5549" t="str">
        <f t="shared" si="95"/>
        <v>OK</v>
      </c>
      <c r="N5549">
        <v>5549</v>
      </c>
      <c r="O5549" t="s">
        <v>12843</v>
      </c>
      <c r="P5549" t="s">
        <v>12843</v>
      </c>
    </row>
    <row r="5550" spans="1:16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L5550" t="str">
        <f t="shared" si="95"/>
        <v>OK</v>
      </c>
      <c r="N5550">
        <v>5550</v>
      </c>
      <c r="O5550" t="s">
        <v>12843</v>
      </c>
      <c r="P5550" t="s">
        <v>12843</v>
      </c>
    </row>
    <row r="5551" spans="1:16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  <c r="L5551" t="str">
        <f t="shared" si="95"/>
        <v>OK</v>
      </c>
      <c r="N5551">
        <v>5551</v>
      </c>
      <c r="O5551" t="s">
        <v>12843</v>
      </c>
      <c r="P5551" t="s">
        <v>12843</v>
      </c>
    </row>
    <row r="5552" spans="1:16" x14ac:dyDescent="0.3">
      <c r="A5552" t="s">
        <v>5799</v>
      </c>
      <c r="B5552" t="s">
        <v>74</v>
      </c>
      <c r="C5552" t="s">
        <v>32</v>
      </c>
      <c r="D5552" t="str">
        <f>_xlfn.XLOOKUP(E5552,Lookup_PPU!N:N,Lookup_PPU!M:M, "NOT FOUND")</f>
        <v>Item_18_FOOD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  <c r="L5552" t="str">
        <f t="shared" si="95"/>
        <v>skip</v>
      </c>
      <c r="N5552">
        <v>5552</v>
      </c>
      <c r="O5552" t="s">
        <v>12844</v>
      </c>
      <c r="P5552" t="s">
        <v>12843</v>
      </c>
    </row>
    <row r="5553" spans="1:16" x14ac:dyDescent="0.3">
      <c r="A5553" t="s">
        <v>5800</v>
      </c>
      <c r="B5553" t="s">
        <v>55</v>
      </c>
      <c r="C5553" t="s">
        <v>32</v>
      </c>
      <c r="D5553" t="str">
        <f>_xlfn.XLOOKUP(E5553,Lookup_PPU!N:N,Lookup_PPU!M:M, "NOT FOUND")</f>
        <v>Item_11_FOOD</v>
      </c>
      <c r="E5553">
        <f>G5553/F5553</f>
        <v>20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  <c r="L5553" t="str">
        <f t="shared" si="95"/>
        <v>OK</v>
      </c>
      <c r="N5553">
        <v>5553</v>
      </c>
      <c r="O5553" t="s">
        <v>12844</v>
      </c>
      <c r="P5553" t="s">
        <v>12844</v>
      </c>
    </row>
    <row r="5554" spans="1:16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  <c r="L5554" t="str">
        <f t="shared" si="95"/>
        <v>OK</v>
      </c>
      <c r="N5554">
        <v>5554</v>
      </c>
      <c r="O5554" t="s">
        <v>12843</v>
      </c>
      <c r="P5554" t="s">
        <v>12843</v>
      </c>
    </row>
    <row r="5555" spans="1:16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  <c r="L5555" t="str">
        <f t="shared" si="95"/>
        <v>OK</v>
      </c>
      <c r="N5555">
        <v>5555</v>
      </c>
      <c r="O5555" t="s">
        <v>12843</v>
      </c>
      <c r="P5555" t="s">
        <v>12843</v>
      </c>
    </row>
    <row r="5556" spans="1:16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  <c r="L5556" t="str">
        <f t="shared" si="95"/>
        <v>OK</v>
      </c>
      <c r="N5556">
        <v>5556</v>
      </c>
      <c r="O5556" t="s">
        <v>12843</v>
      </c>
      <c r="P5556" t="s">
        <v>12843</v>
      </c>
    </row>
    <row r="5557" spans="1:16" x14ac:dyDescent="0.3">
      <c r="A5557" t="s">
        <v>5804</v>
      </c>
      <c r="B5557" t="s">
        <v>31</v>
      </c>
      <c r="C5557" t="s">
        <v>23</v>
      </c>
      <c r="D5557" t="str">
        <f>_xlfn.XLOOKUP(E5557,Lookup_PPU!E:E,Lookup_PPU!D:D)</f>
        <v>Item_23_BUT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  <c r="L5557" t="str">
        <f t="shared" si="95"/>
        <v>skip</v>
      </c>
      <c r="N5557">
        <v>5557</v>
      </c>
      <c r="O5557" t="s">
        <v>12844</v>
      </c>
      <c r="P5557" t="s">
        <v>12843</v>
      </c>
    </row>
    <row r="5558" spans="1:16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  <c r="L5558" t="str">
        <f t="shared" si="95"/>
        <v>OK</v>
      </c>
      <c r="N5558">
        <v>5558</v>
      </c>
      <c r="O5558" t="s">
        <v>12843</v>
      </c>
      <c r="P5558" t="s">
        <v>12843</v>
      </c>
    </row>
    <row r="5559" spans="1:16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  <c r="L5559" t="str">
        <f t="shared" si="95"/>
        <v>OK</v>
      </c>
      <c r="N5559">
        <v>5559</v>
      </c>
      <c r="O5559" t="s">
        <v>12843</v>
      </c>
      <c r="P5559" t="s">
        <v>12843</v>
      </c>
    </row>
    <row r="5560" spans="1:16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  <c r="L5560" t="str">
        <f t="shared" si="95"/>
        <v>OK</v>
      </c>
      <c r="N5560">
        <v>5560</v>
      </c>
      <c r="O5560" t="s">
        <v>12843</v>
      </c>
      <c r="P5560" t="s">
        <v>12843</v>
      </c>
    </row>
    <row r="5561" spans="1:16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L5561" t="str">
        <f t="shared" si="95"/>
        <v>OK</v>
      </c>
      <c r="N5561">
        <v>5561</v>
      </c>
      <c r="O5561" t="s">
        <v>12843</v>
      </c>
      <c r="P5561" t="s">
        <v>12843</v>
      </c>
    </row>
    <row r="5562" spans="1:16" x14ac:dyDescent="0.3">
      <c r="A5562" t="s">
        <v>5809</v>
      </c>
      <c r="B5562" t="s">
        <v>84</v>
      </c>
      <c r="C5562" t="s">
        <v>66</v>
      </c>
      <c r="D5562" t="str">
        <f>_xlfn.XLOOKUP(E5562,Lookup_PPU!K:K,Lookup_PPU!J:J, "NOT FOUND")</f>
        <v>Item_10_EHE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  <c r="L5562" t="str">
        <f t="shared" si="95"/>
        <v>skip</v>
      </c>
      <c r="N5562">
        <v>5562</v>
      </c>
      <c r="O5562" t="s">
        <v>12844</v>
      </c>
      <c r="P5562" t="s">
        <v>12843</v>
      </c>
    </row>
    <row r="5563" spans="1:16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  <c r="L5563" t="str">
        <f t="shared" si="95"/>
        <v>OK</v>
      </c>
      <c r="N5563">
        <v>5563</v>
      </c>
      <c r="O5563" t="s">
        <v>12843</v>
      </c>
      <c r="P5563" t="s">
        <v>12843</v>
      </c>
    </row>
    <row r="5564" spans="1:16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  <c r="L5564" t="str">
        <f t="shared" si="95"/>
        <v>OK</v>
      </c>
      <c r="N5564">
        <v>5564</v>
      </c>
      <c r="O5564" t="s">
        <v>12843</v>
      </c>
      <c r="P5564" t="s">
        <v>12843</v>
      </c>
    </row>
    <row r="5565" spans="1:16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  <c r="L5565" t="str">
        <f t="shared" si="95"/>
        <v>OK</v>
      </c>
      <c r="N5565">
        <v>5565</v>
      </c>
      <c r="O5565" t="s">
        <v>12843</v>
      </c>
      <c r="P5565" t="s">
        <v>12843</v>
      </c>
    </row>
    <row r="5566" spans="1:16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L5566" t="str">
        <f t="shared" si="95"/>
        <v>OK</v>
      </c>
      <c r="N5566">
        <v>5566</v>
      </c>
      <c r="O5566" t="s">
        <v>12843</v>
      </c>
      <c r="P5566" t="s">
        <v>12843</v>
      </c>
    </row>
    <row r="5567" spans="1:16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  <c r="L5567" t="str">
        <f t="shared" si="95"/>
        <v>OK</v>
      </c>
      <c r="N5567">
        <v>5567</v>
      </c>
      <c r="O5567" t="s">
        <v>12843</v>
      </c>
      <c r="P5567" t="s">
        <v>12843</v>
      </c>
    </row>
    <row r="5568" spans="1:16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  <c r="L5568" t="str">
        <f t="shared" si="95"/>
        <v>OK</v>
      </c>
      <c r="N5568">
        <v>5568</v>
      </c>
      <c r="O5568" t="s">
        <v>12843</v>
      </c>
      <c r="P5568" t="s">
        <v>12843</v>
      </c>
    </row>
    <row r="5569" spans="1:16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  <c r="L5569" t="str">
        <f t="shared" si="95"/>
        <v>OK</v>
      </c>
      <c r="N5569">
        <v>5569</v>
      </c>
      <c r="O5569" t="s">
        <v>12843</v>
      </c>
      <c r="P5569" t="s">
        <v>12843</v>
      </c>
    </row>
    <row r="5570" spans="1:16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  <c r="L5570" t="str">
        <f t="shared" si="95"/>
        <v>OK</v>
      </c>
      <c r="N5570">
        <v>5570</v>
      </c>
      <c r="O5570" t="s">
        <v>12843</v>
      </c>
      <c r="P5570" t="s">
        <v>12843</v>
      </c>
    </row>
    <row r="5571" spans="1:16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L5571" t="str">
        <f t="shared" ref="L5571:L5634" si="96">IF(OR(F5571="",G5571=""),"skip",IF(ROUND(E5571*F5571,2)=ROUND(G5571,2),"OK","MISMATCH"))</f>
        <v>OK</v>
      </c>
      <c r="N5571">
        <v>5571</v>
      </c>
      <c r="O5571" t="s">
        <v>12843</v>
      </c>
      <c r="P5571" t="s">
        <v>12843</v>
      </c>
    </row>
    <row r="5572" spans="1:16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  <c r="L5572" t="str">
        <f t="shared" si="96"/>
        <v>OK</v>
      </c>
      <c r="N5572">
        <v>5572</v>
      </c>
      <c r="O5572" t="s">
        <v>12843</v>
      </c>
      <c r="P5572" t="s">
        <v>12843</v>
      </c>
    </row>
    <row r="5573" spans="1:16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  <c r="L5573" t="str">
        <f t="shared" si="96"/>
        <v>OK</v>
      </c>
      <c r="N5573">
        <v>5573</v>
      </c>
      <c r="O5573" t="s">
        <v>12843</v>
      </c>
      <c r="P5573" t="s">
        <v>12843</v>
      </c>
    </row>
    <row r="5574" spans="1:16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  <c r="L5574" t="str">
        <f t="shared" si="96"/>
        <v>OK</v>
      </c>
      <c r="N5574">
        <v>5574</v>
      </c>
      <c r="O5574" t="s">
        <v>12843</v>
      </c>
      <c r="P5574" t="s">
        <v>12843</v>
      </c>
    </row>
    <row r="5575" spans="1:16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  <c r="L5575" t="str">
        <f t="shared" si="96"/>
        <v>OK</v>
      </c>
      <c r="N5575">
        <v>5575</v>
      </c>
      <c r="O5575" t="s">
        <v>12843</v>
      </c>
      <c r="P5575" t="s">
        <v>12843</v>
      </c>
    </row>
    <row r="5576" spans="1:16" x14ac:dyDescent="0.3">
      <c r="A5576" t="s">
        <v>5823</v>
      </c>
      <c r="B5576" t="s">
        <v>123</v>
      </c>
      <c r="C5576" t="s">
        <v>130</v>
      </c>
      <c r="D5576" t="str">
        <f>_xlfn.XLOOKUP(E5576,Lookup_PPU!H:H,Lookup_PPU!G:G,"NOT FOUND")</f>
        <v>Item_13_CEA</v>
      </c>
      <c r="E5576">
        <f>G5576/F5576</f>
        <v>23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  <c r="L5576" t="str">
        <f t="shared" si="96"/>
        <v>OK</v>
      </c>
      <c r="N5576">
        <v>5576</v>
      </c>
      <c r="O5576" t="s">
        <v>12844</v>
      </c>
      <c r="P5576" t="s">
        <v>12844</v>
      </c>
    </row>
    <row r="5577" spans="1:16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L5577" t="str">
        <f t="shared" si="96"/>
        <v>OK</v>
      </c>
      <c r="N5577">
        <v>5577</v>
      </c>
      <c r="O5577" t="s">
        <v>12843</v>
      </c>
      <c r="P5577" t="s">
        <v>12843</v>
      </c>
    </row>
    <row r="5578" spans="1:16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L5578" t="str">
        <f t="shared" si="96"/>
        <v>OK</v>
      </c>
      <c r="N5578">
        <v>5578</v>
      </c>
      <c r="O5578" t="s">
        <v>12843</v>
      </c>
      <c r="P5578" t="s">
        <v>12843</v>
      </c>
    </row>
    <row r="5579" spans="1:16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  <c r="L5579" t="str">
        <f t="shared" si="96"/>
        <v>OK</v>
      </c>
      <c r="N5579">
        <v>5579</v>
      </c>
      <c r="O5579" t="s">
        <v>12843</v>
      </c>
      <c r="P5579" t="s">
        <v>12843</v>
      </c>
    </row>
    <row r="5580" spans="1:16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  <c r="L5580" t="str">
        <f t="shared" si="96"/>
        <v>OK</v>
      </c>
      <c r="N5580">
        <v>5580</v>
      </c>
      <c r="O5580" t="s">
        <v>12843</v>
      </c>
      <c r="P5580" t="s">
        <v>12843</v>
      </c>
    </row>
    <row r="5581" spans="1:16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  <c r="L5581" t="str">
        <f t="shared" si="96"/>
        <v>OK</v>
      </c>
      <c r="N5581">
        <v>5581</v>
      </c>
      <c r="O5581" t="s">
        <v>12843</v>
      </c>
      <c r="P5581" t="s">
        <v>12843</v>
      </c>
    </row>
    <row r="5582" spans="1:16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L5582" t="str">
        <f t="shared" si="96"/>
        <v>OK</v>
      </c>
      <c r="N5582">
        <v>5582</v>
      </c>
      <c r="O5582" t="s">
        <v>12843</v>
      </c>
      <c r="P5582" t="s">
        <v>12843</v>
      </c>
    </row>
    <row r="5583" spans="1:16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  <c r="L5583" t="str">
        <f t="shared" si="96"/>
        <v>OK</v>
      </c>
      <c r="N5583">
        <v>5583</v>
      </c>
      <c r="O5583" t="s">
        <v>12843</v>
      </c>
      <c r="P5583" t="s">
        <v>12843</v>
      </c>
    </row>
    <row r="5584" spans="1:16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L5584" t="str">
        <f t="shared" si="96"/>
        <v>OK</v>
      </c>
      <c r="N5584">
        <v>5584</v>
      </c>
      <c r="O5584" t="s">
        <v>12843</v>
      </c>
      <c r="P5584" t="s">
        <v>12843</v>
      </c>
    </row>
    <row r="5585" spans="1:16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  <c r="L5585" t="str">
        <f t="shared" si="96"/>
        <v>OK</v>
      </c>
      <c r="N5585">
        <v>5585</v>
      </c>
      <c r="O5585" t="s">
        <v>12843</v>
      </c>
      <c r="P5585" t="s">
        <v>12843</v>
      </c>
    </row>
    <row r="5586" spans="1:16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L5586" t="str">
        <f t="shared" si="96"/>
        <v>OK</v>
      </c>
      <c r="N5586">
        <v>5586</v>
      </c>
      <c r="O5586" t="s">
        <v>12843</v>
      </c>
      <c r="P5586" t="s">
        <v>12843</v>
      </c>
    </row>
    <row r="5587" spans="1:16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  <c r="L5587" t="str">
        <f t="shared" si="96"/>
        <v>OK</v>
      </c>
      <c r="N5587">
        <v>5587</v>
      </c>
      <c r="O5587" t="s">
        <v>12843</v>
      </c>
      <c r="P5587" t="s">
        <v>12843</v>
      </c>
    </row>
    <row r="5588" spans="1:16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  <c r="L5588" t="str">
        <f t="shared" si="96"/>
        <v>OK</v>
      </c>
      <c r="N5588">
        <v>5588</v>
      </c>
      <c r="O5588" t="s">
        <v>12843</v>
      </c>
      <c r="P5588" t="s">
        <v>12843</v>
      </c>
    </row>
    <row r="5589" spans="1:16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  <c r="L5589" t="str">
        <f t="shared" si="96"/>
        <v>OK</v>
      </c>
      <c r="N5589">
        <v>5589</v>
      </c>
      <c r="O5589" t="s">
        <v>12843</v>
      </c>
      <c r="P5589" t="s">
        <v>12843</v>
      </c>
    </row>
    <row r="5590" spans="1:16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L5590" t="str">
        <f t="shared" si="96"/>
        <v>OK</v>
      </c>
      <c r="N5590">
        <v>5590</v>
      </c>
      <c r="O5590" t="s">
        <v>12843</v>
      </c>
      <c r="P5590" t="s">
        <v>12843</v>
      </c>
    </row>
    <row r="5591" spans="1:16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L5591" t="str">
        <f t="shared" si="96"/>
        <v>OK</v>
      </c>
      <c r="N5591">
        <v>5591</v>
      </c>
      <c r="O5591" t="s">
        <v>12843</v>
      </c>
      <c r="P5591" t="s">
        <v>12843</v>
      </c>
    </row>
    <row r="5592" spans="1:16" x14ac:dyDescent="0.3">
      <c r="A5592" t="s">
        <v>5839</v>
      </c>
      <c r="B5592" t="s">
        <v>27</v>
      </c>
      <c r="C5592" t="s">
        <v>66</v>
      </c>
      <c r="D5592" t="str">
        <f>_xlfn.XLOOKUP(E5592,Lookup_PPU!K:K,Lookup_PPU!J:J, "NOT FOUND")</f>
        <v>Item_23_EHE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  <c r="L5592" t="str">
        <f t="shared" si="96"/>
        <v>skip</v>
      </c>
      <c r="N5592">
        <v>5592</v>
      </c>
      <c r="O5592" t="s">
        <v>12844</v>
      </c>
      <c r="P5592" t="s">
        <v>12843</v>
      </c>
    </row>
    <row r="5593" spans="1:16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L5593" t="str">
        <f t="shared" si="96"/>
        <v>OK</v>
      </c>
      <c r="N5593">
        <v>5593</v>
      </c>
      <c r="O5593" t="s">
        <v>12843</v>
      </c>
      <c r="P5593" t="s">
        <v>12843</v>
      </c>
    </row>
    <row r="5594" spans="1:16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  <c r="L5594" t="str">
        <f t="shared" si="96"/>
        <v>OK</v>
      </c>
      <c r="N5594">
        <v>5594</v>
      </c>
      <c r="O5594" t="s">
        <v>12843</v>
      </c>
      <c r="P5594" t="s">
        <v>12843</v>
      </c>
    </row>
    <row r="5595" spans="1:16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L5595" t="str">
        <f t="shared" si="96"/>
        <v>OK</v>
      </c>
      <c r="N5595">
        <v>5595</v>
      </c>
      <c r="O5595" t="s">
        <v>12843</v>
      </c>
      <c r="P5595" t="s">
        <v>12843</v>
      </c>
    </row>
    <row r="5596" spans="1:16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  <c r="L5596" t="str">
        <f t="shared" si="96"/>
        <v>OK</v>
      </c>
      <c r="N5596">
        <v>5596</v>
      </c>
      <c r="O5596" t="s">
        <v>12843</v>
      </c>
      <c r="P5596" t="s">
        <v>12843</v>
      </c>
    </row>
    <row r="5597" spans="1:16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  <c r="L5597" t="str">
        <f t="shared" si="96"/>
        <v>OK</v>
      </c>
      <c r="N5597">
        <v>5597</v>
      </c>
      <c r="O5597" t="s">
        <v>12843</v>
      </c>
      <c r="P5597" t="s">
        <v>12843</v>
      </c>
    </row>
    <row r="5598" spans="1:16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  <c r="L5598" t="str">
        <f t="shared" si="96"/>
        <v>OK</v>
      </c>
      <c r="N5598">
        <v>5598</v>
      </c>
      <c r="O5598" t="s">
        <v>12843</v>
      </c>
      <c r="P5598" t="s">
        <v>12843</v>
      </c>
    </row>
    <row r="5599" spans="1:16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L5599" t="str">
        <f t="shared" si="96"/>
        <v>OK</v>
      </c>
      <c r="N5599">
        <v>5599</v>
      </c>
      <c r="O5599" t="s">
        <v>12843</v>
      </c>
      <c r="P5599" t="s">
        <v>12843</v>
      </c>
    </row>
    <row r="5600" spans="1:16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  <c r="L5600" t="str">
        <f t="shared" si="96"/>
        <v>OK</v>
      </c>
      <c r="N5600">
        <v>5600</v>
      </c>
      <c r="O5600" t="s">
        <v>12843</v>
      </c>
      <c r="P5600" t="s">
        <v>12843</v>
      </c>
    </row>
    <row r="5601" spans="1:16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L5601" t="str">
        <f t="shared" si="96"/>
        <v>OK</v>
      </c>
      <c r="N5601">
        <v>5601</v>
      </c>
      <c r="O5601" t="s">
        <v>12843</v>
      </c>
      <c r="P5601" t="s">
        <v>12843</v>
      </c>
    </row>
    <row r="5602" spans="1:16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  <c r="L5602" t="str">
        <f t="shared" si="96"/>
        <v>OK</v>
      </c>
      <c r="N5602">
        <v>5602</v>
      </c>
      <c r="O5602" t="s">
        <v>12843</v>
      </c>
      <c r="P5602" t="s">
        <v>12843</v>
      </c>
    </row>
    <row r="5603" spans="1:16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  <c r="L5603" t="str">
        <f t="shared" si="96"/>
        <v>OK</v>
      </c>
      <c r="N5603">
        <v>5603</v>
      </c>
      <c r="O5603" t="s">
        <v>12843</v>
      </c>
      <c r="P5603" t="s">
        <v>12843</v>
      </c>
    </row>
    <row r="5604" spans="1:16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L5604" t="str">
        <f t="shared" si="96"/>
        <v>OK</v>
      </c>
      <c r="N5604">
        <v>5604</v>
      </c>
      <c r="O5604" t="s">
        <v>12843</v>
      </c>
      <c r="P5604" t="s">
        <v>12843</v>
      </c>
    </row>
    <row r="5605" spans="1:16" x14ac:dyDescent="0.3">
      <c r="A5605" t="s">
        <v>5852</v>
      </c>
      <c r="B5605" t="s">
        <v>63</v>
      </c>
      <c r="C5605" t="s">
        <v>28</v>
      </c>
      <c r="D5605" t="str">
        <f>_xlfn.XLOOKUP(E5605,Lookup_PPU!B:B,Lookup_PPU!A:A, "NOT FOUND")</f>
        <v>Item_2_BEV</v>
      </c>
      <c r="E5605">
        <f>G5605/F5605</f>
        <v>6.5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  <c r="L5605" t="str">
        <f t="shared" si="96"/>
        <v>OK</v>
      </c>
      <c r="N5605">
        <v>5605</v>
      </c>
      <c r="O5605" t="s">
        <v>12844</v>
      </c>
      <c r="P5605" t="s">
        <v>12844</v>
      </c>
    </row>
    <row r="5606" spans="1:16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  <c r="L5606" t="str">
        <f t="shared" si="96"/>
        <v>OK</v>
      </c>
      <c r="N5606">
        <v>5606</v>
      </c>
      <c r="O5606" t="s">
        <v>12843</v>
      </c>
      <c r="P5606" t="s">
        <v>12843</v>
      </c>
    </row>
    <row r="5607" spans="1:16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  <c r="L5607" t="str">
        <f t="shared" si="96"/>
        <v>OK</v>
      </c>
      <c r="N5607">
        <v>5607</v>
      </c>
      <c r="O5607" t="s">
        <v>12843</v>
      </c>
      <c r="P5607" t="s">
        <v>12843</v>
      </c>
    </row>
    <row r="5608" spans="1:16" x14ac:dyDescent="0.3">
      <c r="A5608" t="s">
        <v>5855</v>
      </c>
      <c r="B5608" t="s">
        <v>168</v>
      </c>
      <c r="C5608" t="s">
        <v>28</v>
      </c>
      <c r="D5608" t="str">
        <f>_xlfn.XLOOKUP(E5608,Lookup_PPU!B:B,Lookup_PPU!A:A, "NOT FOUND")</f>
        <v>Item_12_BEV</v>
      </c>
      <c r="E5608">
        <f>G5608/F5608</f>
        <v>21.5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  <c r="L5608" t="str">
        <f t="shared" si="96"/>
        <v>OK</v>
      </c>
      <c r="N5608">
        <v>5608</v>
      </c>
      <c r="O5608" t="s">
        <v>12844</v>
      </c>
      <c r="P5608" t="s">
        <v>12844</v>
      </c>
    </row>
    <row r="5609" spans="1:16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L5609" t="str">
        <f t="shared" si="96"/>
        <v>OK</v>
      </c>
      <c r="N5609">
        <v>5609</v>
      </c>
      <c r="O5609" t="s">
        <v>12843</v>
      </c>
      <c r="P5609" t="s">
        <v>12843</v>
      </c>
    </row>
    <row r="5610" spans="1:16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L5610" t="str">
        <f t="shared" si="96"/>
        <v>OK</v>
      </c>
      <c r="N5610">
        <v>5610</v>
      </c>
      <c r="O5610" t="s">
        <v>12843</v>
      </c>
      <c r="P5610" t="s">
        <v>12843</v>
      </c>
    </row>
    <row r="5611" spans="1:16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  <c r="L5611" t="str">
        <f t="shared" si="96"/>
        <v>OK</v>
      </c>
      <c r="N5611">
        <v>5611</v>
      </c>
      <c r="O5611" t="s">
        <v>12843</v>
      </c>
      <c r="P5611" t="s">
        <v>12843</v>
      </c>
    </row>
    <row r="5612" spans="1:16" x14ac:dyDescent="0.3">
      <c r="A5612" t="s">
        <v>5859</v>
      </c>
      <c r="B5612" t="s">
        <v>63</v>
      </c>
      <c r="C5612" t="s">
        <v>19</v>
      </c>
      <c r="D5612" t="str">
        <f>_xlfn.XLOOKUP(E5612,Lookup_PPU!T:T,Lookup_PPU!S:S, "NOT FOUND")</f>
        <v>Item_17_MILK</v>
      </c>
      <c r="E5612">
        <f>G5612/F5612</f>
        <v>29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L5612" t="str">
        <f t="shared" si="96"/>
        <v>OK</v>
      </c>
      <c r="N5612">
        <v>5612</v>
      </c>
      <c r="O5612" t="s">
        <v>12844</v>
      </c>
      <c r="P5612" t="s">
        <v>12844</v>
      </c>
    </row>
    <row r="5613" spans="1:16" x14ac:dyDescent="0.3">
      <c r="A5613" t="s">
        <v>5860</v>
      </c>
      <c r="B5613" t="s">
        <v>36</v>
      </c>
      <c r="C5613" t="s">
        <v>130</v>
      </c>
      <c r="D5613" t="str">
        <f>_xlfn.XLOOKUP(E5613,Lookup_PPU!H:H,Lookup_PPU!G:G,"NOT FOUND")</f>
        <v>Item_22_CEA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  <c r="L5613" t="str">
        <f t="shared" si="96"/>
        <v>skip</v>
      </c>
      <c r="N5613">
        <v>5613</v>
      </c>
      <c r="O5613" t="s">
        <v>12844</v>
      </c>
      <c r="P5613" t="s">
        <v>12843</v>
      </c>
    </row>
    <row r="5614" spans="1:16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  <c r="L5614" t="str">
        <f t="shared" si="96"/>
        <v>OK</v>
      </c>
      <c r="N5614">
        <v>5614</v>
      </c>
      <c r="O5614" t="s">
        <v>12843</v>
      </c>
      <c r="P5614" t="s">
        <v>12843</v>
      </c>
    </row>
    <row r="5615" spans="1:16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  <c r="L5615" t="str">
        <f t="shared" si="96"/>
        <v>OK</v>
      </c>
      <c r="N5615">
        <v>5615</v>
      </c>
      <c r="O5615" t="s">
        <v>12843</v>
      </c>
      <c r="P5615" t="s">
        <v>12843</v>
      </c>
    </row>
    <row r="5616" spans="1:16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  <c r="L5616" t="str">
        <f t="shared" si="96"/>
        <v>OK</v>
      </c>
      <c r="N5616">
        <v>5616</v>
      </c>
      <c r="O5616" t="s">
        <v>12843</v>
      </c>
      <c r="P5616" t="s">
        <v>12843</v>
      </c>
    </row>
    <row r="5617" spans="1:16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L5617" t="str">
        <f t="shared" si="96"/>
        <v>OK</v>
      </c>
      <c r="N5617">
        <v>5617</v>
      </c>
      <c r="O5617" t="s">
        <v>12843</v>
      </c>
      <c r="P5617" t="s">
        <v>12843</v>
      </c>
    </row>
    <row r="5618" spans="1:16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  <c r="L5618" t="str">
        <f t="shared" si="96"/>
        <v>OK</v>
      </c>
      <c r="N5618">
        <v>5618</v>
      </c>
      <c r="O5618" t="s">
        <v>12843</v>
      </c>
      <c r="P5618" t="s">
        <v>12843</v>
      </c>
    </row>
    <row r="5619" spans="1:16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  <c r="L5619" t="str">
        <f t="shared" si="96"/>
        <v>OK</v>
      </c>
      <c r="N5619">
        <v>5619</v>
      </c>
      <c r="O5619" t="s">
        <v>12843</v>
      </c>
      <c r="P5619" t="s">
        <v>12843</v>
      </c>
    </row>
    <row r="5620" spans="1:16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L5620" t="str">
        <f t="shared" si="96"/>
        <v>OK</v>
      </c>
      <c r="N5620">
        <v>5620</v>
      </c>
      <c r="O5620" t="s">
        <v>12843</v>
      </c>
      <c r="P5620" t="s">
        <v>12843</v>
      </c>
    </row>
    <row r="5621" spans="1:16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L5621" t="str">
        <f t="shared" si="96"/>
        <v>OK</v>
      </c>
      <c r="N5621">
        <v>5621</v>
      </c>
      <c r="O5621" t="s">
        <v>12843</v>
      </c>
      <c r="P5621" t="s">
        <v>12843</v>
      </c>
    </row>
    <row r="5622" spans="1:16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  <c r="L5622" t="str">
        <f t="shared" si="96"/>
        <v>OK</v>
      </c>
      <c r="N5622">
        <v>5622</v>
      </c>
      <c r="O5622" t="s">
        <v>12843</v>
      </c>
      <c r="P5622" t="s">
        <v>12843</v>
      </c>
    </row>
    <row r="5623" spans="1:16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  <c r="L5623" t="str">
        <f t="shared" si="96"/>
        <v>OK</v>
      </c>
      <c r="N5623">
        <v>5623</v>
      </c>
      <c r="O5623" t="s">
        <v>12843</v>
      </c>
      <c r="P5623" t="s">
        <v>12843</v>
      </c>
    </row>
    <row r="5624" spans="1:16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L5624" t="str">
        <f t="shared" si="96"/>
        <v>OK</v>
      </c>
      <c r="N5624">
        <v>5624</v>
      </c>
      <c r="O5624" t="s">
        <v>12843</v>
      </c>
      <c r="P5624" t="s">
        <v>12843</v>
      </c>
    </row>
    <row r="5625" spans="1:16" x14ac:dyDescent="0.3">
      <c r="A5625" t="s">
        <v>5872</v>
      </c>
      <c r="B5625" t="s">
        <v>63</v>
      </c>
      <c r="C5625" t="s">
        <v>66</v>
      </c>
      <c r="D5625" t="str">
        <f>_xlfn.XLOOKUP(E5625,Lookup_PPU!K:K,Lookup_PPU!J:J, "NOT FOUND")</f>
        <v>Item_23_EHE</v>
      </c>
      <c r="E5625">
        <f>G5625/F5625</f>
        <v>38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  <c r="L5625" t="str">
        <f t="shared" si="96"/>
        <v>OK</v>
      </c>
      <c r="N5625">
        <v>5625</v>
      </c>
      <c r="O5625" t="s">
        <v>12844</v>
      </c>
      <c r="P5625" t="s">
        <v>12844</v>
      </c>
    </row>
    <row r="5626" spans="1:16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L5626" t="str">
        <f t="shared" si="96"/>
        <v>OK</v>
      </c>
      <c r="N5626">
        <v>5626</v>
      </c>
      <c r="O5626" t="s">
        <v>12843</v>
      </c>
      <c r="P5626" t="s">
        <v>12843</v>
      </c>
    </row>
    <row r="5627" spans="1:16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  <c r="L5627" t="str">
        <f t="shared" si="96"/>
        <v>OK</v>
      </c>
      <c r="N5627">
        <v>5627</v>
      </c>
      <c r="O5627" t="s">
        <v>12843</v>
      </c>
      <c r="P5627" t="s">
        <v>12843</v>
      </c>
    </row>
    <row r="5628" spans="1:16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  <c r="L5628" t="str">
        <f t="shared" si="96"/>
        <v>OK</v>
      </c>
      <c r="N5628">
        <v>5628</v>
      </c>
      <c r="O5628" t="s">
        <v>12843</v>
      </c>
      <c r="P5628" t="s">
        <v>12843</v>
      </c>
    </row>
    <row r="5629" spans="1:16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  <c r="L5629" t="str">
        <f t="shared" si="96"/>
        <v>OK</v>
      </c>
      <c r="N5629">
        <v>5629</v>
      </c>
      <c r="O5629" t="s">
        <v>12843</v>
      </c>
      <c r="P5629" t="s">
        <v>12843</v>
      </c>
    </row>
    <row r="5630" spans="1:16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L5630" t="str">
        <f t="shared" si="96"/>
        <v>OK</v>
      </c>
      <c r="N5630">
        <v>5630</v>
      </c>
      <c r="O5630" t="s">
        <v>12843</v>
      </c>
      <c r="P5630" t="s">
        <v>12843</v>
      </c>
    </row>
    <row r="5631" spans="1:16" x14ac:dyDescent="0.3">
      <c r="A5631" t="s">
        <v>5878</v>
      </c>
      <c r="B5631" t="s">
        <v>12</v>
      </c>
      <c r="C5631" t="s">
        <v>19</v>
      </c>
      <c r="D5631" t="str">
        <f>_xlfn.XLOOKUP(E5631,Lookup_PPU!T:T,Lookup_PPU!S:S, "NOT FOUND")</f>
        <v>Item_22_MILK</v>
      </c>
      <c r="E5631">
        <f>G5631/F5631</f>
        <v>36.5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  <c r="L5631" t="str">
        <f t="shared" si="96"/>
        <v>OK</v>
      </c>
      <c r="N5631">
        <v>5631</v>
      </c>
      <c r="O5631" t="s">
        <v>12844</v>
      </c>
      <c r="P5631" t="s">
        <v>12844</v>
      </c>
    </row>
    <row r="5632" spans="1:16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  <c r="L5632" t="str">
        <f t="shared" si="96"/>
        <v>OK</v>
      </c>
      <c r="N5632">
        <v>5632</v>
      </c>
      <c r="O5632" t="s">
        <v>12843</v>
      </c>
      <c r="P5632" t="s">
        <v>12843</v>
      </c>
    </row>
    <row r="5633" spans="1:16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  <c r="L5633" t="str">
        <f t="shared" si="96"/>
        <v>OK</v>
      </c>
      <c r="N5633">
        <v>5633</v>
      </c>
      <c r="O5633" t="s">
        <v>12843</v>
      </c>
      <c r="P5633" t="s">
        <v>12843</v>
      </c>
    </row>
    <row r="5634" spans="1:16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L5634" t="str">
        <f t="shared" si="96"/>
        <v>OK</v>
      </c>
      <c r="N5634">
        <v>5634</v>
      </c>
      <c r="O5634" t="s">
        <v>12843</v>
      </c>
      <c r="P5634" t="s">
        <v>12843</v>
      </c>
    </row>
    <row r="5635" spans="1:16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  <c r="L5635" t="str">
        <f t="shared" ref="L5635:L5698" si="97">IF(OR(F5635="",G5635=""),"skip",IF(ROUND(E5635*F5635,2)=ROUND(G5635,2),"OK","MISMATCH"))</f>
        <v>OK</v>
      </c>
      <c r="N5635">
        <v>5635</v>
      </c>
      <c r="O5635" t="s">
        <v>12843</v>
      </c>
      <c r="P5635" t="s">
        <v>12843</v>
      </c>
    </row>
    <row r="5636" spans="1:16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  <c r="L5636" t="str">
        <f t="shared" si="97"/>
        <v>OK</v>
      </c>
      <c r="N5636">
        <v>5636</v>
      </c>
      <c r="O5636" t="s">
        <v>12843</v>
      </c>
      <c r="P5636" t="s">
        <v>12843</v>
      </c>
    </row>
    <row r="5637" spans="1:16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L5637" t="str">
        <f t="shared" si="97"/>
        <v>OK</v>
      </c>
      <c r="N5637">
        <v>5637</v>
      </c>
      <c r="O5637" t="s">
        <v>12843</v>
      </c>
      <c r="P5637" t="s">
        <v>12843</v>
      </c>
    </row>
    <row r="5638" spans="1:16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L5638" t="str">
        <f t="shared" si="97"/>
        <v>OK</v>
      </c>
      <c r="N5638">
        <v>5638</v>
      </c>
      <c r="O5638" t="s">
        <v>12843</v>
      </c>
      <c r="P5638" t="s">
        <v>12843</v>
      </c>
    </row>
    <row r="5639" spans="1:16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L5639" t="str">
        <f t="shared" si="97"/>
        <v>OK</v>
      </c>
      <c r="N5639">
        <v>5639</v>
      </c>
      <c r="O5639" t="s">
        <v>12843</v>
      </c>
      <c r="P5639" t="s">
        <v>12843</v>
      </c>
    </row>
    <row r="5640" spans="1:16" x14ac:dyDescent="0.3">
      <c r="A5640" t="s">
        <v>5887</v>
      </c>
      <c r="B5640" t="s">
        <v>27</v>
      </c>
      <c r="C5640" t="s">
        <v>130</v>
      </c>
      <c r="D5640" t="str">
        <f>_xlfn.XLOOKUP(E5640,Lookup_PPU!H:H,Lookup_PPU!G:G,"NOT FOUND")</f>
        <v>Item_2_CEA</v>
      </c>
      <c r="E5640">
        <v>6.5</v>
      </c>
      <c r="H5640" t="s">
        <v>15</v>
      </c>
      <c r="I5640" t="s">
        <v>38</v>
      </c>
      <c r="J5640" s="1">
        <v>44721</v>
      </c>
      <c r="L5640" t="str">
        <f t="shared" si="97"/>
        <v>skip</v>
      </c>
      <c r="N5640">
        <v>5640</v>
      </c>
      <c r="O5640" t="s">
        <v>12844</v>
      </c>
      <c r="P5640" t="s">
        <v>12843</v>
      </c>
    </row>
    <row r="5641" spans="1:16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L5641" t="str">
        <f t="shared" si="97"/>
        <v>OK</v>
      </c>
      <c r="N5641">
        <v>5641</v>
      </c>
      <c r="O5641" t="s">
        <v>12843</v>
      </c>
      <c r="P5641" t="s">
        <v>12843</v>
      </c>
    </row>
    <row r="5642" spans="1:16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  <c r="L5642" t="str">
        <f t="shared" si="97"/>
        <v>OK</v>
      </c>
      <c r="N5642">
        <v>5642</v>
      </c>
      <c r="O5642" t="s">
        <v>12843</v>
      </c>
      <c r="P5642" t="s">
        <v>12843</v>
      </c>
    </row>
    <row r="5643" spans="1:16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  <c r="L5643" t="str">
        <f t="shared" si="97"/>
        <v>OK</v>
      </c>
      <c r="N5643">
        <v>5643</v>
      </c>
      <c r="O5643" t="s">
        <v>12843</v>
      </c>
      <c r="P5643" t="s">
        <v>12843</v>
      </c>
    </row>
    <row r="5644" spans="1:16" x14ac:dyDescent="0.3">
      <c r="A5644" t="s">
        <v>5891</v>
      </c>
      <c r="B5644" t="s">
        <v>65</v>
      </c>
      <c r="C5644" t="s">
        <v>130</v>
      </c>
      <c r="D5644" t="str">
        <f>_xlfn.XLOOKUP(E5644,Lookup_PPU!H:H,Lookup_PPU!G:G,"NOT FOUND")</f>
        <v>Item_13_CEA</v>
      </c>
      <c r="E5644">
        <v>23</v>
      </c>
      <c r="H5644" t="s">
        <v>15</v>
      </c>
      <c r="I5644" t="s">
        <v>16</v>
      </c>
      <c r="J5644" s="1">
        <v>45358</v>
      </c>
      <c r="L5644" t="str">
        <f t="shared" si="97"/>
        <v>skip</v>
      </c>
      <c r="N5644">
        <v>5644</v>
      </c>
      <c r="O5644" t="s">
        <v>12844</v>
      </c>
      <c r="P5644" t="s">
        <v>12843</v>
      </c>
    </row>
    <row r="5645" spans="1:16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L5645" t="str">
        <f t="shared" si="97"/>
        <v>OK</v>
      </c>
      <c r="N5645">
        <v>5645</v>
      </c>
      <c r="O5645" t="s">
        <v>12843</v>
      </c>
      <c r="P5645" t="s">
        <v>12843</v>
      </c>
    </row>
    <row r="5646" spans="1:16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  <c r="L5646" t="str">
        <f t="shared" si="97"/>
        <v>OK</v>
      </c>
      <c r="N5646">
        <v>5646</v>
      </c>
      <c r="O5646" t="s">
        <v>12843</v>
      </c>
      <c r="P5646" t="s">
        <v>12843</v>
      </c>
    </row>
    <row r="5647" spans="1:16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  <c r="L5647" t="str">
        <f t="shared" si="97"/>
        <v>OK</v>
      </c>
      <c r="N5647">
        <v>5647</v>
      </c>
      <c r="O5647" t="s">
        <v>12843</v>
      </c>
      <c r="P5647" t="s">
        <v>12843</v>
      </c>
    </row>
    <row r="5648" spans="1:16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  <c r="L5648" t="str">
        <f t="shared" si="97"/>
        <v>OK</v>
      </c>
      <c r="N5648">
        <v>5648</v>
      </c>
      <c r="O5648" t="s">
        <v>12843</v>
      </c>
      <c r="P5648" t="s">
        <v>12843</v>
      </c>
    </row>
    <row r="5649" spans="1:16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L5649" t="str">
        <f t="shared" si="97"/>
        <v>OK</v>
      </c>
      <c r="N5649">
        <v>5649</v>
      </c>
      <c r="O5649" t="s">
        <v>12843</v>
      </c>
      <c r="P5649" t="s">
        <v>12843</v>
      </c>
    </row>
    <row r="5650" spans="1:16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  <c r="L5650" t="str">
        <f t="shared" si="97"/>
        <v>OK</v>
      </c>
      <c r="N5650">
        <v>5650</v>
      </c>
      <c r="O5650" t="s">
        <v>12843</v>
      </c>
      <c r="P5650" t="s">
        <v>12843</v>
      </c>
    </row>
    <row r="5651" spans="1:16" x14ac:dyDescent="0.3">
      <c r="A5651" t="s">
        <v>5898</v>
      </c>
      <c r="B5651" t="s">
        <v>12</v>
      </c>
      <c r="C5651" t="s">
        <v>32</v>
      </c>
      <c r="D5651" t="str">
        <f>_xlfn.XLOOKUP(E5651,Lookup_PPU!N:N,Lookup_PPU!M:M, "NOT FOUND")</f>
        <v>Item_20_FOOD</v>
      </c>
      <c r="E5651">
        <v>33.5</v>
      </c>
      <c r="H5651" t="s">
        <v>48</v>
      </c>
      <c r="I5651" t="s">
        <v>38</v>
      </c>
      <c r="J5651" s="1">
        <v>44907</v>
      </c>
      <c r="L5651" t="str">
        <f t="shared" si="97"/>
        <v>skip</v>
      </c>
      <c r="N5651">
        <v>5651</v>
      </c>
      <c r="O5651" t="s">
        <v>12844</v>
      </c>
      <c r="P5651" t="s">
        <v>12843</v>
      </c>
    </row>
    <row r="5652" spans="1:16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L5652" t="str">
        <f t="shared" si="97"/>
        <v>OK</v>
      </c>
      <c r="N5652">
        <v>5652</v>
      </c>
      <c r="O5652" t="s">
        <v>12843</v>
      </c>
      <c r="P5652" t="s">
        <v>12843</v>
      </c>
    </row>
    <row r="5653" spans="1:16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  <c r="L5653" t="str">
        <f t="shared" si="97"/>
        <v>OK</v>
      </c>
      <c r="N5653">
        <v>5653</v>
      </c>
      <c r="O5653" t="s">
        <v>12843</v>
      </c>
      <c r="P5653" t="s">
        <v>12843</v>
      </c>
    </row>
    <row r="5654" spans="1:16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  <c r="L5654" t="str">
        <f t="shared" si="97"/>
        <v>OK</v>
      </c>
      <c r="N5654">
        <v>5654</v>
      </c>
      <c r="O5654" t="s">
        <v>12843</v>
      </c>
      <c r="P5654" t="s">
        <v>12843</v>
      </c>
    </row>
    <row r="5655" spans="1:16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L5655" t="str">
        <f t="shared" si="97"/>
        <v>OK</v>
      </c>
      <c r="N5655">
        <v>5655</v>
      </c>
      <c r="O5655" t="s">
        <v>12843</v>
      </c>
      <c r="P5655" t="s">
        <v>12843</v>
      </c>
    </row>
    <row r="5656" spans="1:16" x14ac:dyDescent="0.3">
      <c r="A5656" t="s">
        <v>5903</v>
      </c>
      <c r="B5656" t="s">
        <v>168</v>
      </c>
      <c r="C5656" t="s">
        <v>23</v>
      </c>
      <c r="D5656" t="str">
        <f>_xlfn.XLOOKUP(E5656,Lookup_PPU!E:E,Lookup_PPU!D:D)</f>
        <v>Item_5_BUT</v>
      </c>
      <c r="E5656">
        <f>G5656/F5656</f>
        <v>11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  <c r="L5656" t="str">
        <f t="shared" si="97"/>
        <v>OK</v>
      </c>
      <c r="N5656">
        <v>5656</v>
      </c>
      <c r="O5656" t="s">
        <v>12844</v>
      </c>
      <c r="P5656" t="s">
        <v>12844</v>
      </c>
    </row>
    <row r="5657" spans="1:16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  <c r="L5657" t="str">
        <f t="shared" si="97"/>
        <v>OK</v>
      </c>
      <c r="N5657">
        <v>5657</v>
      </c>
      <c r="O5657" t="s">
        <v>12843</v>
      </c>
      <c r="P5657" t="s">
        <v>12843</v>
      </c>
    </row>
    <row r="5658" spans="1:16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  <c r="L5658" t="str">
        <f t="shared" si="97"/>
        <v>OK</v>
      </c>
      <c r="N5658">
        <v>5658</v>
      </c>
      <c r="O5658" t="s">
        <v>12843</v>
      </c>
      <c r="P5658" t="s">
        <v>12843</v>
      </c>
    </row>
    <row r="5659" spans="1:16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  <c r="L5659" t="str">
        <f t="shared" si="97"/>
        <v>OK</v>
      </c>
      <c r="N5659">
        <v>5659</v>
      </c>
      <c r="O5659" t="s">
        <v>12843</v>
      </c>
      <c r="P5659" t="s">
        <v>12843</v>
      </c>
    </row>
    <row r="5660" spans="1:16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L5660" t="str">
        <f t="shared" si="97"/>
        <v>OK</v>
      </c>
      <c r="N5660">
        <v>5660</v>
      </c>
      <c r="O5660" t="s">
        <v>12843</v>
      </c>
      <c r="P5660" t="s">
        <v>12843</v>
      </c>
    </row>
    <row r="5661" spans="1:16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  <c r="L5661" t="str">
        <f t="shared" si="97"/>
        <v>OK</v>
      </c>
      <c r="N5661">
        <v>5661</v>
      </c>
      <c r="O5661" t="s">
        <v>12843</v>
      </c>
      <c r="P5661" t="s">
        <v>12843</v>
      </c>
    </row>
    <row r="5662" spans="1:16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  <c r="L5662" t="str">
        <f t="shared" si="97"/>
        <v>OK</v>
      </c>
      <c r="N5662">
        <v>5662</v>
      </c>
      <c r="O5662" t="s">
        <v>12843</v>
      </c>
      <c r="P5662" t="s">
        <v>12843</v>
      </c>
    </row>
    <row r="5663" spans="1:16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  <c r="L5663" t="str">
        <f t="shared" si="97"/>
        <v>OK</v>
      </c>
      <c r="N5663">
        <v>5663</v>
      </c>
      <c r="O5663" t="s">
        <v>12843</v>
      </c>
      <c r="P5663" t="s">
        <v>12843</v>
      </c>
    </row>
    <row r="5664" spans="1:16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  <c r="L5664" t="str">
        <f t="shared" si="97"/>
        <v>OK</v>
      </c>
      <c r="N5664">
        <v>5664</v>
      </c>
      <c r="O5664" t="s">
        <v>12843</v>
      </c>
      <c r="P5664" t="s">
        <v>12843</v>
      </c>
    </row>
    <row r="5665" spans="1:16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  <c r="L5665" t="str">
        <f t="shared" si="97"/>
        <v>OK</v>
      </c>
      <c r="N5665">
        <v>5665</v>
      </c>
      <c r="O5665" t="s">
        <v>12843</v>
      </c>
      <c r="P5665" t="s">
        <v>12843</v>
      </c>
    </row>
    <row r="5666" spans="1:16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  <c r="L5666" t="str">
        <f t="shared" si="97"/>
        <v>OK</v>
      </c>
      <c r="N5666">
        <v>5666</v>
      </c>
      <c r="O5666" t="s">
        <v>12843</v>
      </c>
      <c r="P5666" t="s">
        <v>12843</v>
      </c>
    </row>
    <row r="5667" spans="1:16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  <c r="L5667" t="str">
        <f t="shared" si="97"/>
        <v>OK</v>
      </c>
      <c r="N5667">
        <v>5667</v>
      </c>
      <c r="O5667" t="s">
        <v>12843</v>
      </c>
      <c r="P5667" t="s">
        <v>12843</v>
      </c>
    </row>
    <row r="5668" spans="1:16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  <c r="L5668" t="str">
        <f t="shared" si="97"/>
        <v>OK</v>
      </c>
      <c r="N5668">
        <v>5668</v>
      </c>
      <c r="O5668" t="s">
        <v>12843</v>
      </c>
      <c r="P5668" t="s">
        <v>12843</v>
      </c>
    </row>
    <row r="5669" spans="1:16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L5669" t="str">
        <f t="shared" si="97"/>
        <v>OK</v>
      </c>
      <c r="N5669">
        <v>5669</v>
      </c>
      <c r="O5669" t="s">
        <v>12843</v>
      </c>
      <c r="P5669" t="s">
        <v>12843</v>
      </c>
    </row>
    <row r="5670" spans="1:16" x14ac:dyDescent="0.3">
      <c r="A5670" t="s">
        <v>5917</v>
      </c>
      <c r="B5670" t="s">
        <v>27</v>
      </c>
      <c r="C5670" t="s">
        <v>23</v>
      </c>
      <c r="D5670" t="str">
        <f>_xlfn.XLOOKUP(E5670,Lookup_PPU!E:E,Lookup_PPU!D:D)</f>
        <v>Item_21_BUT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  <c r="L5670" t="str">
        <f t="shared" si="97"/>
        <v>skip</v>
      </c>
      <c r="N5670">
        <v>5670</v>
      </c>
      <c r="O5670" t="s">
        <v>12844</v>
      </c>
      <c r="P5670" t="s">
        <v>12843</v>
      </c>
    </row>
    <row r="5671" spans="1:16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  <c r="L5671" t="str">
        <f t="shared" si="97"/>
        <v>OK</v>
      </c>
      <c r="N5671">
        <v>5671</v>
      </c>
      <c r="O5671" t="s">
        <v>12843</v>
      </c>
      <c r="P5671" t="s">
        <v>12843</v>
      </c>
    </row>
    <row r="5672" spans="1:16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L5672" t="str">
        <f t="shared" si="97"/>
        <v>OK</v>
      </c>
      <c r="N5672">
        <v>5672</v>
      </c>
      <c r="O5672" t="s">
        <v>12843</v>
      </c>
      <c r="P5672" t="s">
        <v>12843</v>
      </c>
    </row>
    <row r="5673" spans="1:16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  <c r="L5673" t="str">
        <f t="shared" si="97"/>
        <v>OK</v>
      </c>
      <c r="N5673">
        <v>5673</v>
      </c>
      <c r="O5673" t="s">
        <v>12843</v>
      </c>
      <c r="P5673" t="s">
        <v>12843</v>
      </c>
    </row>
    <row r="5674" spans="1:16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L5674" t="str">
        <f t="shared" si="97"/>
        <v>OK</v>
      </c>
      <c r="N5674">
        <v>5674</v>
      </c>
      <c r="O5674" t="s">
        <v>12843</v>
      </c>
      <c r="P5674" t="s">
        <v>12843</v>
      </c>
    </row>
    <row r="5675" spans="1:16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  <c r="L5675" t="str">
        <f t="shared" si="97"/>
        <v>OK</v>
      </c>
      <c r="N5675">
        <v>5675</v>
      </c>
      <c r="O5675" t="s">
        <v>12843</v>
      </c>
      <c r="P5675" t="s">
        <v>12843</v>
      </c>
    </row>
    <row r="5676" spans="1:16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L5676" t="str">
        <f t="shared" si="97"/>
        <v>OK</v>
      </c>
      <c r="N5676">
        <v>5676</v>
      </c>
      <c r="O5676" t="s">
        <v>12843</v>
      </c>
      <c r="P5676" t="s">
        <v>12843</v>
      </c>
    </row>
    <row r="5677" spans="1:16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  <c r="L5677" t="str">
        <f t="shared" si="97"/>
        <v>OK</v>
      </c>
      <c r="N5677">
        <v>5677</v>
      </c>
      <c r="O5677" t="s">
        <v>12843</v>
      </c>
      <c r="P5677" t="s">
        <v>12843</v>
      </c>
    </row>
    <row r="5678" spans="1:16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  <c r="L5678" t="str">
        <f t="shared" si="97"/>
        <v>OK</v>
      </c>
      <c r="N5678">
        <v>5678</v>
      </c>
      <c r="O5678" t="s">
        <v>12843</v>
      </c>
      <c r="P5678" t="s">
        <v>12843</v>
      </c>
    </row>
    <row r="5679" spans="1:16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  <c r="L5679" t="str">
        <f t="shared" si="97"/>
        <v>OK</v>
      </c>
      <c r="N5679">
        <v>5679</v>
      </c>
      <c r="O5679" t="s">
        <v>12843</v>
      </c>
      <c r="P5679" t="s">
        <v>12843</v>
      </c>
    </row>
    <row r="5680" spans="1:16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  <c r="L5680" t="str">
        <f t="shared" si="97"/>
        <v>OK</v>
      </c>
      <c r="N5680">
        <v>5680</v>
      </c>
      <c r="O5680" t="s">
        <v>12843</v>
      </c>
      <c r="P5680" t="s">
        <v>12843</v>
      </c>
    </row>
    <row r="5681" spans="1:16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  <c r="L5681" t="str">
        <f t="shared" si="97"/>
        <v>OK</v>
      </c>
      <c r="N5681">
        <v>5681</v>
      </c>
      <c r="O5681" t="s">
        <v>12843</v>
      </c>
      <c r="P5681" t="s">
        <v>12843</v>
      </c>
    </row>
    <row r="5682" spans="1:16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L5682" t="str">
        <f t="shared" si="97"/>
        <v>OK</v>
      </c>
      <c r="N5682">
        <v>5682</v>
      </c>
      <c r="O5682" t="s">
        <v>12843</v>
      </c>
      <c r="P5682" t="s">
        <v>12843</v>
      </c>
    </row>
    <row r="5683" spans="1:16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  <c r="L5683" t="str">
        <f t="shared" si="97"/>
        <v>OK</v>
      </c>
      <c r="N5683">
        <v>5683</v>
      </c>
      <c r="O5683" t="s">
        <v>12843</v>
      </c>
      <c r="P5683" t="s">
        <v>12843</v>
      </c>
    </row>
    <row r="5684" spans="1:16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  <c r="L5684" t="str">
        <f t="shared" si="97"/>
        <v>OK</v>
      </c>
      <c r="N5684">
        <v>5684</v>
      </c>
      <c r="O5684" t="s">
        <v>12843</v>
      </c>
      <c r="P5684" t="s">
        <v>12843</v>
      </c>
    </row>
    <row r="5685" spans="1:16" x14ac:dyDescent="0.3">
      <c r="A5685" t="s">
        <v>5932</v>
      </c>
      <c r="B5685" t="s">
        <v>89</v>
      </c>
      <c r="C5685" t="s">
        <v>66</v>
      </c>
      <c r="D5685" t="str">
        <f>_xlfn.XLOOKUP(E5685,Lookup_PPU!K:K,Lookup_PPU!J:J, "NOT FOUND")</f>
        <v>Item_17_EHE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  <c r="L5685" t="str">
        <f t="shared" si="97"/>
        <v>skip</v>
      </c>
      <c r="N5685">
        <v>5685</v>
      </c>
      <c r="O5685" t="s">
        <v>12844</v>
      </c>
      <c r="P5685" t="s">
        <v>12843</v>
      </c>
    </row>
    <row r="5686" spans="1:16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  <c r="L5686" t="str">
        <f t="shared" si="97"/>
        <v>OK</v>
      </c>
      <c r="N5686">
        <v>5686</v>
      </c>
      <c r="O5686" t="s">
        <v>12843</v>
      </c>
      <c r="P5686" t="s">
        <v>12843</v>
      </c>
    </row>
    <row r="5687" spans="1:16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  <c r="L5687" t="str">
        <f t="shared" si="97"/>
        <v>OK</v>
      </c>
      <c r="N5687">
        <v>5687</v>
      </c>
      <c r="O5687" t="s">
        <v>12843</v>
      </c>
      <c r="P5687" t="s">
        <v>12843</v>
      </c>
    </row>
    <row r="5688" spans="1:16" x14ac:dyDescent="0.3">
      <c r="A5688" t="s">
        <v>5935</v>
      </c>
      <c r="B5688" t="s">
        <v>123</v>
      </c>
      <c r="C5688" t="s">
        <v>32</v>
      </c>
      <c r="D5688" t="str">
        <f>_xlfn.XLOOKUP(E5688,Lookup_PPU!N:N,Lookup_PPU!M:M, "NOT FOUND")</f>
        <v>Item_4_FOOD</v>
      </c>
      <c r="E5688">
        <v>9.5</v>
      </c>
      <c r="H5688" t="s">
        <v>48</v>
      </c>
      <c r="I5688" t="s">
        <v>16</v>
      </c>
      <c r="J5688" s="1">
        <v>45613</v>
      </c>
      <c r="L5688" t="str">
        <f t="shared" si="97"/>
        <v>skip</v>
      </c>
      <c r="N5688">
        <v>5688</v>
      </c>
      <c r="O5688" t="s">
        <v>12844</v>
      </c>
      <c r="P5688" t="s">
        <v>12843</v>
      </c>
    </row>
    <row r="5689" spans="1:16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L5689" t="str">
        <f t="shared" si="97"/>
        <v>OK</v>
      </c>
      <c r="N5689">
        <v>5689</v>
      </c>
      <c r="O5689" t="s">
        <v>12843</v>
      </c>
      <c r="P5689" t="s">
        <v>12843</v>
      </c>
    </row>
    <row r="5690" spans="1:16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  <c r="L5690" t="str">
        <f t="shared" si="97"/>
        <v>OK</v>
      </c>
      <c r="N5690">
        <v>5690</v>
      </c>
      <c r="O5690" t="s">
        <v>12843</v>
      </c>
      <c r="P5690" t="s">
        <v>12843</v>
      </c>
    </row>
    <row r="5691" spans="1:16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  <c r="L5691" t="str">
        <f t="shared" si="97"/>
        <v>OK</v>
      </c>
      <c r="N5691">
        <v>5691</v>
      </c>
      <c r="O5691" t="s">
        <v>12843</v>
      </c>
      <c r="P5691" t="s">
        <v>12843</v>
      </c>
    </row>
    <row r="5692" spans="1:16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  <c r="L5692" t="str">
        <f t="shared" si="97"/>
        <v>OK</v>
      </c>
      <c r="N5692">
        <v>5692</v>
      </c>
      <c r="O5692" t="s">
        <v>12843</v>
      </c>
      <c r="P5692" t="s">
        <v>12843</v>
      </c>
    </row>
    <row r="5693" spans="1:16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  <c r="L5693" t="str">
        <f t="shared" si="97"/>
        <v>OK</v>
      </c>
      <c r="N5693">
        <v>5693</v>
      </c>
      <c r="O5693" t="s">
        <v>12843</v>
      </c>
      <c r="P5693" t="s">
        <v>12843</v>
      </c>
    </row>
    <row r="5694" spans="1:16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L5694" t="str">
        <f t="shared" si="97"/>
        <v>OK</v>
      </c>
      <c r="N5694">
        <v>5694</v>
      </c>
      <c r="O5694" t="s">
        <v>12843</v>
      </c>
      <c r="P5694" t="s">
        <v>12843</v>
      </c>
    </row>
    <row r="5695" spans="1:16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  <c r="L5695" t="str">
        <f t="shared" si="97"/>
        <v>OK</v>
      </c>
      <c r="N5695">
        <v>5695</v>
      </c>
      <c r="O5695" t="s">
        <v>12843</v>
      </c>
      <c r="P5695" t="s">
        <v>12843</v>
      </c>
    </row>
    <row r="5696" spans="1:16" x14ac:dyDescent="0.3">
      <c r="A5696" t="s">
        <v>5943</v>
      </c>
      <c r="B5696" t="s">
        <v>89</v>
      </c>
      <c r="C5696" t="s">
        <v>19</v>
      </c>
      <c r="D5696" t="str">
        <f>_xlfn.XLOOKUP(E5696,Lookup_PPU!T:T,Lookup_PPU!S:S, "NOT FOUND")</f>
        <v>Item_18_MILK</v>
      </c>
      <c r="E5696">
        <f>G5696/F5696</f>
        <v>30.5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  <c r="L5696" t="str">
        <f t="shared" si="97"/>
        <v>OK</v>
      </c>
      <c r="N5696">
        <v>5696</v>
      </c>
      <c r="O5696" t="s">
        <v>12844</v>
      </c>
      <c r="P5696" t="s">
        <v>12844</v>
      </c>
    </row>
    <row r="5697" spans="1:16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  <c r="L5697" t="str">
        <f t="shared" si="97"/>
        <v>OK</v>
      </c>
      <c r="N5697">
        <v>5697</v>
      </c>
      <c r="O5697" t="s">
        <v>12843</v>
      </c>
      <c r="P5697" t="s">
        <v>12843</v>
      </c>
    </row>
    <row r="5698" spans="1:16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  <c r="L5698" t="str">
        <f t="shared" si="97"/>
        <v>OK</v>
      </c>
      <c r="N5698">
        <v>5698</v>
      </c>
      <c r="O5698" t="s">
        <v>12843</v>
      </c>
      <c r="P5698" t="s">
        <v>12843</v>
      </c>
    </row>
    <row r="5699" spans="1:16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  <c r="L5699" t="str">
        <f t="shared" ref="L5699:L5762" si="98">IF(OR(F5699="",G5699=""),"skip",IF(ROUND(E5699*F5699,2)=ROUND(G5699,2),"OK","MISMATCH"))</f>
        <v>OK</v>
      </c>
      <c r="N5699">
        <v>5699</v>
      </c>
      <c r="O5699" t="s">
        <v>12843</v>
      </c>
      <c r="P5699" t="s">
        <v>12843</v>
      </c>
    </row>
    <row r="5700" spans="1:16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L5700" t="str">
        <f t="shared" si="98"/>
        <v>OK</v>
      </c>
      <c r="N5700">
        <v>5700</v>
      </c>
      <c r="O5700" t="s">
        <v>12843</v>
      </c>
      <c r="P5700" t="s">
        <v>12843</v>
      </c>
    </row>
    <row r="5701" spans="1:16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  <c r="L5701" t="str">
        <f t="shared" si="98"/>
        <v>OK</v>
      </c>
      <c r="N5701">
        <v>5701</v>
      </c>
      <c r="O5701" t="s">
        <v>12843</v>
      </c>
      <c r="P5701" t="s">
        <v>12843</v>
      </c>
    </row>
    <row r="5702" spans="1:16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  <c r="L5702" t="str">
        <f t="shared" si="98"/>
        <v>OK</v>
      </c>
      <c r="N5702">
        <v>5702</v>
      </c>
      <c r="O5702" t="s">
        <v>12843</v>
      </c>
      <c r="P5702" t="s">
        <v>12843</v>
      </c>
    </row>
    <row r="5703" spans="1:16" x14ac:dyDescent="0.3">
      <c r="A5703" t="s">
        <v>5950</v>
      </c>
      <c r="B5703" t="s">
        <v>74</v>
      </c>
      <c r="C5703" t="s">
        <v>41</v>
      </c>
      <c r="D5703" t="str">
        <f>_xlfn.XLOOKUP(E5703,Lookup_PPU!Q:Q,Lookup_PPU!P:P, "NOT FOUND")</f>
        <v>Item_4_FUR</v>
      </c>
      <c r="E5703">
        <v>9.5</v>
      </c>
      <c r="H5703" t="s">
        <v>15</v>
      </c>
      <c r="I5703" t="s">
        <v>38</v>
      </c>
      <c r="J5703" s="1">
        <v>45667</v>
      </c>
      <c r="L5703" t="str">
        <f t="shared" si="98"/>
        <v>skip</v>
      </c>
      <c r="N5703">
        <v>5703</v>
      </c>
      <c r="O5703" t="s">
        <v>12844</v>
      </c>
      <c r="P5703" t="s">
        <v>12843</v>
      </c>
    </row>
    <row r="5704" spans="1:16" x14ac:dyDescent="0.3">
      <c r="A5704" t="s">
        <v>5951</v>
      </c>
      <c r="B5704" t="s">
        <v>69</v>
      </c>
      <c r="C5704" t="s">
        <v>28</v>
      </c>
      <c r="D5704" t="str">
        <f>_xlfn.XLOOKUP(E5704,Lookup_PPU!B:B,Lookup_PPU!A:A, "NOT FOUND")</f>
        <v>Item_18_BEV</v>
      </c>
      <c r="E5704">
        <f>G5704/F5704</f>
        <v>30.5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  <c r="L5704" t="str">
        <f t="shared" si="98"/>
        <v>OK</v>
      </c>
      <c r="N5704">
        <v>5704</v>
      </c>
      <c r="O5704" t="s">
        <v>12844</v>
      </c>
      <c r="P5704" t="s">
        <v>12844</v>
      </c>
    </row>
    <row r="5705" spans="1:16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  <c r="L5705" t="str">
        <f t="shared" si="98"/>
        <v>OK</v>
      </c>
      <c r="N5705">
        <v>5705</v>
      </c>
      <c r="O5705" t="s">
        <v>12843</v>
      </c>
      <c r="P5705" t="s">
        <v>12843</v>
      </c>
    </row>
    <row r="5706" spans="1:16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  <c r="L5706" t="str">
        <f t="shared" si="98"/>
        <v>OK</v>
      </c>
      <c r="N5706">
        <v>5706</v>
      </c>
      <c r="O5706" t="s">
        <v>12843</v>
      </c>
      <c r="P5706" t="s">
        <v>12843</v>
      </c>
    </row>
    <row r="5707" spans="1:16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  <c r="L5707" t="str">
        <f t="shared" si="98"/>
        <v>OK</v>
      </c>
      <c r="N5707">
        <v>5707</v>
      </c>
      <c r="O5707" t="s">
        <v>12843</v>
      </c>
      <c r="P5707" t="s">
        <v>12843</v>
      </c>
    </row>
    <row r="5708" spans="1:16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  <c r="L5708" t="str">
        <f t="shared" si="98"/>
        <v>OK</v>
      </c>
      <c r="N5708">
        <v>5708</v>
      </c>
      <c r="O5708" t="s">
        <v>12843</v>
      </c>
      <c r="P5708" t="s">
        <v>12843</v>
      </c>
    </row>
    <row r="5709" spans="1:16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  <c r="L5709" t="str">
        <f t="shared" si="98"/>
        <v>OK</v>
      </c>
      <c r="N5709">
        <v>5709</v>
      </c>
      <c r="O5709" t="s">
        <v>12843</v>
      </c>
      <c r="P5709" t="s">
        <v>12843</v>
      </c>
    </row>
    <row r="5710" spans="1:16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  <c r="L5710" t="str">
        <f t="shared" si="98"/>
        <v>OK</v>
      </c>
      <c r="N5710">
        <v>5710</v>
      </c>
      <c r="O5710" t="s">
        <v>12843</v>
      </c>
      <c r="P5710" t="s">
        <v>12843</v>
      </c>
    </row>
    <row r="5711" spans="1:16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  <c r="L5711" t="str">
        <f t="shared" si="98"/>
        <v>OK</v>
      </c>
      <c r="N5711">
        <v>5711</v>
      </c>
      <c r="O5711" t="s">
        <v>12843</v>
      </c>
      <c r="P5711" t="s">
        <v>12843</v>
      </c>
    </row>
    <row r="5712" spans="1:16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  <c r="L5712" t="str">
        <f t="shared" si="98"/>
        <v>OK</v>
      </c>
      <c r="N5712">
        <v>5712</v>
      </c>
      <c r="O5712" t="s">
        <v>12843</v>
      </c>
      <c r="P5712" t="s">
        <v>12843</v>
      </c>
    </row>
    <row r="5713" spans="1:16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  <c r="L5713" t="str">
        <f t="shared" si="98"/>
        <v>OK</v>
      </c>
      <c r="N5713">
        <v>5713</v>
      </c>
      <c r="O5713" t="s">
        <v>12843</v>
      </c>
      <c r="P5713" t="s">
        <v>12843</v>
      </c>
    </row>
    <row r="5714" spans="1:16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L5714" t="str">
        <f t="shared" si="98"/>
        <v>OK</v>
      </c>
      <c r="N5714">
        <v>5714</v>
      </c>
      <c r="O5714" t="s">
        <v>12843</v>
      </c>
      <c r="P5714" t="s">
        <v>12843</v>
      </c>
    </row>
    <row r="5715" spans="1:16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L5715" t="str">
        <f t="shared" si="98"/>
        <v>OK</v>
      </c>
      <c r="N5715">
        <v>5715</v>
      </c>
      <c r="O5715" t="s">
        <v>12843</v>
      </c>
      <c r="P5715" t="s">
        <v>12843</v>
      </c>
    </row>
    <row r="5716" spans="1:16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  <c r="L5716" t="str">
        <f t="shared" si="98"/>
        <v>OK</v>
      </c>
      <c r="N5716">
        <v>5716</v>
      </c>
      <c r="O5716" t="s">
        <v>12843</v>
      </c>
      <c r="P5716" t="s">
        <v>12843</v>
      </c>
    </row>
    <row r="5717" spans="1:16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L5717" t="str">
        <f t="shared" si="98"/>
        <v>OK</v>
      </c>
      <c r="N5717">
        <v>5717</v>
      </c>
      <c r="O5717" t="s">
        <v>12843</v>
      </c>
      <c r="P5717" t="s">
        <v>12843</v>
      </c>
    </row>
    <row r="5718" spans="1:16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L5718" t="str">
        <f t="shared" si="98"/>
        <v>OK</v>
      </c>
      <c r="N5718">
        <v>5718</v>
      </c>
      <c r="O5718" t="s">
        <v>12843</v>
      </c>
      <c r="P5718" t="s">
        <v>12843</v>
      </c>
    </row>
    <row r="5719" spans="1:16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  <c r="L5719" t="str">
        <f t="shared" si="98"/>
        <v>OK</v>
      </c>
      <c r="N5719">
        <v>5719</v>
      </c>
      <c r="O5719" t="s">
        <v>12843</v>
      </c>
      <c r="P5719" t="s">
        <v>12843</v>
      </c>
    </row>
    <row r="5720" spans="1:16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L5720" t="str">
        <f t="shared" si="98"/>
        <v>OK</v>
      </c>
      <c r="N5720">
        <v>5720</v>
      </c>
      <c r="O5720" t="s">
        <v>12843</v>
      </c>
      <c r="P5720" t="s">
        <v>12843</v>
      </c>
    </row>
    <row r="5721" spans="1:16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  <c r="L5721" t="str">
        <f t="shared" si="98"/>
        <v>OK</v>
      </c>
      <c r="N5721">
        <v>5721</v>
      </c>
      <c r="O5721" t="s">
        <v>12843</v>
      </c>
      <c r="P5721" t="s">
        <v>12843</v>
      </c>
    </row>
    <row r="5722" spans="1:16" x14ac:dyDescent="0.3">
      <c r="A5722" t="s">
        <v>5969</v>
      </c>
      <c r="B5722" t="s">
        <v>116</v>
      </c>
      <c r="C5722" t="s">
        <v>28</v>
      </c>
      <c r="D5722" t="str">
        <f>_xlfn.XLOOKUP(E5722,Lookup_PPU!B:B,Lookup_PPU!A:A, "NOT FOUND")</f>
        <v>Item_9_BEV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  <c r="L5722" t="str">
        <f t="shared" si="98"/>
        <v>skip</v>
      </c>
      <c r="N5722">
        <v>5722</v>
      </c>
      <c r="O5722" t="s">
        <v>12844</v>
      </c>
      <c r="P5722" t="s">
        <v>12843</v>
      </c>
    </row>
    <row r="5723" spans="1:16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  <c r="L5723" t="str">
        <f t="shared" si="98"/>
        <v>OK</v>
      </c>
      <c r="N5723">
        <v>5723</v>
      </c>
      <c r="O5723" t="s">
        <v>12843</v>
      </c>
      <c r="P5723" t="s">
        <v>12843</v>
      </c>
    </row>
    <row r="5724" spans="1:16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  <c r="L5724" t="str">
        <f t="shared" si="98"/>
        <v>OK</v>
      </c>
      <c r="N5724">
        <v>5724</v>
      </c>
      <c r="O5724" t="s">
        <v>12843</v>
      </c>
      <c r="P5724" t="s">
        <v>12843</v>
      </c>
    </row>
    <row r="5725" spans="1:16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  <c r="L5725" t="str">
        <f t="shared" si="98"/>
        <v>OK</v>
      </c>
      <c r="N5725">
        <v>5725</v>
      </c>
      <c r="O5725" t="s">
        <v>12843</v>
      </c>
      <c r="P5725" t="s">
        <v>12843</v>
      </c>
    </row>
    <row r="5726" spans="1:16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  <c r="L5726" t="str">
        <f t="shared" si="98"/>
        <v>OK</v>
      </c>
      <c r="N5726">
        <v>5726</v>
      </c>
      <c r="O5726" t="s">
        <v>12843</v>
      </c>
      <c r="P5726" t="s">
        <v>12843</v>
      </c>
    </row>
    <row r="5727" spans="1:16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  <c r="L5727" t="str">
        <f t="shared" si="98"/>
        <v>OK</v>
      </c>
      <c r="N5727">
        <v>5727</v>
      </c>
      <c r="O5727" t="s">
        <v>12843</v>
      </c>
      <c r="P5727" t="s">
        <v>12843</v>
      </c>
    </row>
    <row r="5728" spans="1:16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L5728" t="str">
        <f t="shared" si="98"/>
        <v>OK</v>
      </c>
      <c r="N5728">
        <v>5728</v>
      </c>
      <c r="O5728" t="s">
        <v>12843</v>
      </c>
      <c r="P5728" t="s">
        <v>12843</v>
      </c>
    </row>
    <row r="5729" spans="1:16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  <c r="L5729" t="str">
        <f t="shared" si="98"/>
        <v>OK</v>
      </c>
      <c r="N5729">
        <v>5729</v>
      </c>
      <c r="O5729" t="s">
        <v>12843</v>
      </c>
      <c r="P5729" t="s">
        <v>12843</v>
      </c>
    </row>
    <row r="5730" spans="1:16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L5730" t="str">
        <f t="shared" si="98"/>
        <v>OK</v>
      </c>
      <c r="N5730">
        <v>5730</v>
      </c>
      <c r="O5730" t="s">
        <v>12843</v>
      </c>
      <c r="P5730" t="s">
        <v>12843</v>
      </c>
    </row>
    <row r="5731" spans="1:16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  <c r="L5731" t="str">
        <f t="shared" si="98"/>
        <v>OK</v>
      </c>
      <c r="N5731">
        <v>5731</v>
      </c>
      <c r="O5731" t="s">
        <v>12843</v>
      </c>
      <c r="P5731" t="s">
        <v>12843</v>
      </c>
    </row>
    <row r="5732" spans="1:16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L5732" t="str">
        <f t="shared" si="98"/>
        <v>OK</v>
      </c>
      <c r="N5732">
        <v>5732</v>
      </c>
      <c r="O5732" t="s">
        <v>12843</v>
      </c>
      <c r="P5732" t="s">
        <v>12843</v>
      </c>
    </row>
    <row r="5733" spans="1:16" x14ac:dyDescent="0.3">
      <c r="A5733" t="s">
        <v>5980</v>
      </c>
      <c r="B5733" t="s">
        <v>27</v>
      </c>
      <c r="C5733" t="s">
        <v>66</v>
      </c>
      <c r="D5733" t="str">
        <f>_xlfn.XLOOKUP(E5733,Lookup_PPU!K:K,Lookup_PPU!J:J, "NOT FOUND")</f>
        <v>Item_25_EHE</v>
      </c>
      <c r="E5733">
        <f>G5733/F5733</f>
        <v>41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  <c r="L5733" t="str">
        <f t="shared" si="98"/>
        <v>OK</v>
      </c>
      <c r="N5733">
        <v>5733</v>
      </c>
      <c r="O5733" t="s">
        <v>12844</v>
      </c>
      <c r="P5733" t="s">
        <v>12844</v>
      </c>
    </row>
    <row r="5734" spans="1:16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  <c r="L5734" t="str">
        <f t="shared" si="98"/>
        <v>OK</v>
      </c>
      <c r="N5734">
        <v>5734</v>
      </c>
      <c r="O5734" t="s">
        <v>12843</v>
      </c>
      <c r="P5734" t="s">
        <v>12843</v>
      </c>
    </row>
    <row r="5735" spans="1:16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  <c r="L5735" t="str">
        <f t="shared" si="98"/>
        <v>OK</v>
      </c>
      <c r="N5735">
        <v>5735</v>
      </c>
      <c r="O5735" t="s">
        <v>12843</v>
      </c>
      <c r="P5735" t="s">
        <v>12843</v>
      </c>
    </row>
    <row r="5736" spans="1:16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L5736" t="str">
        <f t="shared" si="98"/>
        <v>OK</v>
      </c>
      <c r="N5736">
        <v>5736</v>
      </c>
      <c r="O5736" t="s">
        <v>12843</v>
      </c>
      <c r="P5736" t="s">
        <v>12843</v>
      </c>
    </row>
    <row r="5737" spans="1:16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  <c r="L5737" t="str">
        <f t="shared" si="98"/>
        <v>OK</v>
      </c>
      <c r="N5737">
        <v>5737</v>
      </c>
      <c r="O5737" t="s">
        <v>12843</v>
      </c>
      <c r="P5737" t="s">
        <v>12843</v>
      </c>
    </row>
    <row r="5738" spans="1:16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  <c r="L5738" t="str">
        <f t="shared" si="98"/>
        <v>OK</v>
      </c>
      <c r="N5738">
        <v>5738</v>
      </c>
      <c r="O5738" t="s">
        <v>12843</v>
      </c>
      <c r="P5738" t="s">
        <v>12843</v>
      </c>
    </row>
    <row r="5739" spans="1:16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  <c r="L5739" t="str">
        <f t="shared" si="98"/>
        <v>OK</v>
      </c>
      <c r="N5739">
        <v>5739</v>
      </c>
      <c r="O5739" t="s">
        <v>12843</v>
      </c>
      <c r="P5739" t="s">
        <v>12843</v>
      </c>
    </row>
    <row r="5740" spans="1:16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L5740" t="str">
        <f t="shared" si="98"/>
        <v>OK</v>
      </c>
      <c r="N5740">
        <v>5740</v>
      </c>
      <c r="O5740" t="s">
        <v>12843</v>
      </c>
      <c r="P5740" t="s">
        <v>12843</v>
      </c>
    </row>
    <row r="5741" spans="1:16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  <c r="L5741" t="str">
        <f t="shared" si="98"/>
        <v>OK</v>
      </c>
      <c r="N5741">
        <v>5741</v>
      </c>
      <c r="O5741" t="s">
        <v>12843</v>
      </c>
      <c r="P5741" t="s">
        <v>12843</v>
      </c>
    </row>
    <row r="5742" spans="1:16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L5742" t="str">
        <f t="shared" si="98"/>
        <v>OK</v>
      </c>
      <c r="N5742">
        <v>5742</v>
      </c>
      <c r="O5742" t="s">
        <v>12843</v>
      </c>
      <c r="P5742" t="s">
        <v>12843</v>
      </c>
    </row>
    <row r="5743" spans="1:16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L5743" t="str">
        <f t="shared" si="98"/>
        <v>OK</v>
      </c>
      <c r="N5743">
        <v>5743</v>
      </c>
      <c r="O5743" t="s">
        <v>12843</v>
      </c>
      <c r="P5743" t="s">
        <v>12843</v>
      </c>
    </row>
    <row r="5744" spans="1:16" x14ac:dyDescent="0.3">
      <c r="A5744" t="s">
        <v>5991</v>
      </c>
      <c r="B5744" t="s">
        <v>18</v>
      </c>
      <c r="C5744" t="s">
        <v>19</v>
      </c>
      <c r="D5744" t="str">
        <f>_xlfn.XLOOKUP(E5744,Lookup_PPU!T:T,Lookup_PPU!S:S, "NOT FOUND")</f>
        <v>Item_6_MILK</v>
      </c>
      <c r="E5744">
        <f>G5744/F5744</f>
        <v>12.5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L5744" t="str">
        <f t="shared" si="98"/>
        <v>OK</v>
      </c>
      <c r="N5744">
        <v>5744</v>
      </c>
      <c r="O5744" t="s">
        <v>12844</v>
      </c>
      <c r="P5744" t="s">
        <v>12844</v>
      </c>
    </row>
    <row r="5745" spans="1:16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  <c r="L5745" t="str">
        <f t="shared" si="98"/>
        <v>OK</v>
      </c>
      <c r="N5745">
        <v>5745</v>
      </c>
      <c r="O5745" t="s">
        <v>12843</v>
      </c>
      <c r="P5745" t="s">
        <v>12843</v>
      </c>
    </row>
    <row r="5746" spans="1:16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  <c r="L5746" t="str">
        <f t="shared" si="98"/>
        <v>OK</v>
      </c>
      <c r="N5746">
        <v>5746</v>
      </c>
      <c r="O5746" t="s">
        <v>12843</v>
      </c>
      <c r="P5746" t="s">
        <v>12843</v>
      </c>
    </row>
    <row r="5747" spans="1:16" x14ac:dyDescent="0.3">
      <c r="A5747" t="s">
        <v>5994</v>
      </c>
      <c r="B5747" t="s">
        <v>77</v>
      </c>
      <c r="C5747" t="s">
        <v>130</v>
      </c>
      <c r="D5747" t="str">
        <f>_xlfn.XLOOKUP(E5747,Lookup_PPU!H:H,Lookup_PPU!G:G,"NOT FOUND")</f>
        <v>Item_25_CEA</v>
      </c>
      <c r="E5747">
        <f>G5747/F5747</f>
        <v>41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  <c r="L5747" t="str">
        <f t="shared" si="98"/>
        <v>OK</v>
      </c>
      <c r="N5747">
        <v>5747</v>
      </c>
      <c r="O5747" t="s">
        <v>12844</v>
      </c>
      <c r="P5747" t="s">
        <v>12844</v>
      </c>
    </row>
    <row r="5748" spans="1:16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  <c r="L5748" t="str">
        <f t="shared" si="98"/>
        <v>OK</v>
      </c>
      <c r="N5748">
        <v>5748</v>
      </c>
      <c r="O5748" t="s">
        <v>12843</v>
      </c>
      <c r="P5748" t="s">
        <v>12843</v>
      </c>
    </row>
    <row r="5749" spans="1:16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L5749" t="str">
        <f t="shared" si="98"/>
        <v>OK</v>
      </c>
      <c r="N5749">
        <v>5749</v>
      </c>
      <c r="O5749" t="s">
        <v>12843</v>
      </c>
      <c r="P5749" t="s">
        <v>12843</v>
      </c>
    </row>
    <row r="5750" spans="1:16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L5750" t="str">
        <f t="shared" si="98"/>
        <v>OK</v>
      </c>
      <c r="N5750">
        <v>5750</v>
      </c>
      <c r="O5750" t="s">
        <v>12843</v>
      </c>
      <c r="P5750" t="s">
        <v>12843</v>
      </c>
    </row>
    <row r="5751" spans="1:16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  <c r="L5751" t="str">
        <f t="shared" si="98"/>
        <v>OK</v>
      </c>
      <c r="N5751">
        <v>5751</v>
      </c>
      <c r="O5751" t="s">
        <v>12843</v>
      </c>
      <c r="P5751" t="s">
        <v>12843</v>
      </c>
    </row>
    <row r="5752" spans="1:16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  <c r="L5752" t="str">
        <f t="shared" si="98"/>
        <v>OK</v>
      </c>
      <c r="N5752">
        <v>5752</v>
      </c>
      <c r="O5752" t="s">
        <v>12843</v>
      </c>
      <c r="P5752" t="s">
        <v>12843</v>
      </c>
    </row>
    <row r="5753" spans="1:16" x14ac:dyDescent="0.3">
      <c r="A5753" t="s">
        <v>6000</v>
      </c>
      <c r="B5753" t="s">
        <v>77</v>
      </c>
      <c r="C5753" t="s">
        <v>13</v>
      </c>
      <c r="D5753" t="str">
        <f>_xlfn.XLOOKUP(E5753,Lookup_PPU!W:W,Lookup_PPU!V:V,"NOT FOUND")</f>
        <v>Item_15_PAT</v>
      </c>
      <c r="E5753">
        <f>G5753/F5753</f>
        <v>26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L5753" t="str">
        <f t="shared" si="98"/>
        <v>OK</v>
      </c>
      <c r="N5753">
        <v>5753</v>
      </c>
      <c r="O5753" t="s">
        <v>12844</v>
      </c>
      <c r="P5753" t="s">
        <v>12844</v>
      </c>
    </row>
    <row r="5754" spans="1:16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  <c r="L5754" t="str">
        <f t="shared" si="98"/>
        <v>OK</v>
      </c>
      <c r="N5754">
        <v>5754</v>
      </c>
      <c r="O5754" t="s">
        <v>12843</v>
      </c>
      <c r="P5754" t="s">
        <v>12843</v>
      </c>
    </row>
    <row r="5755" spans="1:16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  <c r="L5755" t="str">
        <f t="shared" si="98"/>
        <v>OK</v>
      </c>
      <c r="N5755">
        <v>5755</v>
      </c>
      <c r="O5755" t="s">
        <v>12843</v>
      </c>
      <c r="P5755" t="s">
        <v>12843</v>
      </c>
    </row>
    <row r="5756" spans="1:16" x14ac:dyDescent="0.3">
      <c r="A5756" t="s">
        <v>6003</v>
      </c>
      <c r="B5756" t="s">
        <v>89</v>
      </c>
      <c r="C5756" t="s">
        <v>32</v>
      </c>
      <c r="D5756" t="str">
        <f>_xlfn.XLOOKUP(E5756,Lookup_PPU!N:N,Lookup_PPU!M:M, "NOT FOUND")</f>
        <v>Item_18_FOOD</v>
      </c>
      <c r="E5756">
        <f>G5756/F5756</f>
        <v>30.5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  <c r="L5756" t="str">
        <f t="shared" si="98"/>
        <v>OK</v>
      </c>
      <c r="N5756">
        <v>5756</v>
      </c>
      <c r="O5756" t="s">
        <v>12844</v>
      </c>
      <c r="P5756" t="s">
        <v>12844</v>
      </c>
    </row>
    <row r="5757" spans="1:16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L5757" t="str">
        <f t="shared" si="98"/>
        <v>OK</v>
      </c>
      <c r="N5757">
        <v>5757</v>
      </c>
      <c r="O5757" t="s">
        <v>12843</v>
      </c>
      <c r="P5757" t="s">
        <v>12843</v>
      </c>
    </row>
    <row r="5758" spans="1:16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L5758" t="str">
        <f t="shared" si="98"/>
        <v>OK</v>
      </c>
      <c r="N5758">
        <v>5758</v>
      </c>
      <c r="O5758" t="s">
        <v>12843</v>
      </c>
      <c r="P5758" t="s">
        <v>12843</v>
      </c>
    </row>
    <row r="5759" spans="1:16" x14ac:dyDescent="0.3">
      <c r="A5759" t="s">
        <v>6006</v>
      </c>
      <c r="B5759" t="s">
        <v>80</v>
      </c>
      <c r="C5759" t="s">
        <v>19</v>
      </c>
      <c r="D5759" t="str">
        <f>_xlfn.XLOOKUP(E5759,Lookup_PPU!T:T,Lookup_PPU!S:S, "NOT FOUND")</f>
        <v>Item_21_MILK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  <c r="L5759" t="str">
        <f t="shared" si="98"/>
        <v>skip</v>
      </c>
      <c r="N5759">
        <v>5759</v>
      </c>
      <c r="O5759" t="s">
        <v>12844</v>
      </c>
      <c r="P5759" t="s">
        <v>12843</v>
      </c>
    </row>
    <row r="5760" spans="1:16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  <c r="L5760" t="str">
        <f t="shared" si="98"/>
        <v>OK</v>
      </c>
      <c r="N5760">
        <v>5760</v>
      </c>
      <c r="O5760" t="s">
        <v>12843</v>
      </c>
      <c r="P5760" t="s">
        <v>12843</v>
      </c>
    </row>
    <row r="5761" spans="1:16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L5761" t="str">
        <f t="shared" si="98"/>
        <v>OK</v>
      </c>
      <c r="N5761">
        <v>5761</v>
      </c>
      <c r="O5761" t="s">
        <v>12843</v>
      </c>
      <c r="P5761" t="s">
        <v>12843</v>
      </c>
    </row>
    <row r="5762" spans="1:16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  <c r="L5762" t="str">
        <f t="shared" si="98"/>
        <v>OK</v>
      </c>
      <c r="N5762">
        <v>5762</v>
      </c>
      <c r="O5762" t="s">
        <v>12843</v>
      </c>
      <c r="P5762" t="s">
        <v>12843</v>
      </c>
    </row>
    <row r="5763" spans="1:16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  <c r="L5763" t="str">
        <f t="shared" ref="L5763:L5826" si="99">IF(OR(F5763="",G5763=""),"skip",IF(ROUND(E5763*F5763,2)=ROUND(G5763,2),"OK","MISMATCH"))</f>
        <v>OK</v>
      </c>
      <c r="N5763">
        <v>5763</v>
      </c>
      <c r="O5763" t="s">
        <v>12843</v>
      </c>
      <c r="P5763" t="s">
        <v>12843</v>
      </c>
    </row>
    <row r="5764" spans="1:16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  <c r="L5764" t="str">
        <f t="shared" si="99"/>
        <v>OK</v>
      </c>
      <c r="N5764">
        <v>5764</v>
      </c>
      <c r="O5764" t="s">
        <v>12843</v>
      </c>
      <c r="P5764" t="s">
        <v>12843</v>
      </c>
    </row>
    <row r="5765" spans="1:16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  <c r="L5765" t="str">
        <f t="shared" si="99"/>
        <v>OK</v>
      </c>
      <c r="N5765">
        <v>5765</v>
      </c>
      <c r="O5765" t="s">
        <v>12843</v>
      </c>
      <c r="P5765" t="s">
        <v>12843</v>
      </c>
    </row>
    <row r="5766" spans="1:16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L5766" t="str">
        <f t="shared" si="99"/>
        <v>OK</v>
      </c>
      <c r="N5766">
        <v>5766</v>
      </c>
      <c r="O5766" t="s">
        <v>12843</v>
      </c>
      <c r="P5766" t="s">
        <v>12843</v>
      </c>
    </row>
    <row r="5767" spans="1:16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L5767" t="str">
        <f t="shared" si="99"/>
        <v>OK</v>
      </c>
      <c r="N5767">
        <v>5767</v>
      </c>
      <c r="O5767" t="s">
        <v>12843</v>
      </c>
      <c r="P5767" t="s">
        <v>12843</v>
      </c>
    </row>
    <row r="5768" spans="1:16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  <c r="L5768" t="str">
        <f t="shared" si="99"/>
        <v>OK</v>
      </c>
      <c r="N5768">
        <v>5768</v>
      </c>
      <c r="O5768" t="s">
        <v>12843</v>
      </c>
      <c r="P5768" t="s">
        <v>12843</v>
      </c>
    </row>
    <row r="5769" spans="1:16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L5769" t="str">
        <f t="shared" si="99"/>
        <v>OK</v>
      </c>
      <c r="N5769">
        <v>5769</v>
      </c>
      <c r="O5769" t="s">
        <v>12843</v>
      </c>
      <c r="P5769" t="s">
        <v>12843</v>
      </c>
    </row>
    <row r="5770" spans="1:16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  <c r="L5770" t="str">
        <f t="shared" si="99"/>
        <v>OK</v>
      </c>
      <c r="N5770">
        <v>5770</v>
      </c>
      <c r="O5770" t="s">
        <v>12843</v>
      </c>
      <c r="P5770" t="s">
        <v>12843</v>
      </c>
    </row>
    <row r="5771" spans="1:16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L5771" t="str">
        <f t="shared" si="99"/>
        <v>OK</v>
      </c>
      <c r="N5771">
        <v>5771</v>
      </c>
      <c r="O5771" t="s">
        <v>12843</v>
      </c>
      <c r="P5771" t="s">
        <v>12843</v>
      </c>
    </row>
    <row r="5772" spans="1:16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L5772" t="str">
        <f t="shared" si="99"/>
        <v>OK</v>
      </c>
      <c r="N5772">
        <v>5772</v>
      </c>
      <c r="O5772" t="s">
        <v>12843</v>
      </c>
      <c r="P5772" t="s">
        <v>12843</v>
      </c>
    </row>
    <row r="5773" spans="1:16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L5773" t="str">
        <f t="shared" si="99"/>
        <v>OK</v>
      </c>
      <c r="N5773">
        <v>5773</v>
      </c>
      <c r="O5773" t="s">
        <v>12843</v>
      </c>
      <c r="P5773" t="s">
        <v>12843</v>
      </c>
    </row>
    <row r="5774" spans="1:16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  <c r="L5774" t="str">
        <f t="shared" si="99"/>
        <v>OK</v>
      </c>
      <c r="N5774">
        <v>5774</v>
      </c>
      <c r="O5774" t="s">
        <v>12843</v>
      </c>
      <c r="P5774" t="s">
        <v>12843</v>
      </c>
    </row>
    <row r="5775" spans="1:16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  <c r="L5775" t="str">
        <f t="shared" si="99"/>
        <v>OK</v>
      </c>
      <c r="N5775">
        <v>5775</v>
      </c>
      <c r="O5775" t="s">
        <v>12843</v>
      </c>
      <c r="P5775" t="s">
        <v>12843</v>
      </c>
    </row>
    <row r="5776" spans="1:16" x14ac:dyDescent="0.3">
      <c r="A5776" t="s">
        <v>6023</v>
      </c>
      <c r="B5776" t="s">
        <v>74</v>
      </c>
      <c r="C5776" t="s">
        <v>19</v>
      </c>
      <c r="D5776" t="str">
        <f>_xlfn.XLOOKUP(E5776,Lookup_PPU!T:T,Lookup_PPU!S:S, "NOT FOUND")</f>
        <v>Item_19_MILK</v>
      </c>
      <c r="E5776">
        <f>G5776/F5776</f>
        <v>32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  <c r="L5776" t="str">
        <f t="shared" si="99"/>
        <v>OK</v>
      </c>
      <c r="N5776">
        <v>5776</v>
      </c>
      <c r="O5776" t="s">
        <v>12844</v>
      </c>
      <c r="P5776" t="s">
        <v>12844</v>
      </c>
    </row>
    <row r="5777" spans="1:16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L5777" t="str">
        <f t="shared" si="99"/>
        <v>OK</v>
      </c>
      <c r="N5777">
        <v>5777</v>
      </c>
      <c r="O5777" t="s">
        <v>12843</v>
      </c>
      <c r="P5777" t="s">
        <v>12843</v>
      </c>
    </row>
    <row r="5778" spans="1:16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  <c r="L5778" t="str">
        <f t="shared" si="99"/>
        <v>OK</v>
      </c>
      <c r="N5778">
        <v>5778</v>
      </c>
      <c r="O5778" t="s">
        <v>12843</v>
      </c>
      <c r="P5778" t="s">
        <v>12843</v>
      </c>
    </row>
    <row r="5779" spans="1:16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  <c r="L5779" t="str">
        <f t="shared" si="99"/>
        <v>OK</v>
      </c>
      <c r="N5779">
        <v>5779</v>
      </c>
      <c r="O5779" t="s">
        <v>12843</v>
      </c>
      <c r="P5779" t="s">
        <v>12843</v>
      </c>
    </row>
    <row r="5780" spans="1:16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  <c r="L5780" t="str">
        <f t="shared" si="99"/>
        <v>OK</v>
      </c>
      <c r="N5780">
        <v>5780</v>
      </c>
      <c r="O5780" t="s">
        <v>12843</v>
      </c>
      <c r="P5780" t="s">
        <v>12843</v>
      </c>
    </row>
    <row r="5781" spans="1:16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  <c r="L5781" t="str">
        <f t="shared" si="99"/>
        <v>OK</v>
      </c>
      <c r="N5781">
        <v>5781</v>
      </c>
      <c r="O5781" t="s">
        <v>12843</v>
      </c>
      <c r="P5781" t="s">
        <v>12843</v>
      </c>
    </row>
    <row r="5782" spans="1:16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L5782" t="str">
        <f t="shared" si="99"/>
        <v>OK</v>
      </c>
      <c r="N5782">
        <v>5782</v>
      </c>
      <c r="O5782" t="s">
        <v>12843</v>
      </c>
      <c r="P5782" t="s">
        <v>12843</v>
      </c>
    </row>
    <row r="5783" spans="1:16" x14ac:dyDescent="0.3">
      <c r="A5783" t="s">
        <v>6030</v>
      </c>
      <c r="B5783" t="s">
        <v>22</v>
      </c>
      <c r="C5783" t="s">
        <v>66</v>
      </c>
      <c r="D5783" t="str">
        <f>_xlfn.XLOOKUP(E5783,Lookup_PPU!K:K,Lookup_PPU!J:J, "NOT FOUND")</f>
        <v>Item_25_EHE</v>
      </c>
      <c r="E5783">
        <f t="shared" ref="E5783:E5784" si="100">G5783/F5783</f>
        <v>41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  <c r="L5783" t="str">
        <f t="shared" si="99"/>
        <v>OK</v>
      </c>
      <c r="N5783">
        <v>5783</v>
      </c>
      <c r="O5783" t="s">
        <v>12844</v>
      </c>
      <c r="P5783" t="s">
        <v>12844</v>
      </c>
    </row>
    <row r="5784" spans="1:16" x14ac:dyDescent="0.3">
      <c r="A5784" t="s">
        <v>6031</v>
      </c>
      <c r="B5784" t="s">
        <v>77</v>
      </c>
      <c r="C5784" t="s">
        <v>66</v>
      </c>
      <c r="D5784" t="str">
        <f>_xlfn.XLOOKUP(E5784,Lookup_PPU!K:K,Lookup_PPU!J:J, "NOT FOUND")</f>
        <v>Item_25_EHE</v>
      </c>
      <c r="E5784">
        <f t="shared" si="100"/>
        <v>41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  <c r="L5784" t="str">
        <f t="shared" si="99"/>
        <v>OK</v>
      </c>
      <c r="N5784">
        <v>5784</v>
      </c>
      <c r="O5784" t="s">
        <v>12844</v>
      </c>
      <c r="P5784" t="s">
        <v>12844</v>
      </c>
    </row>
    <row r="5785" spans="1:16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L5785" t="str">
        <f t="shared" si="99"/>
        <v>OK</v>
      </c>
      <c r="N5785">
        <v>5785</v>
      </c>
      <c r="O5785" t="s">
        <v>12843</v>
      </c>
      <c r="P5785" t="s">
        <v>12843</v>
      </c>
    </row>
    <row r="5786" spans="1:16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  <c r="L5786" t="str">
        <f t="shared" si="99"/>
        <v>OK</v>
      </c>
      <c r="N5786">
        <v>5786</v>
      </c>
      <c r="O5786" t="s">
        <v>12843</v>
      </c>
      <c r="P5786" t="s">
        <v>12843</v>
      </c>
    </row>
    <row r="5787" spans="1:16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L5787" t="str">
        <f t="shared" si="99"/>
        <v>OK</v>
      </c>
      <c r="N5787">
        <v>5787</v>
      </c>
      <c r="O5787" t="s">
        <v>12843</v>
      </c>
      <c r="P5787" t="s">
        <v>12843</v>
      </c>
    </row>
    <row r="5788" spans="1:16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L5788" t="str">
        <f t="shared" si="99"/>
        <v>OK</v>
      </c>
      <c r="N5788">
        <v>5788</v>
      </c>
      <c r="O5788" t="s">
        <v>12843</v>
      </c>
      <c r="P5788" t="s">
        <v>12843</v>
      </c>
    </row>
    <row r="5789" spans="1:16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  <c r="L5789" t="str">
        <f t="shared" si="99"/>
        <v>OK</v>
      </c>
      <c r="N5789">
        <v>5789</v>
      </c>
      <c r="O5789" t="s">
        <v>12843</v>
      </c>
      <c r="P5789" t="s">
        <v>12843</v>
      </c>
    </row>
    <row r="5790" spans="1:16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  <c r="L5790" t="str">
        <f t="shared" si="99"/>
        <v>OK</v>
      </c>
      <c r="N5790">
        <v>5790</v>
      </c>
      <c r="O5790" t="s">
        <v>12843</v>
      </c>
      <c r="P5790" t="s">
        <v>12843</v>
      </c>
    </row>
    <row r="5791" spans="1:16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  <c r="L5791" t="str">
        <f t="shared" si="99"/>
        <v>OK</v>
      </c>
      <c r="N5791">
        <v>5791</v>
      </c>
      <c r="O5791" t="s">
        <v>12843</v>
      </c>
      <c r="P5791" t="s">
        <v>12843</v>
      </c>
    </row>
    <row r="5792" spans="1:16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  <c r="L5792" t="str">
        <f t="shared" si="99"/>
        <v>OK</v>
      </c>
      <c r="N5792">
        <v>5792</v>
      </c>
      <c r="O5792" t="s">
        <v>12843</v>
      </c>
      <c r="P5792" t="s">
        <v>12843</v>
      </c>
    </row>
    <row r="5793" spans="1:16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  <c r="L5793" t="str">
        <f t="shared" si="99"/>
        <v>OK</v>
      </c>
      <c r="N5793">
        <v>5793</v>
      </c>
      <c r="O5793" t="s">
        <v>12843</v>
      </c>
      <c r="P5793" t="s">
        <v>12843</v>
      </c>
    </row>
    <row r="5794" spans="1:16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  <c r="L5794" t="str">
        <f t="shared" si="99"/>
        <v>OK</v>
      </c>
      <c r="N5794">
        <v>5794</v>
      </c>
      <c r="O5794" t="s">
        <v>12843</v>
      </c>
      <c r="P5794" t="s">
        <v>12843</v>
      </c>
    </row>
    <row r="5795" spans="1:16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  <c r="L5795" t="str">
        <f t="shared" si="99"/>
        <v>OK</v>
      </c>
      <c r="N5795">
        <v>5795</v>
      </c>
      <c r="O5795" t="s">
        <v>12843</v>
      </c>
      <c r="P5795" t="s">
        <v>12843</v>
      </c>
    </row>
    <row r="5796" spans="1:16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L5796" t="str">
        <f t="shared" si="99"/>
        <v>OK</v>
      </c>
      <c r="N5796">
        <v>5796</v>
      </c>
      <c r="O5796" t="s">
        <v>12843</v>
      </c>
      <c r="P5796" t="s">
        <v>12843</v>
      </c>
    </row>
    <row r="5797" spans="1:16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  <c r="L5797" t="str">
        <f t="shared" si="99"/>
        <v>OK</v>
      </c>
      <c r="N5797">
        <v>5797</v>
      </c>
      <c r="O5797" t="s">
        <v>12843</v>
      </c>
      <c r="P5797" t="s">
        <v>12843</v>
      </c>
    </row>
    <row r="5798" spans="1:16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  <c r="L5798" t="str">
        <f t="shared" si="99"/>
        <v>OK</v>
      </c>
      <c r="N5798">
        <v>5798</v>
      </c>
      <c r="O5798" t="s">
        <v>12843</v>
      </c>
      <c r="P5798" t="s">
        <v>12843</v>
      </c>
    </row>
    <row r="5799" spans="1:16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  <c r="L5799" t="str">
        <f t="shared" si="99"/>
        <v>OK</v>
      </c>
      <c r="N5799">
        <v>5799</v>
      </c>
      <c r="O5799" t="s">
        <v>12843</v>
      </c>
      <c r="P5799" t="s">
        <v>12843</v>
      </c>
    </row>
    <row r="5800" spans="1:16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  <c r="L5800" t="str">
        <f t="shared" si="99"/>
        <v>OK</v>
      </c>
      <c r="N5800">
        <v>5800</v>
      </c>
      <c r="O5800" t="s">
        <v>12843</v>
      </c>
      <c r="P5800" t="s">
        <v>12843</v>
      </c>
    </row>
    <row r="5801" spans="1:16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L5801" t="str">
        <f t="shared" si="99"/>
        <v>OK</v>
      </c>
      <c r="N5801">
        <v>5801</v>
      </c>
      <c r="O5801" t="s">
        <v>12843</v>
      </c>
      <c r="P5801" t="s">
        <v>12843</v>
      </c>
    </row>
    <row r="5802" spans="1:16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  <c r="L5802" t="str">
        <f t="shared" si="99"/>
        <v>OK</v>
      </c>
      <c r="N5802">
        <v>5802</v>
      </c>
      <c r="O5802" t="s">
        <v>12843</v>
      </c>
      <c r="P5802" t="s">
        <v>12843</v>
      </c>
    </row>
    <row r="5803" spans="1:16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  <c r="L5803" t="str">
        <f t="shared" si="99"/>
        <v>OK</v>
      </c>
      <c r="N5803">
        <v>5803</v>
      </c>
      <c r="O5803" t="s">
        <v>12843</v>
      </c>
      <c r="P5803" t="s">
        <v>12843</v>
      </c>
    </row>
    <row r="5804" spans="1:16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  <c r="L5804" t="str">
        <f t="shared" si="99"/>
        <v>OK</v>
      </c>
      <c r="N5804">
        <v>5804</v>
      </c>
      <c r="O5804" t="s">
        <v>12843</v>
      </c>
      <c r="P5804" t="s">
        <v>12843</v>
      </c>
    </row>
    <row r="5805" spans="1:16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  <c r="L5805" t="str">
        <f t="shared" si="99"/>
        <v>OK</v>
      </c>
      <c r="N5805">
        <v>5805</v>
      </c>
      <c r="O5805" t="s">
        <v>12843</v>
      </c>
      <c r="P5805" t="s">
        <v>12843</v>
      </c>
    </row>
    <row r="5806" spans="1:16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L5806" t="str">
        <f t="shared" si="99"/>
        <v>OK</v>
      </c>
      <c r="N5806">
        <v>5806</v>
      </c>
      <c r="O5806" t="s">
        <v>12843</v>
      </c>
      <c r="P5806" t="s">
        <v>12843</v>
      </c>
    </row>
    <row r="5807" spans="1:16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  <c r="L5807" t="str">
        <f t="shared" si="99"/>
        <v>OK</v>
      </c>
      <c r="N5807">
        <v>5807</v>
      </c>
      <c r="O5807" t="s">
        <v>12843</v>
      </c>
      <c r="P5807" t="s">
        <v>12843</v>
      </c>
    </row>
    <row r="5808" spans="1:16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  <c r="L5808" t="str">
        <f t="shared" si="99"/>
        <v>OK</v>
      </c>
      <c r="N5808">
        <v>5808</v>
      </c>
      <c r="O5808" t="s">
        <v>12843</v>
      </c>
      <c r="P5808" t="s">
        <v>12843</v>
      </c>
    </row>
    <row r="5809" spans="1:16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  <c r="L5809" t="str">
        <f t="shared" si="99"/>
        <v>OK</v>
      </c>
      <c r="N5809">
        <v>5809</v>
      </c>
      <c r="O5809" t="s">
        <v>12843</v>
      </c>
      <c r="P5809" t="s">
        <v>12843</v>
      </c>
    </row>
    <row r="5810" spans="1:16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  <c r="L5810" t="str">
        <f t="shared" si="99"/>
        <v>OK</v>
      </c>
      <c r="N5810">
        <v>5810</v>
      </c>
      <c r="O5810" t="s">
        <v>12843</v>
      </c>
      <c r="P5810" t="s">
        <v>12843</v>
      </c>
    </row>
    <row r="5811" spans="1:16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  <c r="L5811" t="str">
        <f t="shared" si="99"/>
        <v>OK</v>
      </c>
      <c r="N5811">
        <v>5811</v>
      </c>
      <c r="O5811" t="s">
        <v>12843</v>
      </c>
      <c r="P5811" t="s">
        <v>12843</v>
      </c>
    </row>
    <row r="5812" spans="1:16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L5812" t="str">
        <f t="shared" si="99"/>
        <v>OK</v>
      </c>
      <c r="N5812">
        <v>5812</v>
      </c>
      <c r="O5812" t="s">
        <v>12843</v>
      </c>
      <c r="P5812" t="s">
        <v>12843</v>
      </c>
    </row>
    <row r="5813" spans="1:16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  <c r="L5813" t="str">
        <f t="shared" si="99"/>
        <v>OK</v>
      </c>
      <c r="N5813">
        <v>5813</v>
      </c>
      <c r="O5813" t="s">
        <v>12843</v>
      </c>
      <c r="P5813" t="s">
        <v>12843</v>
      </c>
    </row>
    <row r="5814" spans="1:16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  <c r="L5814" t="str">
        <f t="shared" si="99"/>
        <v>OK</v>
      </c>
      <c r="N5814">
        <v>5814</v>
      </c>
      <c r="O5814" t="s">
        <v>12843</v>
      </c>
      <c r="P5814" t="s">
        <v>12843</v>
      </c>
    </row>
    <row r="5815" spans="1:16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L5815" t="str">
        <f t="shared" si="99"/>
        <v>OK</v>
      </c>
      <c r="N5815">
        <v>5815</v>
      </c>
      <c r="O5815" t="s">
        <v>12843</v>
      </c>
      <c r="P5815" t="s">
        <v>12843</v>
      </c>
    </row>
    <row r="5816" spans="1:16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  <c r="L5816" t="str">
        <f t="shared" si="99"/>
        <v>OK</v>
      </c>
      <c r="N5816">
        <v>5816</v>
      </c>
      <c r="O5816" t="s">
        <v>12843</v>
      </c>
      <c r="P5816" t="s">
        <v>12843</v>
      </c>
    </row>
    <row r="5817" spans="1:16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  <c r="L5817" t="str">
        <f t="shared" si="99"/>
        <v>OK</v>
      </c>
      <c r="N5817">
        <v>5817</v>
      </c>
      <c r="O5817" t="s">
        <v>12843</v>
      </c>
      <c r="P5817" t="s">
        <v>12843</v>
      </c>
    </row>
    <row r="5818" spans="1:16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L5818" t="str">
        <f t="shared" si="99"/>
        <v>OK</v>
      </c>
      <c r="N5818">
        <v>5818</v>
      </c>
      <c r="O5818" t="s">
        <v>12843</v>
      </c>
      <c r="P5818" t="s">
        <v>12843</v>
      </c>
    </row>
    <row r="5819" spans="1:16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  <c r="L5819" t="str">
        <f t="shared" si="99"/>
        <v>OK</v>
      </c>
      <c r="N5819">
        <v>5819</v>
      </c>
      <c r="O5819" t="s">
        <v>12843</v>
      </c>
      <c r="P5819" t="s">
        <v>12843</v>
      </c>
    </row>
    <row r="5820" spans="1:16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  <c r="L5820" t="str">
        <f t="shared" si="99"/>
        <v>OK</v>
      </c>
      <c r="N5820">
        <v>5820</v>
      </c>
      <c r="O5820" t="s">
        <v>12843</v>
      </c>
      <c r="P5820" t="s">
        <v>12843</v>
      </c>
    </row>
    <row r="5821" spans="1:16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  <c r="L5821" t="str">
        <f t="shared" si="99"/>
        <v>OK</v>
      </c>
      <c r="N5821">
        <v>5821</v>
      </c>
      <c r="O5821" t="s">
        <v>12843</v>
      </c>
      <c r="P5821" t="s">
        <v>12843</v>
      </c>
    </row>
    <row r="5822" spans="1:16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  <c r="L5822" t="str">
        <f t="shared" si="99"/>
        <v>OK</v>
      </c>
      <c r="N5822">
        <v>5822</v>
      </c>
      <c r="O5822" t="s">
        <v>12843</v>
      </c>
      <c r="P5822" t="s">
        <v>12843</v>
      </c>
    </row>
    <row r="5823" spans="1:16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  <c r="L5823" t="str">
        <f t="shared" si="99"/>
        <v>OK</v>
      </c>
      <c r="N5823">
        <v>5823</v>
      </c>
      <c r="O5823" t="s">
        <v>12843</v>
      </c>
      <c r="P5823" t="s">
        <v>12843</v>
      </c>
    </row>
    <row r="5824" spans="1:16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L5824" t="str">
        <f t="shared" si="99"/>
        <v>OK</v>
      </c>
      <c r="N5824">
        <v>5824</v>
      </c>
      <c r="O5824" t="s">
        <v>12843</v>
      </c>
      <c r="P5824" t="s">
        <v>12843</v>
      </c>
    </row>
    <row r="5825" spans="1:16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  <c r="L5825" t="str">
        <f t="shared" si="99"/>
        <v>OK</v>
      </c>
      <c r="N5825">
        <v>5825</v>
      </c>
      <c r="O5825" t="s">
        <v>12843</v>
      </c>
      <c r="P5825" t="s">
        <v>12843</v>
      </c>
    </row>
    <row r="5826" spans="1:16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L5826" t="str">
        <f t="shared" si="99"/>
        <v>OK</v>
      </c>
      <c r="N5826">
        <v>5826</v>
      </c>
      <c r="O5826" t="s">
        <v>12843</v>
      </c>
      <c r="P5826" t="s">
        <v>12843</v>
      </c>
    </row>
    <row r="5827" spans="1:16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L5827" t="str">
        <f t="shared" ref="L5827:L5890" si="101">IF(OR(F5827="",G5827=""),"skip",IF(ROUND(E5827*F5827,2)=ROUND(G5827,2),"OK","MISMATCH"))</f>
        <v>OK</v>
      </c>
      <c r="N5827">
        <v>5827</v>
      </c>
      <c r="O5827" t="s">
        <v>12843</v>
      </c>
      <c r="P5827" t="s">
        <v>12843</v>
      </c>
    </row>
    <row r="5828" spans="1:16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  <c r="L5828" t="str">
        <f t="shared" si="101"/>
        <v>OK</v>
      </c>
      <c r="N5828">
        <v>5828</v>
      </c>
      <c r="O5828" t="s">
        <v>12843</v>
      </c>
      <c r="P5828" t="s">
        <v>12843</v>
      </c>
    </row>
    <row r="5829" spans="1:16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L5829" t="str">
        <f t="shared" si="101"/>
        <v>OK</v>
      </c>
      <c r="N5829">
        <v>5829</v>
      </c>
      <c r="O5829" t="s">
        <v>12843</v>
      </c>
      <c r="P5829" t="s">
        <v>12843</v>
      </c>
    </row>
    <row r="5830" spans="1:16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  <c r="L5830" t="str">
        <f t="shared" si="101"/>
        <v>OK</v>
      </c>
      <c r="N5830">
        <v>5830</v>
      </c>
      <c r="O5830" t="s">
        <v>12843</v>
      </c>
      <c r="P5830" t="s">
        <v>12843</v>
      </c>
    </row>
    <row r="5831" spans="1:16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L5831" t="str">
        <f t="shared" si="101"/>
        <v>OK</v>
      </c>
      <c r="N5831">
        <v>5831</v>
      </c>
      <c r="O5831" t="s">
        <v>12843</v>
      </c>
      <c r="P5831" t="s">
        <v>12843</v>
      </c>
    </row>
    <row r="5832" spans="1:16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  <c r="L5832" t="str">
        <f t="shared" si="101"/>
        <v>OK</v>
      </c>
      <c r="N5832">
        <v>5832</v>
      </c>
      <c r="O5832" t="s">
        <v>12843</v>
      </c>
      <c r="P5832" t="s">
        <v>12843</v>
      </c>
    </row>
    <row r="5833" spans="1:16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L5833" t="str">
        <f t="shared" si="101"/>
        <v>OK</v>
      </c>
      <c r="N5833">
        <v>5833</v>
      </c>
      <c r="O5833" t="s">
        <v>12843</v>
      </c>
      <c r="P5833" t="s">
        <v>12843</v>
      </c>
    </row>
    <row r="5834" spans="1:16" x14ac:dyDescent="0.3">
      <c r="A5834" t="s">
        <v>6081</v>
      </c>
      <c r="B5834" t="s">
        <v>123</v>
      </c>
      <c r="C5834" t="s">
        <v>32</v>
      </c>
      <c r="D5834" t="str">
        <f>_xlfn.XLOOKUP(E5834,Lookup_PPU!N:N,Lookup_PPU!M:M, "NOT FOUND")</f>
        <v>Item_17_FOOD</v>
      </c>
      <c r="E5834">
        <f t="shared" ref="E5834:E5835" si="102">G5834/F5834</f>
        <v>29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L5834" t="str">
        <f t="shared" si="101"/>
        <v>OK</v>
      </c>
      <c r="N5834">
        <v>5834</v>
      </c>
      <c r="O5834" t="s">
        <v>12844</v>
      </c>
      <c r="P5834" t="s">
        <v>12844</v>
      </c>
    </row>
    <row r="5835" spans="1:16" x14ac:dyDescent="0.3">
      <c r="A5835" t="s">
        <v>6082</v>
      </c>
      <c r="B5835" t="s">
        <v>74</v>
      </c>
      <c r="C5835" t="s">
        <v>130</v>
      </c>
      <c r="D5835" t="str">
        <f>_xlfn.XLOOKUP(E5835,Lookup_PPU!H:H,Lookup_PPU!G:G,"NOT FOUND")</f>
        <v>Item_2_CEA</v>
      </c>
      <c r="E5835">
        <f t="shared" si="102"/>
        <v>6.5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  <c r="L5835" t="str">
        <f t="shared" si="101"/>
        <v>OK</v>
      </c>
      <c r="N5835">
        <v>5835</v>
      </c>
      <c r="O5835" t="s">
        <v>12844</v>
      </c>
      <c r="P5835" t="s">
        <v>12844</v>
      </c>
    </row>
    <row r="5836" spans="1:16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  <c r="L5836" t="str">
        <f t="shared" si="101"/>
        <v>OK</v>
      </c>
      <c r="N5836">
        <v>5836</v>
      </c>
      <c r="O5836" t="s">
        <v>12843</v>
      </c>
      <c r="P5836" t="s">
        <v>12843</v>
      </c>
    </row>
    <row r="5837" spans="1:16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  <c r="L5837" t="str">
        <f t="shared" si="101"/>
        <v>OK</v>
      </c>
      <c r="N5837">
        <v>5837</v>
      </c>
      <c r="O5837" t="s">
        <v>12843</v>
      </c>
      <c r="P5837" t="s">
        <v>12843</v>
      </c>
    </row>
    <row r="5838" spans="1:16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  <c r="L5838" t="str">
        <f t="shared" si="101"/>
        <v>OK</v>
      </c>
      <c r="N5838">
        <v>5838</v>
      </c>
      <c r="O5838" t="s">
        <v>12843</v>
      </c>
      <c r="P5838" t="s">
        <v>12843</v>
      </c>
    </row>
    <row r="5839" spans="1:16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  <c r="L5839" t="str">
        <f t="shared" si="101"/>
        <v>OK</v>
      </c>
      <c r="N5839">
        <v>5839</v>
      </c>
      <c r="O5839" t="s">
        <v>12843</v>
      </c>
      <c r="P5839" t="s">
        <v>12843</v>
      </c>
    </row>
    <row r="5840" spans="1:16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  <c r="L5840" t="str">
        <f t="shared" si="101"/>
        <v>OK</v>
      </c>
      <c r="N5840">
        <v>5840</v>
      </c>
      <c r="O5840" t="s">
        <v>12843</v>
      </c>
      <c r="P5840" t="s">
        <v>12843</v>
      </c>
    </row>
    <row r="5841" spans="1:16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  <c r="L5841" t="str">
        <f t="shared" si="101"/>
        <v>OK</v>
      </c>
      <c r="N5841">
        <v>5841</v>
      </c>
      <c r="O5841" t="s">
        <v>12843</v>
      </c>
      <c r="P5841" t="s">
        <v>12843</v>
      </c>
    </row>
    <row r="5842" spans="1:16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  <c r="L5842" t="str">
        <f t="shared" si="101"/>
        <v>OK</v>
      </c>
      <c r="N5842">
        <v>5842</v>
      </c>
      <c r="O5842" t="s">
        <v>12843</v>
      </c>
      <c r="P5842" t="s">
        <v>12843</v>
      </c>
    </row>
    <row r="5843" spans="1:16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  <c r="L5843" t="str">
        <f t="shared" si="101"/>
        <v>OK</v>
      </c>
      <c r="N5843">
        <v>5843</v>
      </c>
      <c r="O5843" t="s">
        <v>12843</v>
      </c>
      <c r="P5843" t="s">
        <v>12843</v>
      </c>
    </row>
    <row r="5844" spans="1:16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  <c r="L5844" t="str">
        <f t="shared" si="101"/>
        <v>OK</v>
      </c>
      <c r="N5844">
        <v>5844</v>
      </c>
      <c r="O5844" t="s">
        <v>12843</v>
      </c>
      <c r="P5844" t="s">
        <v>12843</v>
      </c>
    </row>
    <row r="5845" spans="1:16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  <c r="L5845" t="str">
        <f t="shared" si="101"/>
        <v>OK</v>
      </c>
      <c r="N5845">
        <v>5845</v>
      </c>
      <c r="O5845" t="s">
        <v>12843</v>
      </c>
      <c r="P5845" t="s">
        <v>12843</v>
      </c>
    </row>
    <row r="5846" spans="1:16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  <c r="L5846" t="str">
        <f t="shared" si="101"/>
        <v>OK</v>
      </c>
      <c r="N5846">
        <v>5846</v>
      </c>
      <c r="O5846" t="s">
        <v>12843</v>
      </c>
      <c r="P5846" t="s">
        <v>12843</v>
      </c>
    </row>
    <row r="5847" spans="1:16" x14ac:dyDescent="0.3">
      <c r="A5847" t="s">
        <v>6094</v>
      </c>
      <c r="B5847" t="s">
        <v>69</v>
      </c>
      <c r="C5847" t="s">
        <v>66</v>
      </c>
      <c r="D5847" t="str">
        <f>_xlfn.XLOOKUP(E5847,Lookup_PPU!K:K,Lookup_PPU!J:J, "NOT FOUND")</f>
        <v>Item_13_EHE</v>
      </c>
      <c r="E5847">
        <f>G5847/F5847</f>
        <v>23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  <c r="L5847" t="str">
        <f t="shared" si="101"/>
        <v>OK</v>
      </c>
      <c r="N5847">
        <v>5847</v>
      </c>
      <c r="O5847" t="s">
        <v>12844</v>
      </c>
      <c r="P5847" t="s">
        <v>12844</v>
      </c>
    </row>
    <row r="5848" spans="1:16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  <c r="L5848" t="str">
        <f t="shared" si="101"/>
        <v>OK</v>
      </c>
      <c r="N5848">
        <v>5848</v>
      </c>
      <c r="O5848" t="s">
        <v>12843</v>
      </c>
      <c r="P5848" t="s">
        <v>12843</v>
      </c>
    </row>
    <row r="5849" spans="1:16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  <c r="L5849" t="str">
        <f t="shared" si="101"/>
        <v>OK</v>
      </c>
      <c r="N5849">
        <v>5849</v>
      </c>
      <c r="O5849" t="s">
        <v>12843</v>
      </c>
      <c r="P5849" t="s">
        <v>12843</v>
      </c>
    </row>
    <row r="5850" spans="1:16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  <c r="L5850" t="str">
        <f t="shared" si="101"/>
        <v>OK</v>
      </c>
      <c r="N5850">
        <v>5850</v>
      </c>
      <c r="O5850" t="s">
        <v>12843</v>
      </c>
      <c r="P5850" t="s">
        <v>12843</v>
      </c>
    </row>
    <row r="5851" spans="1:16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L5851" t="str">
        <f t="shared" si="101"/>
        <v>OK</v>
      </c>
      <c r="N5851">
        <v>5851</v>
      </c>
      <c r="O5851" t="s">
        <v>12843</v>
      </c>
      <c r="P5851" t="s">
        <v>12843</v>
      </c>
    </row>
    <row r="5852" spans="1:16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L5852" t="str">
        <f t="shared" si="101"/>
        <v>OK</v>
      </c>
      <c r="N5852">
        <v>5852</v>
      </c>
      <c r="O5852" t="s">
        <v>12843</v>
      </c>
      <c r="P5852" t="s">
        <v>12843</v>
      </c>
    </row>
    <row r="5853" spans="1:16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  <c r="L5853" t="str">
        <f t="shared" si="101"/>
        <v>OK</v>
      </c>
      <c r="N5853">
        <v>5853</v>
      </c>
      <c r="O5853" t="s">
        <v>12843</v>
      </c>
      <c r="P5853" t="s">
        <v>12843</v>
      </c>
    </row>
    <row r="5854" spans="1:16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L5854" t="str">
        <f t="shared" si="101"/>
        <v>OK</v>
      </c>
      <c r="N5854">
        <v>5854</v>
      </c>
      <c r="O5854" t="s">
        <v>12843</v>
      </c>
      <c r="P5854" t="s">
        <v>12843</v>
      </c>
    </row>
    <row r="5855" spans="1:16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  <c r="L5855" t="str">
        <f t="shared" si="101"/>
        <v>OK</v>
      </c>
      <c r="N5855">
        <v>5855</v>
      </c>
      <c r="O5855" t="s">
        <v>12843</v>
      </c>
      <c r="P5855" t="s">
        <v>12843</v>
      </c>
    </row>
    <row r="5856" spans="1:16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  <c r="L5856" t="str">
        <f t="shared" si="101"/>
        <v>OK</v>
      </c>
      <c r="N5856">
        <v>5856</v>
      </c>
      <c r="O5856" t="s">
        <v>12843</v>
      </c>
      <c r="P5856" t="s">
        <v>12843</v>
      </c>
    </row>
    <row r="5857" spans="1:16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  <c r="L5857" t="str">
        <f t="shared" si="101"/>
        <v>OK</v>
      </c>
      <c r="N5857">
        <v>5857</v>
      </c>
      <c r="O5857" t="s">
        <v>12843</v>
      </c>
      <c r="P5857" t="s">
        <v>12843</v>
      </c>
    </row>
    <row r="5858" spans="1:16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  <c r="L5858" t="str">
        <f t="shared" si="101"/>
        <v>OK</v>
      </c>
      <c r="N5858">
        <v>5858</v>
      </c>
      <c r="O5858" t="s">
        <v>12843</v>
      </c>
      <c r="P5858" t="s">
        <v>12843</v>
      </c>
    </row>
    <row r="5859" spans="1:16" x14ac:dyDescent="0.3">
      <c r="A5859" t="s">
        <v>6106</v>
      </c>
      <c r="B5859" t="s">
        <v>168</v>
      </c>
      <c r="C5859" t="s">
        <v>66</v>
      </c>
      <c r="D5859" t="str">
        <f>_xlfn.XLOOKUP(E5859,Lookup_PPU!K:K,Lookup_PPU!J:J, "NOT FOUND")</f>
        <v>Item_18_EHE</v>
      </c>
      <c r="E5859">
        <f>G5859/F5859</f>
        <v>30.5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  <c r="L5859" t="str">
        <f t="shared" si="101"/>
        <v>OK</v>
      </c>
      <c r="N5859">
        <v>5859</v>
      </c>
      <c r="O5859" t="s">
        <v>12844</v>
      </c>
      <c r="P5859" t="s">
        <v>12844</v>
      </c>
    </row>
    <row r="5860" spans="1:16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  <c r="L5860" t="str">
        <f t="shared" si="101"/>
        <v>OK</v>
      </c>
      <c r="N5860">
        <v>5860</v>
      </c>
      <c r="O5860" t="s">
        <v>12843</v>
      </c>
      <c r="P5860" t="s">
        <v>12843</v>
      </c>
    </row>
    <row r="5861" spans="1:16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L5861" t="str">
        <f t="shared" si="101"/>
        <v>OK</v>
      </c>
      <c r="N5861">
        <v>5861</v>
      </c>
      <c r="O5861" t="s">
        <v>12843</v>
      </c>
      <c r="P5861" t="s">
        <v>12843</v>
      </c>
    </row>
    <row r="5862" spans="1:16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L5862" t="str">
        <f t="shared" si="101"/>
        <v>OK</v>
      </c>
      <c r="N5862">
        <v>5862</v>
      </c>
      <c r="O5862" t="s">
        <v>12843</v>
      </c>
      <c r="P5862" t="s">
        <v>12843</v>
      </c>
    </row>
    <row r="5863" spans="1:16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L5863" t="str">
        <f t="shared" si="101"/>
        <v>OK</v>
      </c>
      <c r="N5863">
        <v>5863</v>
      </c>
      <c r="O5863" t="s">
        <v>12843</v>
      </c>
      <c r="P5863" t="s">
        <v>12843</v>
      </c>
    </row>
    <row r="5864" spans="1:16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  <c r="L5864" t="str">
        <f t="shared" si="101"/>
        <v>OK</v>
      </c>
      <c r="N5864">
        <v>5864</v>
      </c>
      <c r="O5864" t="s">
        <v>12843</v>
      </c>
      <c r="P5864" t="s">
        <v>12843</v>
      </c>
    </row>
    <row r="5865" spans="1:16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L5865" t="str">
        <f t="shared" si="101"/>
        <v>OK</v>
      </c>
      <c r="N5865">
        <v>5865</v>
      </c>
      <c r="O5865" t="s">
        <v>12843</v>
      </c>
      <c r="P5865" t="s">
        <v>12843</v>
      </c>
    </row>
    <row r="5866" spans="1:16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L5866" t="str">
        <f t="shared" si="101"/>
        <v>OK</v>
      </c>
      <c r="N5866">
        <v>5866</v>
      </c>
      <c r="O5866" t="s">
        <v>12843</v>
      </c>
      <c r="P5866" t="s">
        <v>12843</v>
      </c>
    </row>
    <row r="5867" spans="1:16" x14ac:dyDescent="0.3">
      <c r="A5867" t="s">
        <v>6114</v>
      </c>
      <c r="B5867" t="s">
        <v>116</v>
      </c>
      <c r="C5867" t="s">
        <v>19</v>
      </c>
      <c r="D5867" t="str">
        <f>_xlfn.XLOOKUP(E5867,Lookup_PPU!T:T,Lookup_PPU!S:S, "NOT FOUND")</f>
        <v>Item_4_MILK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  <c r="L5867" t="str">
        <f t="shared" si="101"/>
        <v>skip</v>
      </c>
      <c r="N5867">
        <v>5867</v>
      </c>
      <c r="O5867" t="s">
        <v>12844</v>
      </c>
      <c r="P5867" t="s">
        <v>12843</v>
      </c>
    </row>
    <row r="5868" spans="1:16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L5868" t="str">
        <f t="shared" si="101"/>
        <v>OK</v>
      </c>
      <c r="N5868">
        <v>5868</v>
      </c>
      <c r="O5868" t="s">
        <v>12843</v>
      </c>
      <c r="P5868" t="s">
        <v>12843</v>
      </c>
    </row>
    <row r="5869" spans="1:16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  <c r="L5869" t="str">
        <f t="shared" si="101"/>
        <v>OK</v>
      </c>
      <c r="N5869">
        <v>5869</v>
      </c>
      <c r="O5869" t="s">
        <v>12843</v>
      </c>
      <c r="P5869" t="s">
        <v>12843</v>
      </c>
    </row>
    <row r="5870" spans="1:16" x14ac:dyDescent="0.3">
      <c r="A5870" t="s">
        <v>6117</v>
      </c>
      <c r="B5870" t="s">
        <v>113</v>
      </c>
      <c r="C5870" t="s">
        <v>19</v>
      </c>
      <c r="D5870" t="str">
        <f>_xlfn.XLOOKUP(E5870,Lookup_PPU!T:T,Lookup_PPU!S:S, "NOT FOUND")</f>
        <v>Item_21_MILK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  <c r="L5870" t="str">
        <f t="shared" si="101"/>
        <v>skip</v>
      </c>
      <c r="N5870">
        <v>5870</v>
      </c>
      <c r="O5870" t="s">
        <v>12844</v>
      </c>
      <c r="P5870" t="s">
        <v>12843</v>
      </c>
    </row>
    <row r="5871" spans="1:16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  <c r="L5871" t="str">
        <f t="shared" si="101"/>
        <v>OK</v>
      </c>
      <c r="N5871">
        <v>5871</v>
      </c>
      <c r="O5871" t="s">
        <v>12843</v>
      </c>
      <c r="P5871" t="s">
        <v>12843</v>
      </c>
    </row>
    <row r="5872" spans="1:16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  <c r="L5872" t="str">
        <f t="shared" si="101"/>
        <v>OK</v>
      </c>
      <c r="N5872">
        <v>5872</v>
      </c>
      <c r="O5872" t="s">
        <v>12843</v>
      </c>
      <c r="P5872" t="s">
        <v>12843</v>
      </c>
    </row>
    <row r="5873" spans="1:16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  <c r="L5873" t="str">
        <f t="shared" si="101"/>
        <v>OK</v>
      </c>
      <c r="N5873">
        <v>5873</v>
      </c>
      <c r="O5873" t="s">
        <v>12843</v>
      </c>
      <c r="P5873" t="s">
        <v>12843</v>
      </c>
    </row>
    <row r="5874" spans="1:16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L5874" t="str">
        <f t="shared" si="101"/>
        <v>OK</v>
      </c>
      <c r="N5874">
        <v>5874</v>
      </c>
      <c r="O5874" t="s">
        <v>12843</v>
      </c>
      <c r="P5874" t="s">
        <v>12843</v>
      </c>
    </row>
    <row r="5875" spans="1:16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L5875" t="str">
        <f t="shared" si="101"/>
        <v>OK</v>
      </c>
      <c r="N5875">
        <v>5875</v>
      </c>
      <c r="O5875" t="s">
        <v>12843</v>
      </c>
      <c r="P5875" t="s">
        <v>12843</v>
      </c>
    </row>
    <row r="5876" spans="1:16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  <c r="L5876" t="str">
        <f t="shared" si="101"/>
        <v>OK</v>
      </c>
      <c r="N5876">
        <v>5876</v>
      </c>
      <c r="O5876" t="s">
        <v>12843</v>
      </c>
      <c r="P5876" t="s">
        <v>12843</v>
      </c>
    </row>
    <row r="5877" spans="1:16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  <c r="L5877" t="str">
        <f t="shared" si="101"/>
        <v>OK</v>
      </c>
      <c r="N5877">
        <v>5877</v>
      </c>
      <c r="O5877" t="s">
        <v>12843</v>
      </c>
      <c r="P5877" t="s">
        <v>12843</v>
      </c>
    </row>
    <row r="5878" spans="1:16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L5878" t="str">
        <f t="shared" si="101"/>
        <v>OK</v>
      </c>
      <c r="N5878">
        <v>5878</v>
      </c>
      <c r="O5878" t="s">
        <v>12843</v>
      </c>
      <c r="P5878" t="s">
        <v>12843</v>
      </c>
    </row>
    <row r="5879" spans="1:16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  <c r="L5879" t="str">
        <f t="shared" si="101"/>
        <v>OK</v>
      </c>
      <c r="N5879">
        <v>5879</v>
      </c>
      <c r="O5879" t="s">
        <v>12843</v>
      </c>
      <c r="P5879" t="s">
        <v>12843</v>
      </c>
    </row>
    <row r="5880" spans="1:16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L5880" t="str">
        <f t="shared" si="101"/>
        <v>OK</v>
      </c>
      <c r="N5880">
        <v>5880</v>
      </c>
      <c r="O5880" t="s">
        <v>12843</v>
      </c>
      <c r="P5880" t="s">
        <v>12843</v>
      </c>
    </row>
    <row r="5881" spans="1:16" x14ac:dyDescent="0.3">
      <c r="A5881" t="s">
        <v>6128</v>
      </c>
      <c r="B5881" t="s">
        <v>46</v>
      </c>
      <c r="C5881" t="s">
        <v>130</v>
      </c>
      <c r="D5881" t="str">
        <f>_xlfn.XLOOKUP(E5881,Lookup_PPU!H:H,Lookup_PPU!G:G,"NOT FOUND")</f>
        <v>Item_12_CEA</v>
      </c>
      <c r="E5881">
        <f>G5881/F5881</f>
        <v>21.5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  <c r="L5881" t="str">
        <f t="shared" si="101"/>
        <v>OK</v>
      </c>
      <c r="N5881">
        <v>5881</v>
      </c>
      <c r="O5881" t="s">
        <v>12844</v>
      </c>
      <c r="P5881" t="s">
        <v>12844</v>
      </c>
    </row>
    <row r="5882" spans="1:16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L5882" t="str">
        <f t="shared" si="101"/>
        <v>OK</v>
      </c>
      <c r="N5882">
        <v>5882</v>
      </c>
      <c r="O5882" t="s">
        <v>12843</v>
      </c>
      <c r="P5882" t="s">
        <v>12843</v>
      </c>
    </row>
    <row r="5883" spans="1:16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  <c r="L5883" t="str">
        <f t="shared" si="101"/>
        <v>OK</v>
      </c>
      <c r="N5883">
        <v>5883</v>
      </c>
      <c r="O5883" t="s">
        <v>12843</v>
      </c>
      <c r="P5883" t="s">
        <v>12843</v>
      </c>
    </row>
    <row r="5884" spans="1:16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L5884" t="str">
        <f t="shared" si="101"/>
        <v>OK</v>
      </c>
      <c r="N5884">
        <v>5884</v>
      </c>
      <c r="O5884" t="s">
        <v>12843</v>
      </c>
      <c r="P5884" t="s">
        <v>12843</v>
      </c>
    </row>
    <row r="5885" spans="1:16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  <c r="L5885" t="str">
        <f t="shared" si="101"/>
        <v>OK</v>
      </c>
      <c r="N5885">
        <v>5885</v>
      </c>
      <c r="O5885" t="s">
        <v>12843</v>
      </c>
      <c r="P5885" t="s">
        <v>12843</v>
      </c>
    </row>
    <row r="5886" spans="1:16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L5886" t="str">
        <f t="shared" si="101"/>
        <v>OK</v>
      </c>
      <c r="N5886">
        <v>5886</v>
      </c>
      <c r="O5886" t="s">
        <v>12843</v>
      </c>
      <c r="P5886" t="s">
        <v>12843</v>
      </c>
    </row>
    <row r="5887" spans="1:16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  <c r="L5887" t="str">
        <f t="shared" si="101"/>
        <v>OK</v>
      </c>
      <c r="N5887">
        <v>5887</v>
      </c>
      <c r="O5887" t="s">
        <v>12843</v>
      </c>
      <c r="P5887" t="s">
        <v>12843</v>
      </c>
    </row>
    <row r="5888" spans="1:16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  <c r="L5888" t="str">
        <f t="shared" si="101"/>
        <v>OK</v>
      </c>
      <c r="N5888">
        <v>5888</v>
      </c>
      <c r="O5888" t="s">
        <v>12843</v>
      </c>
      <c r="P5888" t="s">
        <v>12843</v>
      </c>
    </row>
    <row r="5889" spans="1:16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  <c r="L5889" t="str">
        <f t="shared" si="101"/>
        <v>OK</v>
      </c>
      <c r="N5889">
        <v>5889</v>
      </c>
      <c r="O5889" t="s">
        <v>12843</v>
      </c>
      <c r="P5889" t="s">
        <v>12843</v>
      </c>
    </row>
    <row r="5890" spans="1:16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  <c r="L5890" t="str">
        <f t="shared" si="101"/>
        <v>OK</v>
      </c>
      <c r="N5890">
        <v>5890</v>
      </c>
      <c r="O5890" t="s">
        <v>12843</v>
      </c>
      <c r="P5890" t="s">
        <v>12843</v>
      </c>
    </row>
    <row r="5891" spans="1:16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  <c r="L5891" t="str">
        <f t="shared" ref="L5891:L5954" si="103">IF(OR(F5891="",G5891=""),"skip",IF(ROUND(E5891*F5891,2)=ROUND(G5891,2),"OK","MISMATCH"))</f>
        <v>OK</v>
      </c>
      <c r="N5891">
        <v>5891</v>
      </c>
      <c r="O5891" t="s">
        <v>12843</v>
      </c>
      <c r="P5891" t="s">
        <v>12843</v>
      </c>
    </row>
    <row r="5892" spans="1:16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  <c r="L5892" t="str">
        <f t="shared" si="103"/>
        <v>OK</v>
      </c>
      <c r="N5892">
        <v>5892</v>
      </c>
      <c r="O5892" t="s">
        <v>12843</v>
      </c>
      <c r="P5892" t="s">
        <v>12843</v>
      </c>
    </row>
    <row r="5893" spans="1:16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  <c r="L5893" t="str">
        <f t="shared" si="103"/>
        <v>OK</v>
      </c>
      <c r="N5893">
        <v>5893</v>
      </c>
      <c r="O5893" t="s">
        <v>12843</v>
      </c>
      <c r="P5893" t="s">
        <v>12843</v>
      </c>
    </row>
    <row r="5894" spans="1:16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  <c r="L5894" t="str">
        <f t="shared" si="103"/>
        <v>OK</v>
      </c>
      <c r="N5894">
        <v>5894</v>
      </c>
      <c r="O5894" t="s">
        <v>12843</v>
      </c>
      <c r="P5894" t="s">
        <v>12843</v>
      </c>
    </row>
    <row r="5895" spans="1:16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L5895" t="str">
        <f t="shared" si="103"/>
        <v>OK</v>
      </c>
      <c r="N5895">
        <v>5895</v>
      </c>
      <c r="O5895" t="s">
        <v>12843</v>
      </c>
      <c r="P5895" t="s">
        <v>12843</v>
      </c>
    </row>
    <row r="5896" spans="1:16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  <c r="L5896" t="str">
        <f t="shared" si="103"/>
        <v>OK</v>
      </c>
      <c r="N5896">
        <v>5896</v>
      </c>
      <c r="O5896" t="s">
        <v>12843</v>
      </c>
      <c r="P5896" t="s">
        <v>12843</v>
      </c>
    </row>
    <row r="5897" spans="1:16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  <c r="L5897" t="str">
        <f t="shared" si="103"/>
        <v>OK</v>
      </c>
      <c r="N5897">
        <v>5897</v>
      </c>
      <c r="O5897" t="s">
        <v>12843</v>
      </c>
      <c r="P5897" t="s">
        <v>12843</v>
      </c>
    </row>
    <row r="5898" spans="1:16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  <c r="L5898" t="str">
        <f t="shared" si="103"/>
        <v>OK</v>
      </c>
      <c r="N5898">
        <v>5898</v>
      </c>
      <c r="O5898" t="s">
        <v>12843</v>
      </c>
      <c r="P5898" t="s">
        <v>12843</v>
      </c>
    </row>
    <row r="5899" spans="1:16" x14ac:dyDescent="0.3">
      <c r="A5899" t="s">
        <v>6146</v>
      </c>
      <c r="B5899" t="s">
        <v>65</v>
      </c>
      <c r="C5899" t="s">
        <v>23</v>
      </c>
      <c r="D5899" t="str">
        <f>_xlfn.XLOOKUP(E5899,Lookup_PPU!E:E,Lookup_PPU!D:D)</f>
        <v>Item_25_BUT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  <c r="L5899" t="str">
        <f t="shared" si="103"/>
        <v>skip</v>
      </c>
      <c r="N5899">
        <v>5899</v>
      </c>
      <c r="O5899" t="s">
        <v>12844</v>
      </c>
      <c r="P5899" t="s">
        <v>12843</v>
      </c>
    </row>
    <row r="5900" spans="1:16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L5900" t="str">
        <f t="shared" si="103"/>
        <v>OK</v>
      </c>
      <c r="N5900">
        <v>5900</v>
      </c>
      <c r="O5900" t="s">
        <v>12843</v>
      </c>
      <c r="P5900" t="s">
        <v>12843</v>
      </c>
    </row>
    <row r="5901" spans="1:16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  <c r="L5901" t="str">
        <f t="shared" si="103"/>
        <v>OK</v>
      </c>
      <c r="N5901">
        <v>5901</v>
      </c>
      <c r="O5901" t="s">
        <v>12843</v>
      </c>
      <c r="P5901" t="s">
        <v>12843</v>
      </c>
    </row>
    <row r="5902" spans="1:16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  <c r="L5902" t="str">
        <f t="shared" si="103"/>
        <v>OK</v>
      </c>
      <c r="N5902">
        <v>5902</v>
      </c>
      <c r="O5902" t="s">
        <v>12843</v>
      </c>
      <c r="P5902" t="s">
        <v>12843</v>
      </c>
    </row>
    <row r="5903" spans="1:16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L5903" t="str">
        <f t="shared" si="103"/>
        <v>OK</v>
      </c>
      <c r="N5903">
        <v>5903</v>
      </c>
      <c r="O5903" t="s">
        <v>12843</v>
      </c>
      <c r="P5903" t="s">
        <v>12843</v>
      </c>
    </row>
    <row r="5904" spans="1:16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L5904" t="str">
        <f t="shared" si="103"/>
        <v>OK</v>
      </c>
      <c r="N5904">
        <v>5904</v>
      </c>
      <c r="O5904" t="s">
        <v>12843</v>
      </c>
      <c r="P5904" t="s">
        <v>12843</v>
      </c>
    </row>
    <row r="5905" spans="1:16" x14ac:dyDescent="0.3">
      <c r="A5905" t="s">
        <v>6152</v>
      </c>
      <c r="B5905" t="s">
        <v>98</v>
      </c>
      <c r="C5905" t="s">
        <v>28</v>
      </c>
      <c r="D5905" t="str">
        <f>_xlfn.XLOOKUP(E5905,Lookup_PPU!B:B,Lookup_PPU!A:A, "NOT FOUND")</f>
        <v>Item_14_BEV</v>
      </c>
      <c r="E5905">
        <v>24.5</v>
      </c>
      <c r="H5905" t="s">
        <v>25</v>
      </c>
      <c r="I5905" t="s">
        <v>16</v>
      </c>
      <c r="J5905" s="1">
        <v>44743</v>
      </c>
      <c r="L5905" t="str">
        <f t="shared" si="103"/>
        <v>skip</v>
      </c>
      <c r="N5905">
        <v>5905</v>
      </c>
      <c r="O5905" t="s">
        <v>12844</v>
      </c>
      <c r="P5905" t="s">
        <v>12843</v>
      </c>
    </row>
    <row r="5906" spans="1:16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L5906" t="str">
        <f t="shared" si="103"/>
        <v>OK</v>
      </c>
      <c r="N5906">
        <v>5906</v>
      </c>
      <c r="O5906" t="s">
        <v>12843</v>
      </c>
      <c r="P5906" t="s">
        <v>12843</v>
      </c>
    </row>
    <row r="5907" spans="1:16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  <c r="L5907" t="str">
        <f t="shared" si="103"/>
        <v>OK</v>
      </c>
      <c r="N5907">
        <v>5907</v>
      </c>
      <c r="O5907" t="s">
        <v>12843</v>
      </c>
      <c r="P5907" t="s">
        <v>12843</v>
      </c>
    </row>
    <row r="5908" spans="1:16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  <c r="L5908" t="str">
        <f t="shared" si="103"/>
        <v>OK</v>
      </c>
      <c r="N5908">
        <v>5908</v>
      </c>
      <c r="O5908" t="s">
        <v>12843</v>
      </c>
      <c r="P5908" t="s">
        <v>12843</v>
      </c>
    </row>
    <row r="5909" spans="1:16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  <c r="L5909" t="str">
        <f t="shared" si="103"/>
        <v>OK</v>
      </c>
      <c r="N5909">
        <v>5909</v>
      </c>
      <c r="O5909" t="s">
        <v>12843</v>
      </c>
      <c r="P5909" t="s">
        <v>12843</v>
      </c>
    </row>
    <row r="5910" spans="1:16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  <c r="L5910" t="str">
        <f t="shared" si="103"/>
        <v>OK</v>
      </c>
      <c r="N5910">
        <v>5910</v>
      </c>
      <c r="O5910" t="s">
        <v>12843</v>
      </c>
      <c r="P5910" t="s">
        <v>12843</v>
      </c>
    </row>
    <row r="5911" spans="1:16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L5911" t="str">
        <f t="shared" si="103"/>
        <v>OK</v>
      </c>
      <c r="N5911">
        <v>5911</v>
      </c>
      <c r="O5911" t="s">
        <v>12843</v>
      </c>
      <c r="P5911" t="s">
        <v>12843</v>
      </c>
    </row>
    <row r="5912" spans="1:16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L5912" t="str">
        <f t="shared" si="103"/>
        <v>OK</v>
      </c>
      <c r="N5912">
        <v>5912</v>
      </c>
      <c r="O5912" t="s">
        <v>12843</v>
      </c>
      <c r="P5912" t="s">
        <v>12843</v>
      </c>
    </row>
    <row r="5913" spans="1:16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  <c r="L5913" t="str">
        <f t="shared" si="103"/>
        <v>OK</v>
      </c>
      <c r="N5913">
        <v>5913</v>
      </c>
      <c r="O5913" t="s">
        <v>12843</v>
      </c>
      <c r="P5913" t="s">
        <v>12843</v>
      </c>
    </row>
    <row r="5914" spans="1:16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  <c r="L5914" t="str">
        <f t="shared" si="103"/>
        <v>OK</v>
      </c>
      <c r="N5914">
        <v>5914</v>
      </c>
      <c r="O5914" t="s">
        <v>12843</v>
      </c>
      <c r="P5914" t="s">
        <v>12843</v>
      </c>
    </row>
    <row r="5915" spans="1:16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  <c r="L5915" t="str">
        <f t="shared" si="103"/>
        <v>OK</v>
      </c>
      <c r="N5915">
        <v>5915</v>
      </c>
      <c r="O5915" t="s">
        <v>12843</v>
      </c>
      <c r="P5915" t="s">
        <v>12843</v>
      </c>
    </row>
    <row r="5916" spans="1:16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  <c r="L5916" t="str">
        <f t="shared" si="103"/>
        <v>OK</v>
      </c>
      <c r="N5916">
        <v>5916</v>
      </c>
      <c r="O5916" t="s">
        <v>12843</v>
      </c>
      <c r="P5916" t="s">
        <v>12843</v>
      </c>
    </row>
    <row r="5917" spans="1:16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  <c r="L5917" t="str">
        <f t="shared" si="103"/>
        <v>OK</v>
      </c>
      <c r="N5917">
        <v>5917</v>
      </c>
      <c r="O5917" t="s">
        <v>12843</v>
      </c>
      <c r="P5917" t="s">
        <v>12843</v>
      </c>
    </row>
    <row r="5918" spans="1:16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  <c r="L5918" t="str">
        <f t="shared" si="103"/>
        <v>OK</v>
      </c>
      <c r="N5918">
        <v>5918</v>
      </c>
      <c r="O5918" t="s">
        <v>12843</v>
      </c>
      <c r="P5918" t="s">
        <v>12843</v>
      </c>
    </row>
    <row r="5919" spans="1:16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L5919" t="str">
        <f t="shared" si="103"/>
        <v>OK</v>
      </c>
      <c r="N5919">
        <v>5919</v>
      </c>
      <c r="O5919" t="s">
        <v>12843</v>
      </c>
      <c r="P5919" t="s">
        <v>12843</v>
      </c>
    </row>
    <row r="5920" spans="1:16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  <c r="L5920" t="str">
        <f t="shared" si="103"/>
        <v>OK</v>
      </c>
      <c r="N5920">
        <v>5920</v>
      </c>
      <c r="O5920" t="s">
        <v>12843</v>
      </c>
      <c r="P5920" t="s">
        <v>12843</v>
      </c>
    </row>
    <row r="5921" spans="1:16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  <c r="L5921" t="str">
        <f t="shared" si="103"/>
        <v>OK</v>
      </c>
      <c r="N5921">
        <v>5921</v>
      </c>
      <c r="O5921" t="s">
        <v>12843</v>
      </c>
      <c r="P5921" t="s">
        <v>12843</v>
      </c>
    </row>
    <row r="5922" spans="1:16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  <c r="L5922" t="str">
        <f t="shared" si="103"/>
        <v>OK</v>
      </c>
      <c r="N5922">
        <v>5922</v>
      </c>
      <c r="O5922" t="s">
        <v>12843</v>
      </c>
      <c r="P5922" t="s">
        <v>12843</v>
      </c>
    </row>
    <row r="5923" spans="1:16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  <c r="L5923" t="str">
        <f t="shared" si="103"/>
        <v>OK</v>
      </c>
      <c r="N5923">
        <v>5923</v>
      </c>
      <c r="O5923" t="s">
        <v>12843</v>
      </c>
      <c r="P5923" t="s">
        <v>12843</v>
      </c>
    </row>
    <row r="5924" spans="1:16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L5924" t="str">
        <f t="shared" si="103"/>
        <v>OK</v>
      </c>
      <c r="N5924">
        <v>5924</v>
      </c>
      <c r="O5924" t="s">
        <v>12843</v>
      </c>
      <c r="P5924" t="s">
        <v>12843</v>
      </c>
    </row>
    <row r="5925" spans="1:16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  <c r="L5925" t="str">
        <f t="shared" si="103"/>
        <v>OK</v>
      </c>
      <c r="N5925">
        <v>5925</v>
      </c>
      <c r="O5925" t="s">
        <v>12843</v>
      </c>
      <c r="P5925" t="s">
        <v>12843</v>
      </c>
    </row>
    <row r="5926" spans="1:16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L5926" t="str">
        <f t="shared" si="103"/>
        <v>OK</v>
      </c>
      <c r="N5926">
        <v>5926</v>
      </c>
      <c r="O5926" t="s">
        <v>12843</v>
      </c>
      <c r="P5926" t="s">
        <v>12843</v>
      </c>
    </row>
    <row r="5927" spans="1:16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L5927" t="str">
        <f t="shared" si="103"/>
        <v>OK</v>
      </c>
      <c r="N5927">
        <v>5927</v>
      </c>
      <c r="O5927" t="s">
        <v>12843</v>
      </c>
      <c r="P5927" t="s">
        <v>12843</v>
      </c>
    </row>
    <row r="5928" spans="1:16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L5928" t="str">
        <f t="shared" si="103"/>
        <v>OK</v>
      </c>
      <c r="N5928">
        <v>5928</v>
      </c>
      <c r="O5928" t="s">
        <v>12843</v>
      </c>
      <c r="P5928" t="s">
        <v>12843</v>
      </c>
    </row>
    <row r="5929" spans="1:16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  <c r="L5929" t="str">
        <f t="shared" si="103"/>
        <v>OK</v>
      </c>
      <c r="N5929">
        <v>5929</v>
      </c>
      <c r="O5929" t="s">
        <v>12843</v>
      </c>
      <c r="P5929" t="s">
        <v>12843</v>
      </c>
    </row>
    <row r="5930" spans="1:16" x14ac:dyDescent="0.3">
      <c r="A5930" t="s">
        <v>6177</v>
      </c>
      <c r="B5930" t="s">
        <v>77</v>
      </c>
      <c r="C5930" t="s">
        <v>28</v>
      </c>
      <c r="D5930" t="str">
        <f>_xlfn.XLOOKUP(E5930,Lookup_PPU!B:B,Lookup_PPU!A:A, "NOT FOUND")</f>
        <v>Item_11_BEV</v>
      </c>
      <c r="E5930">
        <v>20</v>
      </c>
      <c r="H5930" t="s">
        <v>48</v>
      </c>
      <c r="I5930" t="s">
        <v>16</v>
      </c>
      <c r="J5930" s="1">
        <v>44647</v>
      </c>
      <c r="L5930" t="str">
        <f t="shared" si="103"/>
        <v>skip</v>
      </c>
      <c r="N5930">
        <v>5930</v>
      </c>
      <c r="O5930" t="s">
        <v>12844</v>
      </c>
      <c r="P5930" t="s">
        <v>12843</v>
      </c>
    </row>
    <row r="5931" spans="1:16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  <c r="L5931" t="str">
        <f t="shared" si="103"/>
        <v>OK</v>
      </c>
      <c r="N5931">
        <v>5931</v>
      </c>
      <c r="O5931" t="s">
        <v>12843</v>
      </c>
      <c r="P5931" t="s">
        <v>12843</v>
      </c>
    </row>
    <row r="5932" spans="1:16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  <c r="L5932" t="str">
        <f t="shared" si="103"/>
        <v>OK</v>
      </c>
      <c r="N5932">
        <v>5932</v>
      </c>
      <c r="O5932" t="s">
        <v>12843</v>
      </c>
      <c r="P5932" t="s">
        <v>12843</v>
      </c>
    </row>
    <row r="5933" spans="1:16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  <c r="L5933" t="str">
        <f t="shared" si="103"/>
        <v>OK</v>
      </c>
      <c r="N5933">
        <v>5933</v>
      </c>
      <c r="O5933" t="s">
        <v>12843</v>
      </c>
      <c r="P5933" t="s">
        <v>12843</v>
      </c>
    </row>
    <row r="5934" spans="1:16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  <c r="L5934" t="str">
        <f t="shared" si="103"/>
        <v>OK</v>
      </c>
      <c r="N5934">
        <v>5934</v>
      </c>
      <c r="O5934" t="s">
        <v>12843</v>
      </c>
      <c r="P5934" t="s">
        <v>12843</v>
      </c>
    </row>
    <row r="5935" spans="1:16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  <c r="L5935" t="str">
        <f t="shared" si="103"/>
        <v>OK</v>
      </c>
      <c r="N5935">
        <v>5935</v>
      </c>
      <c r="O5935" t="s">
        <v>12843</v>
      </c>
      <c r="P5935" t="s">
        <v>12843</v>
      </c>
    </row>
    <row r="5936" spans="1:16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L5936" t="str">
        <f t="shared" si="103"/>
        <v>OK</v>
      </c>
      <c r="N5936">
        <v>5936</v>
      </c>
      <c r="O5936" t="s">
        <v>12843</v>
      </c>
      <c r="P5936" t="s">
        <v>12843</v>
      </c>
    </row>
    <row r="5937" spans="1:16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  <c r="L5937" t="str">
        <f t="shared" si="103"/>
        <v>OK</v>
      </c>
      <c r="N5937">
        <v>5937</v>
      </c>
      <c r="O5937" t="s">
        <v>12843</v>
      </c>
      <c r="P5937" t="s">
        <v>12843</v>
      </c>
    </row>
    <row r="5938" spans="1:16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  <c r="L5938" t="str">
        <f t="shared" si="103"/>
        <v>OK</v>
      </c>
      <c r="N5938">
        <v>5938</v>
      </c>
      <c r="O5938" t="s">
        <v>12843</v>
      </c>
      <c r="P5938" t="s">
        <v>12843</v>
      </c>
    </row>
    <row r="5939" spans="1:16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L5939" t="str">
        <f t="shared" si="103"/>
        <v>OK</v>
      </c>
      <c r="N5939">
        <v>5939</v>
      </c>
      <c r="O5939" t="s">
        <v>12843</v>
      </c>
      <c r="P5939" t="s">
        <v>12843</v>
      </c>
    </row>
    <row r="5940" spans="1:16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  <c r="L5940" t="str">
        <f t="shared" si="103"/>
        <v>OK</v>
      </c>
      <c r="N5940">
        <v>5940</v>
      </c>
      <c r="O5940" t="s">
        <v>12843</v>
      </c>
      <c r="P5940" t="s">
        <v>12843</v>
      </c>
    </row>
    <row r="5941" spans="1:16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L5941" t="str">
        <f t="shared" si="103"/>
        <v>OK</v>
      </c>
      <c r="N5941">
        <v>5941</v>
      </c>
      <c r="O5941" t="s">
        <v>12843</v>
      </c>
      <c r="P5941" t="s">
        <v>12843</v>
      </c>
    </row>
    <row r="5942" spans="1:16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  <c r="L5942" t="str">
        <f t="shared" si="103"/>
        <v>OK</v>
      </c>
      <c r="N5942">
        <v>5942</v>
      </c>
      <c r="O5942" t="s">
        <v>12843</v>
      </c>
      <c r="P5942" t="s">
        <v>12843</v>
      </c>
    </row>
    <row r="5943" spans="1:16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  <c r="L5943" t="str">
        <f t="shared" si="103"/>
        <v>OK</v>
      </c>
      <c r="N5943">
        <v>5943</v>
      </c>
      <c r="O5943" t="s">
        <v>12843</v>
      </c>
      <c r="P5943" t="s">
        <v>12843</v>
      </c>
    </row>
    <row r="5944" spans="1:16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L5944" t="str">
        <f t="shared" si="103"/>
        <v>OK</v>
      </c>
      <c r="N5944">
        <v>5944</v>
      </c>
      <c r="O5944" t="s">
        <v>12843</v>
      </c>
      <c r="P5944" t="s">
        <v>12843</v>
      </c>
    </row>
    <row r="5945" spans="1:16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  <c r="L5945" t="str">
        <f t="shared" si="103"/>
        <v>OK</v>
      </c>
      <c r="N5945">
        <v>5945</v>
      </c>
      <c r="O5945" t="s">
        <v>12843</v>
      </c>
      <c r="P5945" t="s">
        <v>12843</v>
      </c>
    </row>
    <row r="5946" spans="1:16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  <c r="L5946" t="str">
        <f t="shared" si="103"/>
        <v>OK</v>
      </c>
      <c r="N5946">
        <v>5946</v>
      </c>
      <c r="O5946" t="s">
        <v>12843</v>
      </c>
      <c r="P5946" t="s">
        <v>12843</v>
      </c>
    </row>
    <row r="5947" spans="1:16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  <c r="L5947" t="str">
        <f t="shared" si="103"/>
        <v>OK</v>
      </c>
      <c r="N5947">
        <v>5947</v>
      </c>
      <c r="O5947" t="s">
        <v>12843</v>
      </c>
      <c r="P5947" t="s">
        <v>12843</v>
      </c>
    </row>
    <row r="5948" spans="1:16" x14ac:dyDescent="0.3">
      <c r="A5948" t="s">
        <v>6195</v>
      </c>
      <c r="B5948" t="s">
        <v>108</v>
      </c>
      <c r="C5948" t="s">
        <v>28</v>
      </c>
      <c r="D5948" t="str">
        <f>_xlfn.XLOOKUP(E5948,Lookup_PPU!B:B,Lookup_PPU!A:A, "NOT FOUND")</f>
        <v>Item_17_BEV</v>
      </c>
      <c r="E5948">
        <f>G5948/F5948</f>
        <v>29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L5948" t="str">
        <f t="shared" si="103"/>
        <v>OK</v>
      </c>
      <c r="N5948">
        <v>5948</v>
      </c>
      <c r="O5948" t="s">
        <v>12844</v>
      </c>
      <c r="P5948" t="s">
        <v>12844</v>
      </c>
    </row>
    <row r="5949" spans="1:16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  <c r="L5949" t="str">
        <f t="shared" si="103"/>
        <v>OK</v>
      </c>
      <c r="N5949">
        <v>5949</v>
      </c>
      <c r="O5949" t="s">
        <v>12843</v>
      </c>
      <c r="P5949" t="s">
        <v>12843</v>
      </c>
    </row>
    <row r="5950" spans="1:16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  <c r="L5950" t="str">
        <f t="shared" si="103"/>
        <v>OK</v>
      </c>
      <c r="N5950">
        <v>5950</v>
      </c>
      <c r="O5950" t="s">
        <v>12843</v>
      </c>
      <c r="P5950" t="s">
        <v>12843</v>
      </c>
    </row>
    <row r="5951" spans="1:16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  <c r="L5951" t="str">
        <f t="shared" si="103"/>
        <v>OK</v>
      </c>
      <c r="N5951">
        <v>5951</v>
      </c>
      <c r="O5951" t="s">
        <v>12843</v>
      </c>
      <c r="P5951" t="s">
        <v>12843</v>
      </c>
    </row>
    <row r="5952" spans="1:16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  <c r="L5952" t="str">
        <f t="shared" si="103"/>
        <v>OK</v>
      </c>
      <c r="N5952">
        <v>5952</v>
      </c>
      <c r="O5952" t="s">
        <v>12843</v>
      </c>
      <c r="P5952" t="s">
        <v>12843</v>
      </c>
    </row>
    <row r="5953" spans="1:16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  <c r="L5953" t="str">
        <f t="shared" si="103"/>
        <v>OK</v>
      </c>
      <c r="N5953">
        <v>5953</v>
      </c>
      <c r="O5953" t="s">
        <v>12843</v>
      </c>
      <c r="P5953" t="s">
        <v>12843</v>
      </c>
    </row>
    <row r="5954" spans="1:16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  <c r="L5954" t="str">
        <f t="shared" si="103"/>
        <v>OK</v>
      </c>
      <c r="N5954">
        <v>5954</v>
      </c>
      <c r="O5954" t="s">
        <v>12843</v>
      </c>
      <c r="P5954" t="s">
        <v>12843</v>
      </c>
    </row>
    <row r="5955" spans="1:16" x14ac:dyDescent="0.3">
      <c r="A5955" t="s">
        <v>6202</v>
      </c>
      <c r="B5955" t="s">
        <v>77</v>
      </c>
      <c r="C5955" t="s">
        <v>130</v>
      </c>
      <c r="D5955" t="str">
        <f>_xlfn.XLOOKUP(E5955,Lookup_PPU!H:H,Lookup_PPU!G:G,"NOT FOUND")</f>
        <v>Item_15_CEA</v>
      </c>
      <c r="E5955">
        <f>G5955/F5955</f>
        <v>26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L5955" t="str">
        <f t="shared" ref="L5955:L6018" si="104">IF(OR(F5955="",G5955=""),"skip",IF(ROUND(E5955*F5955,2)=ROUND(G5955,2),"OK","MISMATCH"))</f>
        <v>OK</v>
      </c>
      <c r="N5955">
        <v>5955</v>
      </c>
      <c r="O5955" t="s">
        <v>12844</v>
      </c>
      <c r="P5955" t="s">
        <v>12844</v>
      </c>
    </row>
    <row r="5956" spans="1:16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L5956" t="str">
        <f t="shared" si="104"/>
        <v>OK</v>
      </c>
      <c r="N5956">
        <v>5956</v>
      </c>
      <c r="O5956" t="s">
        <v>12843</v>
      </c>
      <c r="P5956" t="s">
        <v>12843</v>
      </c>
    </row>
    <row r="5957" spans="1:16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  <c r="L5957" t="str">
        <f t="shared" si="104"/>
        <v>OK</v>
      </c>
      <c r="N5957">
        <v>5957</v>
      </c>
      <c r="O5957" t="s">
        <v>12843</v>
      </c>
      <c r="P5957" t="s">
        <v>12843</v>
      </c>
    </row>
    <row r="5958" spans="1:16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  <c r="L5958" t="str">
        <f t="shared" si="104"/>
        <v>OK</v>
      </c>
      <c r="N5958">
        <v>5958</v>
      </c>
      <c r="O5958" t="s">
        <v>12843</v>
      </c>
      <c r="P5958" t="s">
        <v>12843</v>
      </c>
    </row>
    <row r="5959" spans="1:16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  <c r="L5959" t="str">
        <f t="shared" si="104"/>
        <v>OK</v>
      </c>
      <c r="N5959">
        <v>5959</v>
      </c>
      <c r="O5959" t="s">
        <v>12843</v>
      </c>
      <c r="P5959" t="s">
        <v>12843</v>
      </c>
    </row>
    <row r="5960" spans="1:16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L5960" t="str">
        <f t="shared" si="104"/>
        <v>OK</v>
      </c>
      <c r="N5960">
        <v>5960</v>
      </c>
      <c r="O5960" t="s">
        <v>12843</v>
      </c>
      <c r="P5960" t="s">
        <v>12843</v>
      </c>
    </row>
    <row r="5961" spans="1:16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  <c r="L5961" t="str">
        <f t="shared" si="104"/>
        <v>OK</v>
      </c>
      <c r="N5961">
        <v>5961</v>
      </c>
      <c r="O5961" t="s">
        <v>12843</v>
      </c>
      <c r="P5961" t="s">
        <v>12843</v>
      </c>
    </row>
    <row r="5962" spans="1:16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L5962" t="str">
        <f t="shared" si="104"/>
        <v>OK</v>
      </c>
      <c r="N5962">
        <v>5962</v>
      </c>
      <c r="O5962" t="s">
        <v>12843</v>
      </c>
      <c r="P5962" t="s">
        <v>12843</v>
      </c>
    </row>
    <row r="5963" spans="1:16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  <c r="L5963" t="str">
        <f t="shared" si="104"/>
        <v>OK</v>
      </c>
      <c r="N5963">
        <v>5963</v>
      </c>
      <c r="O5963" t="s">
        <v>12843</v>
      </c>
      <c r="P5963" t="s">
        <v>12843</v>
      </c>
    </row>
    <row r="5964" spans="1:16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  <c r="L5964" t="str">
        <f t="shared" si="104"/>
        <v>OK</v>
      </c>
      <c r="N5964">
        <v>5964</v>
      </c>
      <c r="O5964" t="s">
        <v>12843</v>
      </c>
      <c r="P5964" t="s">
        <v>12843</v>
      </c>
    </row>
    <row r="5965" spans="1:16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  <c r="L5965" t="str">
        <f t="shared" si="104"/>
        <v>OK</v>
      </c>
      <c r="N5965">
        <v>5965</v>
      </c>
      <c r="O5965" t="s">
        <v>12843</v>
      </c>
      <c r="P5965" t="s">
        <v>12843</v>
      </c>
    </row>
    <row r="5966" spans="1:16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  <c r="L5966" t="str">
        <f t="shared" si="104"/>
        <v>OK</v>
      </c>
      <c r="N5966">
        <v>5966</v>
      </c>
      <c r="O5966" t="s">
        <v>12843</v>
      </c>
      <c r="P5966" t="s">
        <v>12843</v>
      </c>
    </row>
    <row r="5967" spans="1:16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  <c r="L5967" t="str">
        <f t="shared" si="104"/>
        <v>OK</v>
      </c>
      <c r="N5967">
        <v>5967</v>
      </c>
      <c r="O5967" t="s">
        <v>12843</v>
      </c>
      <c r="P5967" t="s">
        <v>12843</v>
      </c>
    </row>
    <row r="5968" spans="1:16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  <c r="L5968" t="str">
        <f t="shared" si="104"/>
        <v>OK</v>
      </c>
      <c r="N5968">
        <v>5968</v>
      </c>
      <c r="O5968" t="s">
        <v>12843</v>
      </c>
      <c r="P5968" t="s">
        <v>12843</v>
      </c>
    </row>
    <row r="5969" spans="1:16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  <c r="L5969" t="str">
        <f t="shared" si="104"/>
        <v>OK</v>
      </c>
      <c r="N5969">
        <v>5969</v>
      </c>
      <c r="O5969" t="s">
        <v>12843</v>
      </c>
      <c r="P5969" t="s">
        <v>12843</v>
      </c>
    </row>
    <row r="5970" spans="1:16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  <c r="L5970" t="str">
        <f t="shared" si="104"/>
        <v>OK</v>
      </c>
      <c r="N5970">
        <v>5970</v>
      </c>
      <c r="O5970" t="s">
        <v>12843</v>
      </c>
      <c r="P5970" t="s">
        <v>12843</v>
      </c>
    </row>
    <row r="5971" spans="1:16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L5971" t="str">
        <f t="shared" si="104"/>
        <v>OK</v>
      </c>
      <c r="N5971">
        <v>5971</v>
      </c>
      <c r="O5971" t="s">
        <v>12843</v>
      </c>
      <c r="P5971" t="s">
        <v>12843</v>
      </c>
    </row>
    <row r="5972" spans="1:16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  <c r="L5972" t="str">
        <f t="shared" si="104"/>
        <v>OK</v>
      </c>
      <c r="N5972">
        <v>5972</v>
      </c>
      <c r="O5972" t="s">
        <v>12843</v>
      </c>
      <c r="P5972" t="s">
        <v>12843</v>
      </c>
    </row>
    <row r="5973" spans="1:16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  <c r="L5973" t="str">
        <f t="shared" si="104"/>
        <v>OK</v>
      </c>
      <c r="N5973">
        <v>5973</v>
      </c>
      <c r="O5973" t="s">
        <v>12843</v>
      </c>
      <c r="P5973" t="s">
        <v>12843</v>
      </c>
    </row>
    <row r="5974" spans="1:16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L5974" t="str">
        <f t="shared" si="104"/>
        <v>OK</v>
      </c>
      <c r="N5974">
        <v>5974</v>
      </c>
      <c r="O5974" t="s">
        <v>12843</v>
      </c>
      <c r="P5974" t="s">
        <v>12843</v>
      </c>
    </row>
    <row r="5975" spans="1:16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  <c r="L5975" t="str">
        <f t="shared" si="104"/>
        <v>OK</v>
      </c>
      <c r="N5975">
        <v>5975</v>
      </c>
      <c r="O5975" t="s">
        <v>12843</v>
      </c>
      <c r="P5975" t="s">
        <v>12843</v>
      </c>
    </row>
    <row r="5976" spans="1:16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L5976" t="str">
        <f t="shared" si="104"/>
        <v>OK</v>
      </c>
      <c r="N5976">
        <v>5976</v>
      </c>
      <c r="O5976" t="s">
        <v>12843</v>
      </c>
      <c r="P5976" t="s">
        <v>12843</v>
      </c>
    </row>
    <row r="5977" spans="1:16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L5977" t="str">
        <f t="shared" si="104"/>
        <v>OK</v>
      </c>
      <c r="N5977">
        <v>5977</v>
      </c>
      <c r="O5977" t="s">
        <v>12843</v>
      </c>
      <c r="P5977" t="s">
        <v>12843</v>
      </c>
    </row>
    <row r="5978" spans="1:16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  <c r="L5978" t="str">
        <f t="shared" si="104"/>
        <v>OK</v>
      </c>
      <c r="N5978">
        <v>5978</v>
      </c>
      <c r="O5978" t="s">
        <v>12843</v>
      </c>
      <c r="P5978" t="s">
        <v>12843</v>
      </c>
    </row>
    <row r="5979" spans="1:16" x14ac:dyDescent="0.3">
      <c r="A5979" t="s">
        <v>6226</v>
      </c>
      <c r="B5979" t="s">
        <v>108</v>
      </c>
      <c r="C5979" t="s">
        <v>66</v>
      </c>
      <c r="D5979" t="str">
        <f>_xlfn.XLOOKUP(E5979,Lookup_PPU!K:K,Lookup_PPU!J:J, "NOT FOUND")</f>
        <v>Item_22_EHE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  <c r="L5979" t="str">
        <f t="shared" si="104"/>
        <v>skip</v>
      </c>
      <c r="N5979">
        <v>5979</v>
      </c>
      <c r="O5979" t="s">
        <v>12844</v>
      </c>
      <c r="P5979" t="s">
        <v>12843</v>
      </c>
    </row>
    <row r="5980" spans="1:16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  <c r="L5980" t="str">
        <f t="shared" si="104"/>
        <v>OK</v>
      </c>
      <c r="N5980">
        <v>5980</v>
      </c>
      <c r="O5980" t="s">
        <v>12843</v>
      </c>
      <c r="P5980" t="s">
        <v>12843</v>
      </c>
    </row>
    <row r="5981" spans="1:16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  <c r="L5981" t="str">
        <f t="shared" si="104"/>
        <v>OK</v>
      </c>
      <c r="N5981">
        <v>5981</v>
      </c>
      <c r="O5981" t="s">
        <v>12843</v>
      </c>
      <c r="P5981" t="s">
        <v>12843</v>
      </c>
    </row>
    <row r="5982" spans="1:16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  <c r="L5982" t="str">
        <f t="shared" si="104"/>
        <v>OK</v>
      </c>
      <c r="N5982">
        <v>5982</v>
      </c>
      <c r="O5982" t="s">
        <v>12843</v>
      </c>
      <c r="P5982" t="s">
        <v>12843</v>
      </c>
    </row>
    <row r="5983" spans="1:16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  <c r="L5983" t="str">
        <f t="shared" si="104"/>
        <v>OK</v>
      </c>
      <c r="N5983">
        <v>5983</v>
      </c>
      <c r="O5983" t="s">
        <v>12843</v>
      </c>
      <c r="P5983" t="s">
        <v>12843</v>
      </c>
    </row>
    <row r="5984" spans="1:16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  <c r="L5984" t="str">
        <f t="shared" si="104"/>
        <v>OK</v>
      </c>
      <c r="N5984">
        <v>5984</v>
      </c>
      <c r="O5984" t="s">
        <v>12843</v>
      </c>
      <c r="P5984" t="s">
        <v>12843</v>
      </c>
    </row>
    <row r="5985" spans="1:16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  <c r="L5985" t="str">
        <f t="shared" si="104"/>
        <v>OK</v>
      </c>
      <c r="N5985">
        <v>5985</v>
      </c>
      <c r="O5985" t="s">
        <v>12843</v>
      </c>
      <c r="P5985" t="s">
        <v>12843</v>
      </c>
    </row>
    <row r="5986" spans="1:16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  <c r="L5986" t="str">
        <f t="shared" si="104"/>
        <v>OK</v>
      </c>
      <c r="N5986">
        <v>5986</v>
      </c>
      <c r="O5986" t="s">
        <v>12843</v>
      </c>
      <c r="P5986" t="s">
        <v>12843</v>
      </c>
    </row>
    <row r="5987" spans="1:16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  <c r="L5987" t="str">
        <f t="shared" si="104"/>
        <v>OK</v>
      </c>
      <c r="N5987">
        <v>5987</v>
      </c>
      <c r="O5987" t="s">
        <v>12843</v>
      </c>
      <c r="P5987" t="s">
        <v>12843</v>
      </c>
    </row>
    <row r="5988" spans="1:16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  <c r="L5988" t="str">
        <f t="shared" si="104"/>
        <v>OK</v>
      </c>
      <c r="N5988">
        <v>5988</v>
      </c>
      <c r="O5988" t="s">
        <v>12843</v>
      </c>
      <c r="P5988" t="s">
        <v>12843</v>
      </c>
    </row>
    <row r="5989" spans="1:16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L5989" t="str">
        <f t="shared" si="104"/>
        <v>OK</v>
      </c>
      <c r="N5989">
        <v>5989</v>
      </c>
      <c r="O5989" t="s">
        <v>12843</v>
      </c>
      <c r="P5989" t="s">
        <v>12843</v>
      </c>
    </row>
    <row r="5990" spans="1:16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  <c r="L5990" t="str">
        <f t="shared" si="104"/>
        <v>OK</v>
      </c>
      <c r="N5990">
        <v>5990</v>
      </c>
      <c r="O5990" t="s">
        <v>12843</v>
      </c>
      <c r="P5990" t="s">
        <v>12843</v>
      </c>
    </row>
    <row r="5991" spans="1:16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  <c r="L5991" t="str">
        <f t="shared" si="104"/>
        <v>OK</v>
      </c>
      <c r="N5991">
        <v>5991</v>
      </c>
      <c r="O5991" t="s">
        <v>12843</v>
      </c>
      <c r="P5991" t="s">
        <v>12843</v>
      </c>
    </row>
    <row r="5992" spans="1:16" x14ac:dyDescent="0.3">
      <c r="A5992" t="s">
        <v>6239</v>
      </c>
      <c r="B5992" t="s">
        <v>12</v>
      </c>
      <c r="C5992" t="s">
        <v>28</v>
      </c>
      <c r="D5992" t="str">
        <f>_xlfn.XLOOKUP(E5992,Lookup_PPU!B:B,Lookup_PPU!A:A, "NOT FOUND")</f>
        <v>Item_20_BEV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  <c r="L5992" t="str">
        <f t="shared" si="104"/>
        <v>skip</v>
      </c>
      <c r="N5992">
        <v>5992</v>
      </c>
      <c r="O5992" t="s">
        <v>12844</v>
      </c>
      <c r="P5992" t="s">
        <v>12843</v>
      </c>
    </row>
    <row r="5993" spans="1:16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  <c r="L5993" t="str">
        <f t="shared" si="104"/>
        <v>OK</v>
      </c>
      <c r="N5993">
        <v>5993</v>
      </c>
      <c r="O5993" t="s">
        <v>12843</v>
      </c>
      <c r="P5993" t="s">
        <v>12843</v>
      </c>
    </row>
    <row r="5994" spans="1:16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L5994" t="str">
        <f t="shared" si="104"/>
        <v>OK</v>
      </c>
      <c r="N5994">
        <v>5994</v>
      </c>
      <c r="O5994" t="s">
        <v>12843</v>
      </c>
      <c r="P5994" t="s">
        <v>12843</v>
      </c>
    </row>
    <row r="5995" spans="1:16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  <c r="L5995" t="str">
        <f t="shared" si="104"/>
        <v>OK</v>
      </c>
      <c r="N5995">
        <v>5995</v>
      </c>
      <c r="O5995" t="s">
        <v>12843</v>
      </c>
      <c r="P5995" t="s">
        <v>12843</v>
      </c>
    </row>
    <row r="5996" spans="1:16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  <c r="L5996" t="str">
        <f t="shared" si="104"/>
        <v>OK</v>
      </c>
      <c r="N5996">
        <v>5996</v>
      </c>
      <c r="O5996" t="s">
        <v>12843</v>
      </c>
      <c r="P5996" t="s">
        <v>12843</v>
      </c>
    </row>
    <row r="5997" spans="1:16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  <c r="L5997" t="str">
        <f t="shared" si="104"/>
        <v>OK</v>
      </c>
      <c r="N5997">
        <v>5997</v>
      </c>
      <c r="O5997" t="s">
        <v>12843</v>
      </c>
      <c r="P5997" t="s">
        <v>12843</v>
      </c>
    </row>
    <row r="5998" spans="1:16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  <c r="L5998" t="str">
        <f t="shared" si="104"/>
        <v>OK</v>
      </c>
      <c r="N5998">
        <v>5998</v>
      </c>
      <c r="O5998" t="s">
        <v>12843</v>
      </c>
      <c r="P5998" t="s">
        <v>12843</v>
      </c>
    </row>
    <row r="5999" spans="1:16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  <c r="L5999" t="str">
        <f t="shared" si="104"/>
        <v>OK</v>
      </c>
      <c r="N5999">
        <v>5999</v>
      </c>
      <c r="O5999" t="s">
        <v>12843</v>
      </c>
      <c r="P5999" t="s">
        <v>12843</v>
      </c>
    </row>
    <row r="6000" spans="1:16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L6000" t="str">
        <f t="shared" si="104"/>
        <v>OK</v>
      </c>
      <c r="N6000">
        <v>6000</v>
      </c>
      <c r="O6000" t="s">
        <v>12843</v>
      </c>
      <c r="P6000" t="s">
        <v>12843</v>
      </c>
    </row>
    <row r="6001" spans="1:16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L6001" t="str">
        <f t="shared" si="104"/>
        <v>OK</v>
      </c>
      <c r="N6001">
        <v>6001</v>
      </c>
      <c r="O6001" t="s">
        <v>12843</v>
      </c>
      <c r="P6001" t="s">
        <v>12843</v>
      </c>
    </row>
    <row r="6002" spans="1:16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L6002" t="str">
        <f t="shared" si="104"/>
        <v>OK</v>
      </c>
      <c r="N6002">
        <v>6002</v>
      </c>
      <c r="O6002" t="s">
        <v>12843</v>
      </c>
      <c r="P6002" t="s">
        <v>12843</v>
      </c>
    </row>
    <row r="6003" spans="1:16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L6003" t="str">
        <f t="shared" si="104"/>
        <v>OK</v>
      </c>
      <c r="N6003">
        <v>6003</v>
      </c>
      <c r="O6003" t="s">
        <v>12843</v>
      </c>
      <c r="P6003" t="s">
        <v>12843</v>
      </c>
    </row>
    <row r="6004" spans="1:16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L6004" t="str">
        <f t="shared" si="104"/>
        <v>OK</v>
      </c>
      <c r="N6004">
        <v>6004</v>
      </c>
      <c r="O6004" t="s">
        <v>12843</v>
      </c>
      <c r="P6004" t="s">
        <v>12843</v>
      </c>
    </row>
    <row r="6005" spans="1:16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  <c r="L6005" t="str">
        <f t="shared" si="104"/>
        <v>OK</v>
      </c>
      <c r="N6005">
        <v>6005</v>
      </c>
      <c r="O6005" t="s">
        <v>12843</v>
      </c>
      <c r="P6005" t="s">
        <v>12843</v>
      </c>
    </row>
    <row r="6006" spans="1:16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  <c r="L6006" t="str">
        <f t="shared" si="104"/>
        <v>OK</v>
      </c>
      <c r="N6006">
        <v>6006</v>
      </c>
      <c r="O6006" t="s">
        <v>12843</v>
      </c>
      <c r="P6006" t="s">
        <v>12843</v>
      </c>
    </row>
    <row r="6007" spans="1:16" x14ac:dyDescent="0.3">
      <c r="A6007" t="s">
        <v>6254</v>
      </c>
      <c r="B6007" t="s">
        <v>168</v>
      </c>
      <c r="C6007" t="s">
        <v>13</v>
      </c>
      <c r="D6007" t="str">
        <f>_xlfn.XLOOKUP(E6007,Lookup_PPU!W:W,Lookup_PPU!V:V,"NOT FOUND")</f>
        <v>Item_4_PAT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  <c r="L6007" t="str">
        <f t="shared" si="104"/>
        <v>skip</v>
      </c>
      <c r="N6007">
        <v>6007</v>
      </c>
      <c r="O6007" t="s">
        <v>12844</v>
      </c>
      <c r="P6007" t="s">
        <v>12843</v>
      </c>
    </row>
    <row r="6008" spans="1:16" x14ac:dyDescent="0.3">
      <c r="A6008" t="s">
        <v>6255</v>
      </c>
      <c r="B6008" t="s">
        <v>18</v>
      </c>
      <c r="C6008" t="s">
        <v>13</v>
      </c>
      <c r="D6008" t="str">
        <f>_xlfn.XLOOKUP(E6008,Lookup_PPU!W:W,Lookup_PPU!V:V,"NOT FOUND")</f>
        <v>Item_24_PAT</v>
      </c>
      <c r="E6008">
        <f>G6008/F6008</f>
        <v>39.5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L6008" t="str">
        <f t="shared" si="104"/>
        <v>OK</v>
      </c>
      <c r="N6008">
        <v>6008</v>
      </c>
      <c r="O6008" t="s">
        <v>12844</v>
      </c>
      <c r="P6008" t="s">
        <v>12844</v>
      </c>
    </row>
    <row r="6009" spans="1:16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  <c r="L6009" t="str">
        <f t="shared" si="104"/>
        <v>OK</v>
      </c>
      <c r="N6009">
        <v>6009</v>
      </c>
      <c r="O6009" t="s">
        <v>12843</v>
      </c>
      <c r="P6009" t="s">
        <v>12843</v>
      </c>
    </row>
    <row r="6010" spans="1:16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L6010" t="str">
        <f t="shared" si="104"/>
        <v>OK</v>
      </c>
      <c r="N6010">
        <v>6010</v>
      </c>
      <c r="O6010" t="s">
        <v>12843</v>
      </c>
      <c r="P6010" t="s">
        <v>12843</v>
      </c>
    </row>
    <row r="6011" spans="1:16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L6011" t="str">
        <f t="shared" si="104"/>
        <v>OK</v>
      </c>
      <c r="N6011">
        <v>6011</v>
      </c>
      <c r="O6011" t="s">
        <v>12843</v>
      </c>
      <c r="P6011" t="s">
        <v>12843</v>
      </c>
    </row>
    <row r="6012" spans="1:16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  <c r="L6012" t="str">
        <f t="shared" si="104"/>
        <v>OK</v>
      </c>
      <c r="N6012">
        <v>6012</v>
      </c>
      <c r="O6012" t="s">
        <v>12843</v>
      </c>
      <c r="P6012" t="s">
        <v>12843</v>
      </c>
    </row>
    <row r="6013" spans="1:16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  <c r="L6013" t="str">
        <f t="shared" si="104"/>
        <v>OK</v>
      </c>
      <c r="N6013">
        <v>6013</v>
      </c>
      <c r="O6013" t="s">
        <v>12843</v>
      </c>
      <c r="P6013" t="s">
        <v>12843</v>
      </c>
    </row>
    <row r="6014" spans="1:16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L6014" t="str">
        <f t="shared" si="104"/>
        <v>OK</v>
      </c>
      <c r="N6014">
        <v>6014</v>
      </c>
      <c r="O6014" t="s">
        <v>12843</v>
      </c>
      <c r="P6014" t="s">
        <v>12843</v>
      </c>
    </row>
    <row r="6015" spans="1:16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  <c r="L6015" t="str">
        <f t="shared" si="104"/>
        <v>OK</v>
      </c>
      <c r="N6015">
        <v>6015</v>
      </c>
      <c r="O6015" t="s">
        <v>12843</v>
      </c>
      <c r="P6015" t="s">
        <v>12843</v>
      </c>
    </row>
    <row r="6016" spans="1:16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L6016" t="str">
        <f t="shared" si="104"/>
        <v>OK</v>
      </c>
      <c r="N6016">
        <v>6016</v>
      </c>
      <c r="O6016" t="s">
        <v>12843</v>
      </c>
      <c r="P6016" t="s">
        <v>12843</v>
      </c>
    </row>
    <row r="6017" spans="1:16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L6017" t="str">
        <f t="shared" si="104"/>
        <v>OK</v>
      </c>
      <c r="N6017">
        <v>6017</v>
      </c>
      <c r="O6017" t="s">
        <v>12843</v>
      </c>
      <c r="P6017" t="s">
        <v>12843</v>
      </c>
    </row>
    <row r="6018" spans="1:16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  <c r="L6018" t="str">
        <f t="shared" si="104"/>
        <v>OK</v>
      </c>
      <c r="N6018">
        <v>6018</v>
      </c>
      <c r="O6018" t="s">
        <v>12843</v>
      </c>
      <c r="P6018" t="s">
        <v>12843</v>
      </c>
    </row>
    <row r="6019" spans="1:16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L6019" t="str">
        <f t="shared" ref="L6019:L6082" si="105">IF(OR(F6019="",G6019=""),"skip",IF(ROUND(E6019*F6019,2)=ROUND(G6019,2),"OK","MISMATCH"))</f>
        <v>OK</v>
      </c>
      <c r="N6019">
        <v>6019</v>
      </c>
      <c r="O6019" t="s">
        <v>12843</v>
      </c>
      <c r="P6019" t="s">
        <v>12843</v>
      </c>
    </row>
    <row r="6020" spans="1:16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  <c r="L6020" t="str">
        <f t="shared" si="105"/>
        <v>OK</v>
      </c>
      <c r="N6020">
        <v>6020</v>
      </c>
      <c r="O6020" t="s">
        <v>12843</v>
      </c>
      <c r="P6020" t="s">
        <v>12843</v>
      </c>
    </row>
    <row r="6021" spans="1:16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  <c r="L6021" t="str">
        <f t="shared" si="105"/>
        <v>OK</v>
      </c>
      <c r="N6021">
        <v>6021</v>
      </c>
      <c r="O6021" t="s">
        <v>12843</v>
      </c>
      <c r="P6021" t="s">
        <v>12843</v>
      </c>
    </row>
    <row r="6022" spans="1:16" x14ac:dyDescent="0.3">
      <c r="A6022" t="s">
        <v>6269</v>
      </c>
      <c r="B6022" t="s">
        <v>43</v>
      </c>
      <c r="C6022" t="s">
        <v>32</v>
      </c>
      <c r="D6022" t="str">
        <f>_xlfn.XLOOKUP(E6022,Lookup_PPU!N:N,Lookup_PPU!M:M, "NOT FOUND")</f>
        <v>Item_14_FOOD</v>
      </c>
      <c r="E6022">
        <f>G6022/F6022</f>
        <v>24.5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  <c r="L6022" t="str">
        <f t="shared" si="105"/>
        <v>OK</v>
      </c>
      <c r="N6022">
        <v>6022</v>
      </c>
      <c r="O6022" t="s">
        <v>12844</v>
      </c>
      <c r="P6022" t="s">
        <v>12844</v>
      </c>
    </row>
    <row r="6023" spans="1:16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L6023" t="str">
        <f t="shared" si="105"/>
        <v>OK</v>
      </c>
      <c r="N6023">
        <v>6023</v>
      </c>
      <c r="O6023" t="s">
        <v>12843</v>
      </c>
      <c r="P6023" t="s">
        <v>12843</v>
      </c>
    </row>
    <row r="6024" spans="1:16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  <c r="L6024" t="str">
        <f t="shared" si="105"/>
        <v>OK</v>
      </c>
      <c r="N6024">
        <v>6024</v>
      </c>
      <c r="O6024" t="s">
        <v>12843</v>
      </c>
      <c r="P6024" t="s">
        <v>12843</v>
      </c>
    </row>
    <row r="6025" spans="1:16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L6025" t="str">
        <f t="shared" si="105"/>
        <v>OK</v>
      </c>
      <c r="N6025">
        <v>6025</v>
      </c>
      <c r="O6025" t="s">
        <v>12843</v>
      </c>
      <c r="P6025" t="s">
        <v>12843</v>
      </c>
    </row>
    <row r="6026" spans="1:16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  <c r="L6026" t="str">
        <f t="shared" si="105"/>
        <v>OK</v>
      </c>
      <c r="N6026">
        <v>6026</v>
      </c>
      <c r="O6026" t="s">
        <v>12843</v>
      </c>
      <c r="P6026" t="s">
        <v>12843</v>
      </c>
    </row>
    <row r="6027" spans="1:16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  <c r="L6027" t="str">
        <f t="shared" si="105"/>
        <v>OK</v>
      </c>
      <c r="N6027">
        <v>6027</v>
      </c>
      <c r="O6027" t="s">
        <v>12843</v>
      </c>
      <c r="P6027" t="s">
        <v>12843</v>
      </c>
    </row>
    <row r="6028" spans="1:16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L6028" t="str">
        <f t="shared" si="105"/>
        <v>OK</v>
      </c>
      <c r="N6028">
        <v>6028</v>
      </c>
      <c r="O6028" t="s">
        <v>12843</v>
      </c>
      <c r="P6028" t="s">
        <v>12843</v>
      </c>
    </row>
    <row r="6029" spans="1:16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  <c r="L6029" t="str">
        <f t="shared" si="105"/>
        <v>OK</v>
      </c>
      <c r="N6029">
        <v>6029</v>
      </c>
      <c r="O6029" t="s">
        <v>12843</v>
      </c>
      <c r="P6029" t="s">
        <v>12843</v>
      </c>
    </row>
    <row r="6030" spans="1:16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L6030" t="str">
        <f t="shared" si="105"/>
        <v>OK</v>
      </c>
      <c r="N6030">
        <v>6030</v>
      </c>
      <c r="O6030" t="s">
        <v>12843</v>
      </c>
      <c r="P6030" t="s">
        <v>12843</v>
      </c>
    </row>
    <row r="6031" spans="1:16" x14ac:dyDescent="0.3">
      <c r="A6031" t="s">
        <v>6278</v>
      </c>
      <c r="B6031" t="s">
        <v>113</v>
      </c>
      <c r="C6031" t="s">
        <v>66</v>
      </c>
      <c r="D6031" t="str">
        <f>_xlfn.XLOOKUP(E6031,Lookup_PPU!K:K,Lookup_PPU!J:J, "NOT FOUND")</f>
        <v>Item_20_EHE</v>
      </c>
      <c r="E6031">
        <f>G6031/F6031</f>
        <v>33.5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L6031" t="str">
        <f t="shared" si="105"/>
        <v>OK</v>
      </c>
      <c r="N6031">
        <v>6031</v>
      </c>
      <c r="O6031" t="s">
        <v>12844</v>
      </c>
      <c r="P6031" t="s">
        <v>12844</v>
      </c>
    </row>
    <row r="6032" spans="1:16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L6032" t="str">
        <f t="shared" si="105"/>
        <v>OK</v>
      </c>
      <c r="N6032">
        <v>6032</v>
      </c>
      <c r="O6032" t="s">
        <v>12843</v>
      </c>
      <c r="P6032" t="s">
        <v>12843</v>
      </c>
    </row>
    <row r="6033" spans="1:16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  <c r="L6033" t="str">
        <f t="shared" si="105"/>
        <v>OK</v>
      </c>
      <c r="N6033">
        <v>6033</v>
      </c>
      <c r="O6033" t="s">
        <v>12843</v>
      </c>
      <c r="P6033" t="s">
        <v>12843</v>
      </c>
    </row>
    <row r="6034" spans="1:16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L6034" t="str">
        <f t="shared" si="105"/>
        <v>OK</v>
      </c>
      <c r="N6034">
        <v>6034</v>
      </c>
      <c r="O6034" t="s">
        <v>12843</v>
      </c>
      <c r="P6034" t="s">
        <v>12843</v>
      </c>
    </row>
    <row r="6035" spans="1:16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  <c r="L6035" t="str">
        <f t="shared" si="105"/>
        <v>OK</v>
      </c>
      <c r="N6035">
        <v>6035</v>
      </c>
      <c r="O6035" t="s">
        <v>12843</v>
      </c>
      <c r="P6035" t="s">
        <v>12843</v>
      </c>
    </row>
    <row r="6036" spans="1:16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  <c r="L6036" t="str">
        <f t="shared" si="105"/>
        <v>OK</v>
      </c>
      <c r="N6036">
        <v>6036</v>
      </c>
      <c r="O6036" t="s">
        <v>12843</v>
      </c>
      <c r="P6036" t="s">
        <v>12843</v>
      </c>
    </row>
    <row r="6037" spans="1:16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  <c r="L6037" t="str">
        <f t="shared" si="105"/>
        <v>OK</v>
      </c>
      <c r="N6037">
        <v>6037</v>
      </c>
      <c r="O6037" t="s">
        <v>12843</v>
      </c>
      <c r="P6037" t="s">
        <v>12843</v>
      </c>
    </row>
    <row r="6038" spans="1:16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L6038" t="str">
        <f t="shared" si="105"/>
        <v>OK</v>
      </c>
      <c r="N6038">
        <v>6038</v>
      </c>
      <c r="O6038" t="s">
        <v>12843</v>
      </c>
      <c r="P6038" t="s">
        <v>12843</v>
      </c>
    </row>
    <row r="6039" spans="1:16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  <c r="L6039" t="str">
        <f t="shared" si="105"/>
        <v>OK</v>
      </c>
      <c r="N6039">
        <v>6039</v>
      </c>
      <c r="O6039" t="s">
        <v>12843</v>
      </c>
      <c r="P6039" t="s">
        <v>12843</v>
      </c>
    </row>
    <row r="6040" spans="1:16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  <c r="L6040" t="str">
        <f t="shared" si="105"/>
        <v>OK</v>
      </c>
      <c r="N6040">
        <v>6040</v>
      </c>
      <c r="O6040" t="s">
        <v>12843</v>
      </c>
      <c r="P6040" t="s">
        <v>12843</v>
      </c>
    </row>
    <row r="6041" spans="1:16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  <c r="L6041" t="str">
        <f t="shared" si="105"/>
        <v>OK</v>
      </c>
      <c r="N6041">
        <v>6041</v>
      </c>
      <c r="O6041" t="s">
        <v>12843</v>
      </c>
      <c r="P6041" t="s">
        <v>12843</v>
      </c>
    </row>
    <row r="6042" spans="1:16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L6042" t="str">
        <f t="shared" si="105"/>
        <v>OK</v>
      </c>
      <c r="N6042">
        <v>6042</v>
      </c>
      <c r="O6042" t="s">
        <v>12843</v>
      </c>
      <c r="P6042" t="s">
        <v>12843</v>
      </c>
    </row>
    <row r="6043" spans="1:16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  <c r="L6043" t="str">
        <f t="shared" si="105"/>
        <v>OK</v>
      </c>
      <c r="N6043">
        <v>6043</v>
      </c>
      <c r="O6043" t="s">
        <v>12843</v>
      </c>
      <c r="P6043" t="s">
        <v>12843</v>
      </c>
    </row>
    <row r="6044" spans="1:16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L6044" t="str">
        <f t="shared" si="105"/>
        <v>OK</v>
      </c>
      <c r="N6044">
        <v>6044</v>
      </c>
      <c r="O6044" t="s">
        <v>12843</v>
      </c>
      <c r="P6044" t="s">
        <v>12843</v>
      </c>
    </row>
    <row r="6045" spans="1:16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  <c r="L6045" t="str">
        <f t="shared" si="105"/>
        <v>OK</v>
      </c>
      <c r="N6045">
        <v>6045</v>
      </c>
      <c r="O6045" t="s">
        <v>12843</v>
      </c>
      <c r="P6045" t="s">
        <v>12843</v>
      </c>
    </row>
    <row r="6046" spans="1:16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  <c r="L6046" t="str">
        <f t="shared" si="105"/>
        <v>OK</v>
      </c>
      <c r="N6046">
        <v>6046</v>
      </c>
      <c r="O6046" t="s">
        <v>12843</v>
      </c>
      <c r="P6046" t="s">
        <v>12843</v>
      </c>
    </row>
    <row r="6047" spans="1:16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  <c r="L6047" t="str">
        <f t="shared" si="105"/>
        <v>OK</v>
      </c>
      <c r="N6047">
        <v>6047</v>
      </c>
      <c r="O6047" t="s">
        <v>12843</v>
      </c>
      <c r="P6047" t="s">
        <v>12843</v>
      </c>
    </row>
    <row r="6048" spans="1:16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  <c r="L6048" t="str">
        <f t="shared" si="105"/>
        <v>OK</v>
      </c>
      <c r="N6048">
        <v>6048</v>
      </c>
      <c r="O6048" t="s">
        <v>12843</v>
      </c>
      <c r="P6048" t="s">
        <v>12843</v>
      </c>
    </row>
    <row r="6049" spans="1:16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  <c r="L6049" t="str">
        <f t="shared" si="105"/>
        <v>OK</v>
      </c>
      <c r="N6049">
        <v>6049</v>
      </c>
      <c r="O6049" t="s">
        <v>12843</v>
      </c>
      <c r="P6049" t="s">
        <v>12843</v>
      </c>
    </row>
    <row r="6050" spans="1:16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  <c r="L6050" t="str">
        <f t="shared" si="105"/>
        <v>OK</v>
      </c>
      <c r="N6050">
        <v>6050</v>
      </c>
      <c r="O6050" t="s">
        <v>12843</v>
      </c>
      <c r="P6050" t="s">
        <v>12843</v>
      </c>
    </row>
    <row r="6051" spans="1:16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L6051" t="str">
        <f t="shared" si="105"/>
        <v>OK</v>
      </c>
      <c r="N6051">
        <v>6051</v>
      </c>
      <c r="O6051" t="s">
        <v>12843</v>
      </c>
      <c r="P6051" t="s">
        <v>12843</v>
      </c>
    </row>
    <row r="6052" spans="1:16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L6052" t="str">
        <f t="shared" si="105"/>
        <v>OK</v>
      </c>
      <c r="N6052">
        <v>6052</v>
      </c>
      <c r="O6052" t="s">
        <v>12843</v>
      </c>
      <c r="P6052" t="s">
        <v>12843</v>
      </c>
    </row>
    <row r="6053" spans="1:16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L6053" t="str">
        <f t="shared" si="105"/>
        <v>OK</v>
      </c>
      <c r="N6053">
        <v>6053</v>
      </c>
      <c r="O6053" t="s">
        <v>12843</v>
      </c>
      <c r="P6053" t="s">
        <v>12843</v>
      </c>
    </row>
    <row r="6054" spans="1:16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L6054" t="str">
        <f t="shared" si="105"/>
        <v>OK</v>
      </c>
      <c r="N6054">
        <v>6054</v>
      </c>
      <c r="O6054" t="s">
        <v>12843</v>
      </c>
      <c r="P6054" t="s">
        <v>12843</v>
      </c>
    </row>
    <row r="6055" spans="1:16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L6055" t="str">
        <f t="shared" si="105"/>
        <v>OK</v>
      </c>
      <c r="N6055">
        <v>6055</v>
      </c>
      <c r="O6055" t="s">
        <v>12843</v>
      </c>
      <c r="P6055" t="s">
        <v>12843</v>
      </c>
    </row>
    <row r="6056" spans="1:16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  <c r="L6056" t="str">
        <f t="shared" si="105"/>
        <v>OK</v>
      </c>
      <c r="N6056">
        <v>6056</v>
      </c>
      <c r="O6056" t="s">
        <v>12843</v>
      </c>
      <c r="P6056" t="s">
        <v>12843</v>
      </c>
    </row>
    <row r="6057" spans="1:16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  <c r="L6057" t="str">
        <f t="shared" si="105"/>
        <v>OK</v>
      </c>
      <c r="N6057">
        <v>6057</v>
      </c>
      <c r="O6057" t="s">
        <v>12843</v>
      </c>
      <c r="P6057" t="s">
        <v>12843</v>
      </c>
    </row>
    <row r="6058" spans="1:16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  <c r="L6058" t="str">
        <f t="shared" si="105"/>
        <v>OK</v>
      </c>
      <c r="N6058">
        <v>6058</v>
      </c>
      <c r="O6058" t="s">
        <v>12843</v>
      </c>
      <c r="P6058" t="s">
        <v>12843</v>
      </c>
    </row>
    <row r="6059" spans="1:16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  <c r="L6059" t="str">
        <f t="shared" si="105"/>
        <v>OK</v>
      </c>
      <c r="N6059">
        <v>6059</v>
      </c>
      <c r="O6059" t="s">
        <v>12843</v>
      </c>
      <c r="P6059" t="s">
        <v>12843</v>
      </c>
    </row>
    <row r="6060" spans="1:16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  <c r="L6060" t="str">
        <f t="shared" si="105"/>
        <v>OK</v>
      </c>
      <c r="N6060">
        <v>6060</v>
      </c>
      <c r="O6060" t="s">
        <v>12843</v>
      </c>
      <c r="P6060" t="s">
        <v>12843</v>
      </c>
    </row>
    <row r="6061" spans="1:16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  <c r="L6061" t="str">
        <f t="shared" si="105"/>
        <v>OK</v>
      </c>
      <c r="N6061">
        <v>6061</v>
      </c>
      <c r="O6061" t="s">
        <v>12843</v>
      </c>
      <c r="P6061" t="s">
        <v>12843</v>
      </c>
    </row>
    <row r="6062" spans="1:16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  <c r="L6062" t="str">
        <f t="shared" si="105"/>
        <v>OK</v>
      </c>
      <c r="N6062">
        <v>6062</v>
      </c>
      <c r="O6062" t="s">
        <v>12843</v>
      </c>
      <c r="P6062" t="s">
        <v>12843</v>
      </c>
    </row>
    <row r="6063" spans="1:16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L6063" t="str">
        <f t="shared" si="105"/>
        <v>OK</v>
      </c>
      <c r="N6063">
        <v>6063</v>
      </c>
      <c r="O6063" t="s">
        <v>12843</v>
      </c>
      <c r="P6063" t="s">
        <v>12843</v>
      </c>
    </row>
    <row r="6064" spans="1:16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  <c r="L6064" t="str">
        <f t="shared" si="105"/>
        <v>OK</v>
      </c>
      <c r="N6064">
        <v>6064</v>
      </c>
      <c r="O6064" t="s">
        <v>12843</v>
      </c>
      <c r="P6064" t="s">
        <v>12843</v>
      </c>
    </row>
    <row r="6065" spans="1:16" x14ac:dyDescent="0.3">
      <c r="A6065" t="s">
        <v>6312</v>
      </c>
      <c r="B6065" t="s">
        <v>40</v>
      </c>
      <c r="C6065" t="s">
        <v>13</v>
      </c>
      <c r="D6065" t="str">
        <f>_xlfn.XLOOKUP(E6065,Lookup_PPU!W:W,Lookup_PPU!V:V,"NOT FOUND")</f>
        <v>Item_23_PAT</v>
      </c>
      <c r="E6065">
        <f>G6065/F6065</f>
        <v>38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  <c r="L6065" t="str">
        <f t="shared" si="105"/>
        <v>OK</v>
      </c>
      <c r="N6065">
        <v>6065</v>
      </c>
      <c r="O6065" t="s">
        <v>12844</v>
      </c>
      <c r="P6065" t="s">
        <v>12844</v>
      </c>
    </row>
    <row r="6066" spans="1:16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  <c r="L6066" t="str">
        <f t="shared" si="105"/>
        <v>OK</v>
      </c>
      <c r="N6066">
        <v>6066</v>
      </c>
      <c r="O6066" t="s">
        <v>12843</v>
      </c>
      <c r="P6066" t="s">
        <v>12843</v>
      </c>
    </row>
    <row r="6067" spans="1:16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L6067" t="str">
        <f t="shared" si="105"/>
        <v>OK</v>
      </c>
      <c r="N6067">
        <v>6067</v>
      </c>
      <c r="O6067" t="s">
        <v>12843</v>
      </c>
      <c r="P6067" t="s">
        <v>12843</v>
      </c>
    </row>
    <row r="6068" spans="1:16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  <c r="L6068" t="str">
        <f t="shared" si="105"/>
        <v>OK</v>
      </c>
      <c r="N6068">
        <v>6068</v>
      </c>
      <c r="O6068" t="s">
        <v>12843</v>
      </c>
      <c r="P6068" t="s">
        <v>12843</v>
      </c>
    </row>
    <row r="6069" spans="1:16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L6069" t="str">
        <f t="shared" si="105"/>
        <v>OK</v>
      </c>
      <c r="N6069">
        <v>6069</v>
      </c>
      <c r="O6069" t="s">
        <v>12843</v>
      </c>
      <c r="P6069" t="s">
        <v>12843</v>
      </c>
    </row>
    <row r="6070" spans="1:16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L6070" t="str">
        <f t="shared" si="105"/>
        <v>OK</v>
      </c>
      <c r="N6070">
        <v>6070</v>
      </c>
      <c r="O6070" t="s">
        <v>12843</v>
      </c>
      <c r="P6070" t="s">
        <v>12843</v>
      </c>
    </row>
    <row r="6071" spans="1:16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  <c r="L6071" t="str">
        <f t="shared" si="105"/>
        <v>OK</v>
      </c>
      <c r="N6071">
        <v>6071</v>
      </c>
      <c r="O6071" t="s">
        <v>12843</v>
      </c>
      <c r="P6071" t="s">
        <v>12843</v>
      </c>
    </row>
    <row r="6072" spans="1:16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L6072" t="str">
        <f t="shared" si="105"/>
        <v>OK</v>
      </c>
      <c r="N6072">
        <v>6072</v>
      </c>
      <c r="O6072" t="s">
        <v>12843</v>
      </c>
      <c r="P6072" t="s">
        <v>12843</v>
      </c>
    </row>
    <row r="6073" spans="1:16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  <c r="L6073" t="str">
        <f t="shared" si="105"/>
        <v>OK</v>
      </c>
      <c r="N6073">
        <v>6073</v>
      </c>
      <c r="O6073" t="s">
        <v>12843</v>
      </c>
      <c r="P6073" t="s">
        <v>12843</v>
      </c>
    </row>
    <row r="6074" spans="1:16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L6074" t="str">
        <f t="shared" si="105"/>
        <v>OK</v>
      </c>
      <c r="N6074">
        <v>6074</v>
      </c>
      <c r="O6074" t="s">
        <v>12843</v>
      </c>
      <c r="P6074" t="s">
        <v>12843</v>
      </c>
    </row>
    <row r="6075" spans="1:16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  <c r="L6075" t="str">
        <f t="shared" si="105"/>
        <v>OK</v>
      </c>
      <c r="N6075">
        <v>6075</v>
      </c>
      <c r="O6075" t="s">
        <v>12843</v>
      </c>
      <c r="P6075" t="s">
        <v>12843</v>
      </c>
    </row>
    <row r="6076" spans="1:16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  <c r="L6076" t="str">
        <f t="shared" si="105"/>
        <v>OK</v>
      </c>
      <c r="N6076">
        <v>6076</v>
      </c>
      <c r="O6076" t="s">
        <v>12843</v>
      </c>
      <c r="P6076" t="s">
        <v>12843</v>
      </c>
    </row>
    <row r="6077" spans="1:16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  <c r="L6077" t="str">
        <f t="shared" si="105"/>
        <v>OK</v>
      </c>
      <c r="N6077">
        <v>6077</v>
      </c>
      <c r="O6077" t="s">
        <v>12843</v>
      </c>
      <c r="P6077" t="s">
        <v>12843</v>
      </c>
    </row>
    <row r="6078" spans="1:16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  <c r="L6078" t="str">
        <f t="shared" si="105"/>
        <v>OK</v>
      </c>
      <c r="N6078">
        <v>6078</v>
      </c>
      <c r="O6078" t="s">
        <v>12843</v>
      </c>
      <c r="P6078" t="s">
        <v>12843</v>
      </c>
    </row>
    <row r="6079" spans="1:16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  <c r="L6079" t="str">
        <f t="shared" si="105"/>
        <v>OK</v>
      </c>
      <c r="N6079">
        <v>6079</v>
      </c>
      <c r="O6079" t="s">
        <v>12843</v>
      </c>
      <c r="P6079" t="s">
        <v>12843</v>
      </c>
    </row>
    <row r="6080" spans="1:16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  <c r="L6080" t="str">
        <f t="shared" si="105"/>
        <v>OK</v>
      </c>
      <c r="N6080">
        <v>6080</v>
      </c>
      <c r="O6080" t="s">
        <v>12843</v>
      </c>
      <c r="P6080" t="s">
        <v>12843</v>
      </c>
    </row>
    <row r="6081" spans="1:16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  <c r="L6081" t="str">
        <f t="shared" si="105"/>
        <v>OK</v>
      </c>
      <c r="N6081">
        <v>6081</v>
      </c>
      <c r="O6081" t="s">
        <v>12843</v>
      </c>
      <c r="P6081" t="s">
        <v>12843</v>
      </c>
    </row>
    <row r="6082" spans="1:16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L6082" t="str">
        <f t="shared" si="105"/>
        <v>OK</v>
      </c>
      <c r="N6082">
        <v>6082</v>
      </c>
      <c r="O6082" t="s">
        <v>12843</v>
      </c>
      <c r="P6082" t="s">
        <v>12843</v>
      </c>
    </row>
    <row r="6083" spans="1:16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L6083" t="str">
        <f t="shared" ref="L6083:L6146" si="106">IF(OR(F6083="",G6083=""),"skip",IF(ROUND(E6083*F6083,2)=ROUND(G6083,2),"OK","MISMATCH"))</f>
        <v>OK</v>
      </c>
      <c r="N6083">
        <v>6083</v>
      </c>
      <c r="O6083" t="s">
        <v>12843</v>
      </c>
      <c r="P6083" t="s">
        <v>12843</v>
      </c>
    </row>
    <row r="6084" spans="1:16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  <c r="L6084" t="str">
        <f t="shared" si="106"/>
        <v>OK</v>
      </c>
      <c r="N6084">
        <v>6084</v>
      </c>
      <c r="O6084" t="s">
        <v>12843</v>
      </c>
      <c r="P6084" t="s">
        <v>12843</v>
      </c>
    </row>
    <row r="6085" spans="1:16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L6085" t="str">
        <f t="shared" si="106"/>
        <v>OK</v>
      </c>
      <c r="N6085">
        <v>6085</v>
      </c>
      <c r="O6085" t="s">
        <v>12843</v>
      </c>
      <c r="P6085" t="s">
        <v>12843</v>
      </c>
    </row>
    <row r="6086" spans="1:16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L6086" t="str">
        <f t="shared" si="106"/>
        <v>OK</v>
      </c>
      <c r="N6086">
        <v>6086</v>
      </c>
      <c r="O6086" t="s">
        <v>12843</v>
      </c>
      <c r="P6086" t="s">
        <v>12843</v>
      </c>
    </row>
    <row r="6087" spans="1:16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L6087" t="str">
        <f t="shared" si="106"/>
        <v>OK</v>
      </c>
      <c r="N6087">
        <v>6087</v>
      </c>
      <c r="O6087" t="s">
        <v>12843</v>
      </c>
      <c r="P6087" t="s">
        <v>12843</v>
      </c>
    </row>
    <row r="6088" spans="1:16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L6088" t="str">
        <f t="shared" si="106"/>
        <v>OK</v>
      </c>
      <c r="N6088">
        <v>6088</v>
      </c>
      <c r="O6088" t="s">
        <v>12843</v>
      </c>
      <c r="P6088" t="s">
        <v>12843</v>
      </c>
    </row>
    <row r="6089" spans="1:16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  <c r="L6089" t="str">
        <f t="shared" si="106"/>
        <v>OK</v>
      </c>
      <c r="N6089">
        <v>6089</v>
      </c>
      <c r="O6089" t="s">
        <v>12843</v>
      </c>
      <c r="P6089" t="s">
        <v>12843</v>
      </c>
    </row>
    <row r="6090" spans="1:16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L6090" t="str">
        <f t="shared" si="106"/>
        <v>OK</v>
      </c>
      <c r="N6090">
        <v>6090</v>
      </c>
      <c r="O6090" t="s">
        <v>12843</v>
      </c>
      <c r="P6090" t="s">
        <v>12843</v>
      </c>
    </row>
    <row r="6091" spans="1:16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L6091" t="str">
        <f t="shared" si="106"/>
        <v>OK</v>
      </c>
      <c r="N6091">
        <v>6091</v>
      </c>
      <c r="O6091" t="s">
        <v>12843</v>
      </c>
      <c r="P6091" t="s">
        <v>12843</v>
      </c>
    </row>
    <row r="6092" spans="1:16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  <c r="L6092" t="str">
        <f t="shared" si="106"/>
        <v>OK</v>
      </c>
      <c r="N6092">
        <v>6092</v>
      </c>
      <c r="O6092" t="s">
        <v>12843</v>
      </c>
      <c r="P6092" t="s">
        <v>12843</v>
      </c>
    </row>
    <row r="6093" spans="1:16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  <c r="L6093" t="str">
        <f t="shared" si="106"/>
        <v>OK</v>
      </c>
      <c r="N6093">
        <v>6093</v>
      </c>
      <c r="O6093" t="s">
        <v>12843</v>
      </c>
      <c r="P6093" t="s">
        <v>12843</v>
      </c>
    </row>
    <row r="6094" spans="1:16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  <c r="L6094" t="str">
        <f t="shared" si="106"/>
        <v>OK</v>
      </c>
      <c r="N6094">
        <v>6094</v>
      </c>
      <c r="O6094" t="s">
        <v>12843</v>
      </c>
      <c r="P6094" t="s">
        <v>12843</v>
      </c>
    </row>
    <row r="6095" spans="1:16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L6095" t="str">
        <f t="shared" si="106"/>
        <v>OK</v>
      </c>
      <c r="N6095">
        <v>6095</v>
      </c>
      <c r="O6095" t="s">
        <v>12843</v>
      </c>
      <c r="P6095" t="s">
        <v>12843</v>
      </c>
    </row>
    <row r="6096" spans="1:16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L6096" t="str">
        <f t="shared" si="106"/>
        <v>OK</v>
      </c>
      <c r="N6096">
        <v>6096</v>
      </c>
      <c r="O6096" t="s">
        <v>12843</v>
      </c>
      <c r="P6096" t="s">
        <v>12843</v>
      </c>
    </row>
    <row r="6097" spans="1:16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L6097" t="str">
        <f t="shared" si="106"/>
        <v>OK</v>
      </c>
      <c r="N6097">
        <v>6097</v>
      </c>
      <c r="O6097" t="s">
        <v>12843</v>
      </c>
      <c r="P6097" t="s">
        <v>12843</v>
      </c>
    </row>
    <row r="6098" spans="1:16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  <c r="L6098" t="str">
        <f t="shared" si="106"/>
        <v>OK</v>
      </c>
      <c r="N6098">
        <v>6098</v>
      </c>
      <c r="O6098" t="s">
        <v>12843</v>
      </c>
      <c r="P6098" t="s">
        <v>12843</v>
      </c>
    </row>
    <row r="6099" spans="1:16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L6099" t="str">
        <f t="shared" si="106"/>
        <v>OK</v>
      </c>
      <c r="N6099">
        <v>6099</v>
      </c>
      <c r="O6099" t="s">
        <v>12843</v>
      </c>
      <c r="P6099" t="s">
        <v>12843</v>
      </c>
    </row>
    <row r="6100" spans="1:16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  <c r="L6100" t="str">
        <f t="shared" si="106"/>
        <v>OK</v>
      </c>
      <c r="N6100">
        <v>6100</v>
      </c>
      <c r="O6100" t="s">
        <v>12843</v>
      </c>
      <c r="P6100" t="s">
        <v>12843</v>
      </c>
    </row>
    <row r="6101" spans="1:16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  <c r="L6101" t="str">
        <f t="shared" si="106"/>
        <v>OK</v>
      </c>
      <c r="N6101">
        <v>6101</v>
      </c>
      <c r="O6101" t="s">
        <v>12843</v>
      </c>
      <c r="P6101" t="s">
        <v>12843</v>
      </c>
    </row>
    <row r="6102" spans="1:16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L6102" t="str">
        <f t="shared" si="106"/>
        <v>OK</v>
      </c>
      <c r="N6102">
        <v>6102</v>
      </c>
      <c r="O6102" t="s">
        <v>12843</v>
      </c>
      <c r="P6102" t="s">
        <v>12843</v>
      </c>
    </row>
    <row r="6103" spans="1:16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  <c r="L6103" t="str">
        <f t="shared" si="106"/>
        <v>OK</v>
      </c>
      <c r="N6103">
        <v>6103</v>
      </c>
      <c r="O6103" t="s">
        <v>12843</v>
      </c>
      <c r="P6103" t="s">
        <v>12843</v>
      </c>
    </row>
    <row r="6104" spans="1:16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L6104" t="str">
        <f t="shared" si="106"/>
        <v>OK</v>
      </c>
      <c r="N6104">
        <v>6104</v>
      </c>
      <c r="O6104" t="s">
        <v>12843</v>
      </c>
      <c r="P6104" t="s">
        <v>12843</v>
      </c>
    </row>
    <row r="6105" spans="1:16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L6105" t="str">
        <f t="shared" si="106"/>
        <v>OK</v>
      </c>
      <c r="N6105">
        <v>6105</v>
      </c>
      <c r="O6105" t="s">
        <v>12843</v>
      </c>
      <c r="P6105" t="s">
        <v>12843</v>
      </c>
    </row>
    <row r="6106" spans="1:16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  <c r="L6106" t="str">
        <f t="shared" si="106"/>
        <v>OK</v>
      </c>
      <c r="N6106">
        <v>6106</v>
      </c>
      <c r="O6106" t="s">
        <v>12843</v>
      </c>
      <c r="P6106" t="s">
        <v>12843</v>
      </c>
    </row>
    <row r="6107" spans="1:16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  <c r="L6107" t="str">
        <f t="shared" si="106"/>
        <v>OK</v>
      </c>
      <c r="N6107">
        <v>6107</v>
      </c>
      <c r="O6107" t="s">
        <v>12843</v>
      </c>
      <c r="P6107" t="s">
        <v>12843</v>
      </c>
    </row>
    <row r="6108" spans="1:16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  <c r="L6108" t="str">
        <f t="shared" si="106"/>
        <v>OK</v>
      </c>
      <c r="N6108">
        <v>6108</v>
      </c>
      <c r="O6108" t="s">
        <v>12843</v>
      </c>
      <c r="P6108" t="s">
        <v>12843</v>
      </c>
    </row>
    <row r="6109" spans="1:16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L6109" t="str">
        <f t="shared" si="106"/>
        <v>OK</v>
      </c>
      <c r="N6109">
        <v>6109</v>
      </c>
      <c r="O6109" t="s">
        <v>12843</v>
      </c>
      <c r="P6109" t="s">
        <v>12843</v>
      </c>
    </row>
    <row r="6110" spans="1:16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  <c r="L6110" t="str">
        <f t="shared" si="106"/>
        <v>OK</v>
      </c>
      <c r="N6110">
        <v>6110</v>
      </c>
      <c r="O6110" t="s">
        <v>12843</v>
      </c>
      <c r="P6110" t="s">
        <v>12843</v>
      </c>
    </row>
    <row r="6111" spans="1:16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  <c r="L6111" t="str">
        <f t="shared" si="106"/>
        <v>OK</v>
      </c>
      <c r="N6111">
        <v>6111</v>
      </c>
      <c r="O6111" t="s">
        <v>12843</v>
      </c>
      <c r="P6111" t="s">
        <v>12843</v>
      </c>
    </row>
    <row r="6112" spans="1:16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  <c r="L6112" t="str">
        <f t="shared" si="106"/>
        <v>OK</v>
      </c>
      <c r="N6112">
        <v>6112</v>
      </c>
      <c r="O6112" t="s">
        <v>12843</v>
      </c>
      <c r="P6112" t="s">
        <v>12843</v>
      </c>
    </row>
    <row r="6113" spans="1:16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L6113" t="str">
        <f t="shared" si="106"/>
        <v>OK</v>
      </c>
      <c r="N6113">
        <v>6113</v>
      </c>
      <c r="O6113" t="s">
        <v>12843</v>
      </c>
      <c r="P6113" t="s">
        <v>12843</v>
      </c>
    </row>
    <row r="6114" spans="1:16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  <c r="L6114" t="str">
        <f t="shared" si="106"/>
        <v>OK</v>
      </c>
      <c r="N6114">
        <v>6114</v>
      </c>
      <c r="O6114" t="s">
        <v>12843</v>
      </c>
      <c r="P6114" t="s">
        <v>12843</v>
      </c>
    </row>
    <row r="6115" spans="1:16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  <c r="L6115" t="str">
        <f t="shared" si="106"/>
        <v>OK</v>
      </c>
      <c r="N6115">
        <v>6115</v>
      </c>
      <c r="O6115" t="s">
        <v>12843</v>
      </c>
      <c r="P6115" t="s">
        <v>12843</v>
      </c>
    </row>
    <row r="6116" spans="1:16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L6116" t="str">
        <f t="shared" si="106"/>
        <v>OK</v>
      </c>
      <c r="N6116">
        <v>6116</v>
      </c>
      <c r="O6116" t="s">
        <v>12843</v>
      </c>
      <c r="P6116" t="s">
        <v>12843</v>
      </c>
    </row>
    <row r="6117" spans="1:16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  <c r="L6117" t="str">
        <f t="shared" si="106"/>
        <v>OK</v>
      </c>
      <c r="N6117">
        <v>6117</v>
      </c>
      <c r="O6117" t="s">
        <v>12843</v>
      </c>
      <c r="P6117" t="s">
        <v>12843</v>
      </c>
    </row>
    <row r="6118" spans="1:16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  <c r="L6118" t="str">
        <f t="shared" si="106"/>
        <v>OK</v>
      </c>
      <c r="N6118">
        <v>6118</v>
      </c>
      <c r="O6118" t="s">
        <v>12843</v>
      </c>
      <c r="P6118" t="s">
        <v>12843</v>
      </c>
    </row>
    <row r="6119" spans="1:16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  <c r="L6119" t="str">
        <f t="shared" si="106"/>
        <v>OK</v>
      </c>
      <c r="N6119">
        <v>6119</v>
      </c>
      <c r="O6119" t="s">
        <v>12843</v>
      </c>
      <c r="P6119" t="s">
        <v>12843</v>
      </c>
    </row>
    <row r="6120" spans="1:16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L6120" t="str">
        <f t="shared" si="106"/>
        <v>OK</v>
      </c>
      <c r="N6120">
        <v>6120</v>
      </c>
      <c r="O6120" t="s">
        <v>12843</v>
      </c>
      <c r="P6120" t="s">
        <v>12843</v>
      </c>
    </row>
    <row r="6121" spans="1:16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  <c r="L6121" t="str">
        <f t="shared" si="106"/>
        <v>OK</v>
      </c>
      <c r="N6121">
        <v>6121</v>
      </c>
      <c r="O6121" t="s">
        <v>12843</v>
      </c>
      <c r="P6121" t="s">
        <v>12843</v>
      </c>
    </row>
    <row r="6122" spans="1:16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L6122" t="str">
        <f t="shared" si="106"/>
        <v>OK</v>
      </c>
      <c r="N6122">
        <v>6122</v>
      </c>
      <c r="O6122" t="s">
        <v>12843</v>
      </c>
      <c r="P6122" t="s">
        <v>12843</v>
      </c>
    </row>
    <row r="6123" spans="1:16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L6123" t="str">
        <f t="shared" si="106"/>
        <v>OK</v>
      </c>
      <c r="N6123">
        <v>6123</v>
      </c>
      <c r="O6123" t="s">
        <v>12843</v>
      </c>
      <c r="P6123" t="s">
        <v>12843</v>
      </c>
    </row>
    <row r="6124" spans="1:16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L6124" t="str">
        <f t="shared" si="106"/>
        <v>OK</v>
      </c>
      <c r="N6124">
        <v>6124</v>
      </c>
      <c r="O6124" t="s">
        <v>12843</v>
      </c>
      <c r="P6124" t="s">
        <v>12843</v>
      </c>
    </row>
    <row r="6125" spans="1:16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  <c r="L6125" t="str">
        <f t="shared" si="106"/>
        <v>OK</v>
      </c>
      <c r="N6125">
        <v>6125</v>
      </c>
      <c r="O6125" t="s">
        <v>12843</v>
      </c>
      <c r="P6125" t="s">
        <v>12843</v>
      </c>
    </row>
    <row r="6126" spans="1:16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L6126" t="str">
        <f t="shared" si="106"/>
        <v>OK</v>
      </c>
      <c r="N6126">
        <v>6126</v>
      </c>
      <c r="O6126" t="s">
        <v>12843</v>
      </c>
      <c r="P6126" t="s">
        <v>12843</v>
      </c>
    </row>
    <row r="6127" spans="1:16" x14ac:dyDescent="0.3">
      <c r="A6127" t="s">
        <v>6374</v>
      </c>
      <c r="B6127" t="s">
        <v>168</v>
      </c>
      <c r="C6127" t="s">
        <v>130</v>
      </c>
      <c r="D6127" t="str">
        <f>_xlfn.XLOOKUP(E6127,Lookup_PPU!H:H,Lookup_PPU!G:G,"NOT FOUND")</f>
        <v>Item_17_CEA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  <c r="L6127" t="str">
        <f t="shared" si="106"/>
        <v>skip</v>
      </c>
      <c r="N6127">
        <v>6127</v>
      </c>
      <c r="O6127" t="s">
        <v>12844</v>
      </c>
      <c r="P6127" t="s">
        <v>12843</v>
      </c>
    </row>
    <row r="6128" spans="1:16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L6128" t="str">
        <f t="shared" si="106"/>
        <v>OK</v>
      </c>
      <c r="N6128">
        <v>6128</v>
      </c>
      <c r="O6128" t="s">
        <v>12843</v>
      </c>
      <c r="P6128" t="s">
        <v>12843</v>
      </c>
    </row>
    <row r="6129" spans="1:16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  <c r="L6129" t="str">
        <f t="shared" si="106"/>
        <v>OK</v>
      </c>
      <c r="N6129">
        <v>6129</v>
      </c>
      <c r="O6129" t="s">
        <v>12843</v>
      </c>
      <c r="P6129" t="s">
        <v>12843</v>
      </c>
    </row>
    <row r="6130" spans="1:16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L6130" t="str">
        <f t="shared" si="106"/>
        <v>OK</v>
      </c>
      <c r="N6130">
        <v>6130</v>
      </c>
      <c r="O6130" t="s">
        <v>12843</v>
      </c>
      <c r="P6130" t="s">
        <v>12843</v>
      </c>
    </row>
    <row r="6131" spans="1:16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  <c r="L6131" t="str">
        <f t="shared" si="106"/>
        <v>OK</v>
      </c>
      <c r="N6131">
        <v>6131</v>
      </c>
      <c r="O6131" t="s">
        <v>12843</v>
      </c>
      <c r="P6131" t="s">
        <v>12843</v>
      </c>
    </row>
    <row r="6132" spans="1:16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  <c r="L6132" t="str">
        <f t="shared" si="106"/>
        <v>OK</v>
      </c>
      <c r="N6132">
        <v>6132</v>
      </c>
      <c r="O6132" t="s">
        <v>12843</v>
      </c>
      <c r="P6132" t="s">
        <v>12843</v>
      </c>
    </row>
    <row r="6133" spans="1:16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  <c r="L6133" t="str">
        <f t="shared" si="106"/>
        <v>OK</v>
      </c>
      <c r="N6133">
        <v>6133</v>
      </c>
      <c r="O6133" t="s">
        <v>12843</v>
      </c>
      <c r="P6133" t="s">
        <v>12843</v>
      </c>
    </row>
    <row r="6134" spans="1:16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  <c r="L6134" t="str">
        <f t="shared" si="106"/>
        <v>OK</v>
      </c>
      <c r="N6134">
        <v>6134</v>
      </c>
      <c r="O6134" t="s">
        <v>12843</v>
      </c>
      <c r="P6134" t="s">
        <v>12843</v>
      </c>
    </row>
    <row r="6135" spans="1:16" x14ac:dyDescent="0.3">
      <c r="A6135" t="s">
        <v>6382</v>
      </c>
      <c r="B6135" t="s">
        <v>100</v>
      </c>
      <c r="C6135" t="s">
        <v>19</v>
      </c>
      <c r="D6135" t="str">
        <f>_xlfn.XLOOKUP(E6135,Lookup_PPU!T:T,Lookup_PPU!S:S, "NOT FOUND")</f>
        <v>Item_16_MILK</v>
      </c>
      <c r="E6135">
        <f>G6135/F6135</f>
        <v>27.5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L6135" t="str">
        <f t="shared" si="106"/>
        <v>OK</v>
      </c>
      <c r="N6135">
        <v>6135</v>
      </c>
      <c r="O6135" t="s">
        <v>12844</v>
      </c>
      <c r="P6135" t="s">
        <v>12844</v>
      </c>
    </row>
    <row r="6136" spans="1:16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L6136" t="str">
        <f t="shared" si="106"/>
        <v>OK</v>
      </c>
      <c r="N6136">
        <v>6136</v>
      </c>
      <c r="O6136" t="s">
        <v>12843</v>
      </c>
      <c r="P6136" t="s">
        <v>12843</v>
      </c>
    </row>
    <row r="6137" spans="1:16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  <c r="L6137" t="str">
        <f t="shared" si="106"/>
        <v>OK</v>
      </c>
      <c r="N6137">
        <v>6137</v>
      </c>
      <c r="O6137" t="s">
        <v>12843</v>
      </c>
      <c r="P6137" t="s">
        <v>12843</v>
      </c>
    </row>
    <row r="6138" spans="1:16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  <c r="L6138" t="str">
        <f t="shared" si="106"/>
        <v>OK</v>
      </c>
      <c r="N6138">
        <v>6138</v>
      </c>
      <c r="O6138" t="s">
        <v>12843</v>
      </c>
      <c r="P6138" t="s">
        <v>12843</v>
      </c>
    </row>
    <row r="6139" spans="1:16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  <c r="L6139" t="str">
        <f t="shared" si="106"/>
        <v>OK</v>
      </c>
      <c r="N6139">
        <v>6139</v>
      </c>
      <c r="O6139" t="s">
        <v>12843</v>
      </c>
      <c r="P6139" t="s">
        <v>12843</v>
      </c>
    </row>
    <row r="6140" spans="1:16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  <c r="L6140" t="str">
        <f t="shared" si="106"/>
        <v>OK</v>
      </c>
      <c r="N6140">
        <v>6140</v>
      </c>
      <c r="O6140" t="s">
        <v>12843</v>
      </c>
      <c r="P6140" t="s">
        <v>12843</v>
      </c>
    </row>
    <row r="6141" spans="1:16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L6141" t="str">
        <f t="shared" si="106"/>
        <v>OK</v>
      </c>
      <c r="N6141">
        <v>6141</v>
      </c>
      <c r="O6141" t="s">
        <v>12843</v>
      </c>
      <c r="P6141" t="s">
        <v>12843</v>
      </c>
    </row>
    <row r="6142" spans="1:16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L6142" t="str">
        <f t="shared" si="106"/>
        <v>OK</v>
      </c>
      <c r="N6142">
        <v>6142</v>
      </c>
      <c r="O6142" t="s">
        <v>12843</v>
      </c>
      <c r="P6142" t="s">
        <v>12843</v>
      </c>
    </row>
    <row r="6143" spans="1:16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  <c r="L6143" t="str">
        <f t="shared" si="106"/>
        <v>OK</v>
      </c>
      <c r="N6143">
        <v>6143</v>
      </c>
      <c r="O6143" t="s">
        <v>12843</v>
      </c>
      <c r="P6143" t="s">
        <v>12843</v>
      </c>
    </row>
    <row r="6144" spans="1:16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  <c r="L6144" t="str">
        <f t="shared" si="106"/>
        <v>OK</v>
      </c>
      <c r="N6144">
        <v>6144</v>
      </c>
      <c r="O6144" t="s">
        <v>12843</v>
      </c>
      <c r="P6144" t="s">
        <v>12843</v>
      </c>
    </row>
    <row r="6145" spans="1:16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L6145" t="str">
        <f t="shared" si="106"/>
        <v>OK</v>
      </c>
      <c r="N6145">
        <v>6145</v>
      </c>
      <c r="O6145" t="s">
        <v>12843</v>
      </c>
      <c r="P6145" t="s">
        <v>12843</v>
      </c>
    </row>
    <row r="6146" spans="1:16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L6146" t="str">
        <f t="shared" si="106"/>
        <v>OK</v>
      </c>
      <c r="N6146">
        <v>6146</v>
      </c>
      <c r="O6146" t="s">
        <v>12843</v>
      </c>
      <c r="P6146" t="s">
        <v>12843</v>
      </c>
    </row>
    <row r="6147" spans="1:16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L6147" t="str">
        <f t="shared" ref="L6147:L6210" si="107">IF(OR(F6147="",G6147=""),"skip",IF(ROUND(E6147*F6147,2)=ROUND(G6147,2),"OK","MISMATCH"))</f>
        <v>OK</v>
      </c>
      <c r="N6147">
        <v>6147</v>
      </c>
      <c r="O6147" t="s">
        <v>12843</v>
      </c>
      <c r="P6147" t="s">
        <v>12843</v>
      </c>
    </row>
    <row r="6148" spans="1:16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  <c r="L6148" t="str">
        <f t="shared" si="107"/>
        <v>OK</v>
      </c>
      <c r="N6148">
        <v>6148</v>
      </c>
      <c r="O6148" t="s">
        <v>12843</v>
      </c>
      <c r="P6148" t="s">
        <v>12843</v>
      </c>
    </row>
    <row r="6149" spans="1:16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L6149" t="str">
        <f t="shared" si="107"/>
        <v>OK</v>
      </c>
      <c r="N6149">
        <v>6149</v>
      </c>
      <c r="O6149" t="s">
        <v>12843</v>
      </c>
      <c r="P6149" t="s">
        <v>12843</v>
      </c>
    </row>
    <row r="6150" spans="1:16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  <c r="L6150" t="str">
        <f t="shared" si="107"/>
        <v>OK</v>
      </c>
      <c r="N6150">
        <v>6150</v>
      </c>
      <c r="O6150" t="s">
        <v>12843</v>
      </c>
      <c r="P6150" t="s">
        <v>12843</v>
      </c>
    </row>
    <row r="6151" spans="1:16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L6151" t="str">
        <f t="shared" si="107"/>
        <v>OK</v>
      </c>
      <c r="N6151">
        <v>6151</v>
      </c>
      <c r="O6151" t="s">
        <v>12843</v>
      </c>
      <c r="P6151" t="s">
        <v>12843</v>
      </c>
    </row>
    <row r="6152" spans="1:16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  <c r="L6152" t="str">
        <f t="shared" si="107"/>
        <v>OK</v>
      </c>
      <c r="N6152">
        <v>6152</v>
      </c>
      <c r="O6152" t="s">
        <v>12843</v>
      </c>
      <c r="P6152" t="s">
        <v>12843</v>
      </c>
    </row>
    <row r="6153" spans="1:16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  <c r="L6153" t="str">
        <f t="shared" si="107"/>
        <v>OK</v>
      </c>
      <c r="N6153">
        <v>6153</v>
      </c>
      <c r="O6153" t="s">
        <v>12843</v>
      </c>
      <c r="P6153" t="s">
        <v>12843</v>
      </c>
    </row>
    <row r="6154" spans="1:16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  <c r="L6154" t="str">
        <f t="shared" si="107"/>
        <v>OK</v>
      </c>
      <c r="N6154">
        <v>6154</v>
      </c>
      <c r="O6154" t="s">
        <v>12843</v>
      </c>
      <c r="P6154" t="s">
        <v>12843</v>
      </c>
    </row>
    <row r="6155" spans="1:16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  <c r="L6155" t="str">
        <f t="shared" si="107"/>
        <v>OK</v>
      </c>
      <c r="N6155">
        <v>6155</v>
      </c>
      <c r="O6155" t="s">
        <v>12843</v>
      </c>
      <c r="P6155" t="s">
        <v>12843</v>
      </c>
    </row>
    <row r="6156" spans="1:16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L6156" t="str">
        <f t="shared" si="107"/>
        <v>OK</v>
      </c>
      <c r="N6156">
        <v>6156</v>
      </c>
      <c r="O6156" t="s">
        <v>12843</v>
      </c>
      <c r="P6156" t="s">
        <v>12843</v>
      </c>
    </row>
    <row r="6157" spans="1:16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L6157" t="str">
        <f t="shared" si="107"/>
        <v>OK</v>
      </c>
      <c r="N6157">
        <v>6157</v>
      </c>
      <c r="O6157" t="s">
        <v>12843</v>
      </c>
      <c r="P6157" t="s">
        <v>12843</v>
      </c>
    </row>
    <row r="6158" spans="1:16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  <c r="L6158" t="str">
        <f t="shared" si="107"/>
        <v>OK</v>
      </c>
      <c r="N6158">
        <v>6158</v>
      </c>
      <c r="O6158" t="s">
        <v>12843</v>
      </c>
      <c r="P6158" t="s">
        <v>12843</v>
      </c>
    </row>
    <row r="6159" spans="1:16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L6159" t="str">
        <f t="shared" si="107"/>
        <v>OK</v>
      </c>
      <c r="N6159">
        <v>6159</v>
      </c>
      <c r="O6159" t="s">
        <v>12843</v>
      </c>
      <c r="P6159" t="s">
        <v>12843</v>
      </c>
    </row>
    <row r="6160" spans="1:16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  <c r="L6160" t="str">
        <f t="shared" si="107"/>
        <v>OK</v>
      </c>
      <c r="N6160">
        <v>6160</v>
      </c>
      <c r="O6160" t="s">
        <v>12843</v>
      </c>
      <c r="P6160" t="s">
        <v>12843</v>
      </c>
    </row>
    <row r="6161" spans="1:16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  <c r="L6161" t="str">
        <f t="shared" si="107"/>
        <v>OK</v>
      </c>
      <c r="N6161">
        <v>6161</v>
      </c>
      <c r="O6161" t="s">
        <v>12843</v>
      </c>
      <c r="P6161" t="s">
        <v>12843</v>
      </c>
    </row>
    <row r="6162" spans="1:16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L6162" t="str">
        <f t="shared" si="107"/>
        <v>OK</v>
      </c>
      <c r="N6162">
        <v>6162</v>
      </c>
      <c r="O6162" t="s">
        <v>12843</v>
      </c>
      <c r="P6162" t="s">
        <v>12843</v>
      </c>
    </row>
    <row r="6163" spans="1:16" x14ac:dyDescent="0.3">
      <c r="A6163" t="s">
        <v>6410</v>
      </c>
      <c r="B6163" t="s">
        <v>36</v>
      </c>
      <c r="C6163" t="s">
        <v>32</v>
      </c>
      <c r="D6163" t="str">
        <f>_xlfn.XLOOKUP(E6163,Lookup_PPU!N:N,Lookup_PPU!M:M, "NOT FOUND")</f>
        <v>Item_25_FOOD</v>
      </c>
      <c r="E6163">
        <v>41</v>
      </c>
      <c r="H6163" t="s">
        <v>15</v>
      </c>
      <c r="I6163" t="s">
        <v>38</v>
      </c>
      <c r="J6163" s="1">
        <v>44713</v>
      </c>
      <c r="L6163" t="str">
        <f t="shared" si="107"/>
        <v>skip</v>
      </c>
      <c r="N6163">
        <v>6163</v>
      </c>
      <c r="O6163" t="s">
        <v>12844</v>
      </c>
      <c r="P6163" t="s">
        <v>12843</v>
      </c>
    </row>
    <row r="6164" spans="1:16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  <c r="L6164" t="str">
        <f t="shared" si="107"/>
        <v>OK</v>
      </c>
      <c r="N6164">
        <v>6164</v>
      </c>
      <c r="O6164" t="s">
        <v>12843</v>
      </c>
      <c r="P6164" t="s">
        <v>12843</v>
      </c>
    </row>
    <row r="6165" spans="1:16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  <c r="L6165" t="str">
        <f t="shared" si="107"/>
        <v>OK</v>
      </c>
      <c r="N6165">
        <v>6165</v>
      </c>
      <c r="O6165" t="s">
        <v>12843</v>
      </c>
      <c r="P6165" t="s">
        <v>12843</v>
      </c>
    </row>
    <row r="6166" spans="1:16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  <c r="L6166" t="str">
        <f t="shared" si="107"/>
        <v>OK</v>
      </c>
      <c r="N6166">
        <v>6166</v>
      </c>
      <c r="O6166" t="s">
        <v>12843</v>
      </c>
      <c r="P6166" t="s">
        <v>12843</v>
      </c>
    </row>
    <row r="6167" spans="1:16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L6167" t="str">
        <f t="shared" si="107"/>
        <v>OK</v>
      </c>
      <c r="N6167">
        <v>6167</v>
      </c>
      <c r="O6167" t="s">
        <v>12843</v>
      </c>
      <c r="P6167" t="s">
        <v>12843</v>
      </c>
    </row>
    <row r="6168" spans="1:16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  <c r="L6168" t="str">
        <f t="shared" si="107"/>
        <v>OK</v>
      </c>
      <c r="N6168">
        <v>6168</v>
      </c>
      <c r="O6168" t="s">
        <v>12843</v>
      </c>
      <c r="P6168" t="s">
        <v>12843</v>
      </c>
    </row>
    <row r="6169" spans="1:16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  <c r="L6169" t="str">
        <f t="shared" si="107"/>
        <v>OK</v>
      </c>
      <c r="N6169">
        <v>6169</v>
      </c>
      <c r="O6169" t="s">
        <v>12843</v>
      </c>
      <c r="P6169" t="s">
        <v>12843</v>
      </c>
    </row>
    <row r="6170" spans="1:16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  <c r="L6170" t="str">
        <f t="shared" si="107"/>
        <v>OK</v>
      </c>
      <c r="N6170">
        <v>6170</v>
      </c>
      <c r="O6170" t="s">
        <v>12843</v>
      </c>
      <c r="P6170" t="s">
        <v>12843</v>
      </c>
    </row>
    <row r="6171" spans="1:16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  <c r="L6171" t="str">
        <f t="shared" si="107"/>
        <v>OK</v>
      </c>
      <c r="N6171">
        <v>6171</v>
      </c>
      <c r="O6171" t="s">
        <v>12843</v>
      </c>
      <c r="P6171" t="s">
        <v>12843</v>
      </c>
    </row>
    <row r="6172" spans="1:16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  <c r="L6172" t="str">
        <f t="shared" si="107"/>
        <v>OK</v>
      </c>
      <c r="N6172">
        <v>6172</v>
      </c>
      <c r="O6172" t="s">
        <v>12843</v>
      </c>
      <c r="P6172" t="s">
        <v>12843</v>
      </c>
    </row>
    <row r="6173" spans="1:16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  <c r="L6173" t="str">
        <f t="shared" si="107"/>
        <v>OK</v>
      </c>
      <c r="N6173">
        <v>6173</v>
      </c>
      <c r="O6173" t="s">
        <v>12843</v>
      </c>
      <c r="P6173" t="s">
        <v>12843</v>
      </c>
    </row>
    <row r="6174" spans="1:16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  <c r="L6174" t="str">
        <f t="shared" si="107"/>
        <v>OK</v>
      </c>
      <c r="N6174">
        <v>6174</v>
      </c>
      <c r="O6174" t="s">
        <v>12843</v>
      </c>
      <c r="P6174" t="s">
        <v>12843</v>
      </c>
    </row>
    <row r="6175" spans="1:16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L6175" t="str">
        <f t="shared" si="107"/>
        <v>OK</v>
      </c>
      <c r="N6175">
        <v>6175</v>
      </c>
      <c r="O6175" t="s">
        <v>12843</v>
      </c>
      <c r="P6175" t="s">
        <v>12843</v>
      </c>
    </row>
    <row r="6176" spans="1:16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  <c r="L6176" t="str">
        <f t="shared" si="107"/>
        <v>OK</v>
      </c>
      <c r="N6176">
        <v>6176</v>
      </c>
      <c r="O6176" t="s">
        <v>12843</v>
      </c>
      <c r="P6176" t="s">
        <v>12843</v>
      </c>
    </row>
    <row r="6177" spans="1:16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  <c r="L6177" t="str">
        <f t="shared" si="107"/>
        <v>OK</v>
      </c>
      <c r="N6177">
        <v>6177</v>
      </c>
      <c r="O6177" t="s">
        <v>12843</v>
      </c>
      <c r="P6177" t="s">
        <v>12843</v>
      </c>
    </row>
    <row r="6178" spans="1:16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  <c r="L6178" t="str">
        <f t="shared" si="107"/>
        <v>OK</v>
      </c>
      <c r="N6178">
        <v>6178</v>
      </c>
      <c r="O6178" t="s">
        <v>12843</v>
      </c>
      <c r="P6178" t="s">
        <v>12843</v>
      </c>
    </row>
    <row r="6179" spans="1:16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L6179" t="str">
        <f t="shared" si="107"/>
        <v>OK</v>
      </c>
      <c r="N6179">
        <v>6179</v>
      </c>
      <c r="O6179" t="s">
        <v>12843</v>
      </c>
      <c r="P6179" t="s">
        <v>12843</v>
      </c>
    </row>
    <row r="6180" spans="1:16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L6180" t="str">
        <f t="shared" si="107"/>
        <v>OK</v>
      </c>
      <c r="N6180">
        <v>6180</v>
      </c>
      <c r="O6180" t="s">
        <v>12843</v>
      </c>
      <c r="P6180" t="s">
        <v>12843</v>
      </c>
    </row>
    <row r="6181" spans="1:16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  <c r="L6181" t="str">
        <f t="shared" si="107"/>
        <v>OK</v>
      </c>
      <c r="N6181">
        <v>6181</v>
      </c>
      <c r="O6181" t="s">
        <v>12843</v>
      </c>
      <c r="P6181" t="s">
        <v>12843</v>
      </c>
    </row>
    <row r="6182" spans="1:16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  <c r="L6182" t="str">
        <f t="shared" si="107"/>
        <v>OK</v>
      </c>
      <c r="N6182">
        <v>6182</v>
      </c>
      <c r="O6182" t="s">
        <v>12843</v>
      </c>
      <c r="P6182" t="s">
        <v>12843</v>
      </c>
    </row>
    <row r="6183" spans="1:16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  <c r="L6183" t="str">
        <f t="shared" si="107"/>
        <v>OK</v>
      </c>
      <c r="N6183">
        <v>6183</v>
      </c>
      <c r="O6183" t="s">
        <v>12843</v>
      </c>
      <c r="P6183" t="s">
        <v>12843</v>
      </c>
    </row>
    <row r="6184" spans="1:16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  <c r="L6184" t="str">
        <f t="shared" si="107"/>
        <v>OK</v>
      </c>
      <c r="N6184">
        <v>6184</v>
      </c>
      <c r="O6184" t="s">
        <v>12843</v>
      </c>
      <c r="P6184" t="s">
        <v>12843</v>
      </c>
    </row>
    <row r="6185" spans="1:16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L6185" t="str">
        <f t="shared" si="107"/>
        <v>OK</v>
      </c>
      <c r="N6185">
        <v>6185</v>
      </c>
      <c r="O6185" t="s">
        <v>12843</v>
      </c>
      <c r="P6185" t="s">
        <v>12843</v>
      </c>
    </row>
    <row r="6186" spans="1:16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  <c r="L6186" t="str">
        <f t="shared" si="107"/>
        <v>OK</v>
      </c>
      <c r="N6186">
        <v>6186</v>
      </c>
      <c r="O6186" t="s">
        <v>12843</v>
      </c>
      <c r="P6186" t="s">
        <v>12843</v>
      </c>
    </row>
    <row r="6187" spans="1:16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  <c r="L6187" t="str">
        <f t="shared" si="107"/>
        <v>OK</v>
      </c>
      <c r="N6187">
        <v>6187</v>
      </c>
      <c r="O6187" t="s">
        <v>12843</v>
      </c>
      <c r="P6187" t="s">
        <v>12843</v>
      </c>
    </row>
    <row r="6188" spans="1:16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  <c r="L6188" t="str">
        <f t="shared" si="107"/>
        <v>OK</v>
      </c>
      <c r="N6188">
        <v>6188</v>
      </c>
      <c r="O6188" t="s">
        <v>12843</v>
      </c>
      <c r="P6188" t="s">
        <v>12843</v>
      </c>
    </row>
    <row r="6189" spans="1:16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  <c r="L6189" t="str">
        <f t="shared" si="107"/>
        <v>OK</v>
      </c>
      <c r="N6189">
        <v>6189</v>
      </c>
      <c r="O6189" t="s">
        <v>12843</v>
      </c>
      <c r="P6189" t="s">
        <v>12843</v>
      </c>
    </row>
    <row r="6190" spans="1:16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  <c r="L6190" t="str">
        <f t="shared" si="107"/>
        <v>OK</v>
      </c>
      <c r="N6190">
        <v>6190</v>
      </c>
      <c r="O6190" t="s">
        <v>12843</v>
      </c>
      <c r="P6190" t="s">
        <v>12843</v>
      </c>
    </row>
    <row r="6191" spans="1:16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  <c r="L6191" t="str">
        <f t="shared" si="107"/>
        <v>OK</v>
      </c>
      <c r="N6191">
        <v>6191</v>
      </c>
      <c r="O6191" t="s">
        <v>12843</v>
      </c>
      <c r="P6191" t="s">
        <v>12843</v>
      </c>
    </row>
    <row r="6192" spans="1:16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L6192" t="str">
        <f t="shared" si="107"/>
        <v>OK</v>
      </c>
      <c r="N6192">
        <v>6192</v>
      </c>
      <c r="O6192" t="s">
        <v>12843</v>
      </c>
      <c r="P6192" t="s">
        <v>12843</v>
      </c>
    </row>
    <row r="6193" spans="1:16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  <c r="L6193" t="str">
        <f t="shared" si="107"/>
        <v>OK</v>
      </c>
      <c r="N6193">
        <v>6193</v>
      </c>
      <c r="O6193" t="s">
        <v>12843</v>
      </c>
      <c r="P6193" t="s">
        <v>12843</v>
      </c>
    </row>
    <row r="6194" spans="1:16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L6194" t="str">
        <f t="shared" si="107"/>
        <v>OK</v>
      </c>
      <c r="N6194">
        <v>6194</v>
      </c>
      <c r="O6194" t="s">
        <v>12843</v>
      </c>
      <c r="P6194" t="s">
        <v>12843</v>
      </c>
    </row>
    <row r="6195" spans="1:16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  <c r="L6195" t="str">
        <f t="shared" si="107"/>
        <v>OK</v>
      </c>
      <c r="N6195">
        <v>6195</v>
      </c>
      <c r="O6195" t="s">
        <v>12843</v>
      </c>
      <c r="P6195" t="s">
        <v>12843</v>
      </c>
    </row>
    <row r="6196" spans="1:16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  <c r="L6196" t="str">
        <f t="shared" si="107"/>
        <v>OK</v>
      </c>
      <c r="N6196">
        <v>6196</v>
      </c>
      <c r="O6196" t="s">
        <v>12843</v>
      </c>
      <c r="P6196" t="s">
        <v>12843</v>
      </c>
    </row>
    <row r="6197" spans="1:16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  <c r="L6197" t="str">
        <f t="shared" si="107"/>
        <v>OK</v>
      </c>
      <c r="N6197">
        <v>6197</v>
      </c>
      <c r="O6197" t="s">
        <v>12843</v>
      </c>
      <c r="P6197" t="s">
        <v>12843</v>
      </c>
    </row>
    <row r="6198" spans="1:16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  <c r="L6198" t="str">
        <f t="shared" si="107"/>
        <v>OK</v>
      </c>
      <c r="N6198">
        <v>6198</v>
      </c>
      <c r="O6198" t="s">
        <v>12843</v>
      </c>
      <c r="P6198" t="s">
        <v>12843</v>
      </c>
    </row>
    <row r="6199" spans="1:16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  <c r="L6199" t="str">
        <f t="shared" si="107"/>
        <v>OK</v>
      </c>
      <c r="N6199">
        <v>6199</v>
      </c>
      <c r="O6199" t="s">
        <v>12843</v>
      </c>
      <c r="P6199" t="s">
        <v>12843</v>
      </c>
    </row>
    <row r="6200" spans="1:16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L6200" t="str">
        <f t="shared" si="107"/>
        <v>OK</v>
      </c>
      <c r="N6200">
        <v>6200</v>
      </c>
      <c r="O6200" t="s">
        <v>12843</v>
      </c>
      <c r="P6200" t="s">
        <v>12843</v>
      </c>
    </row>
    <row r="6201" spans="1:16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  <c r="L6201" t="str">
        <f t="shared" si="107"/>
        <v>OK</v>
      </c>
      <c r="N6201">
        <v>6201</v>
      </c>
      <c r="O6201" t="s">
        <v>12843</v>
      </c>
      <c r="P6201" t="s">
        <v>12843</v>
      </c>
    </row>
    <row r="6202" spans="1:16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  <c r="L6202" t="str">
        <f t="shared" si="107"/>
        <v>OK</v>
      </c>
      <c r="N6202">
        <v>6202</v>
      </c>
      <c r="O6202" t="s">
        <v>12843</v>
      </c>
      <c r="P6202" t="s">
        <v>12843</v>
      </c>
    </row>
    <row r="6203" spans="1:16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  <c r="L6203" t="str">
        <f t="shared" si="107"/>
        <v>OK</v>
      </c>
      <c r="N6203">
        <v>6203</v>
      </c>
      <c r="O6203" t="s">
        <v>12843</v>
      </c>
      <c r="P6203" t="s">
        <v>12843</v>
      </c>
    </row>
    <row r="6204" spans="1:16" x14ac:dyDescent="0.3">
      <c r="A6204" t="s">
        <v>6451</v>
      </c>
      <c r="B6204" t="s">
        <v>36</v>
      </c>
      <c r="C6204" t="s">
        <v>66</v>
      </c>
      <c r="D6204" t="str">
        <f>_xlfn.XLOOKUP(E6204,Lookup_PPU!K:K,Lookup_PPU!J:J, "NOT FOUND")</f>
        <v>Item_6_EHE</v>
      </c>
      <c r="E6204">
        <f>G6204/F6204</f>
        <v>12.5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  <c r="L6204" t="str">
        <f t="shared" si="107"/>
        <v>OK</v>
      </c>
      <c r="N6204">
        <v>6204</v>
      </c>
      <c r="O6204" t="s">
        <v>12844</v>
      </c>
      <c r="P6204" t="s">
        <v>12844</v>
      </c>
    </row>
    <row r="6205" spans="1:16" x14ac:dyDescent="0.3">
      <c r="A6205" t="s">
        <v>6452</v>
      </c>
      <c r="B6205" t="s">
        <v>40</v>
      </c>
      <c r="C6205" t="s">
        <v>13</v>
      </c>
      <c r="D6205" t="str">
        <f>_xlfn.XLOOKUP(E6205,Lookup_PPU!W:W,Lookup_PPU!V:V,"NOT FOUND")</f>
        <v>Item_5_PAT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  <c r="L6205" t="str">
        <f t="shared" si="107"/>
        <v>skip</v>
      </c>
      <c r="N6205">
        <v>6205</v>
      </c>
      <c r="O6205" t="s">
        <v>12844</v>
      </c>
      <c r="P6205" t="s">
        <v>12843</v>
      </c>
    </row>
    <row r="6206" spans="1:16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  <c r="L6206" t="str">
        <f t="shared" si="107"/>
        <v>OK</v>
      </c>
      <c r="N6206">
        <v>6206</v>
      </c>
      <c r="O6206" t="s">
        <v>12843</v>
      </c>
      <c r="P6206" t="s">
        <v>12843</v>
      </c>
    </row>
    <row r="6207" spans="1:16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  <c r="L6207" t="str">
        <f t="shared" si="107"/>
        <v>OK</v>
      </c>
      <c r="N6207">
        <v>6207</v>
      </c>
      <c r="O6207" t="s">
        <v>12843</v>
      </c>
      <c r="P6207" t="s">
        <v>12843</v>
      </c>
    </row>
    <row r="6208" spans="1:16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L6208" t="str">
        <f t="shared" si="107"/>
        <v>OK</v>
      </c>
      <c r="N6208">
        <v>6208</v>
      </c>
      <c r="O6208" t="s">
        <v>12843</v>
      </c>
      <c r="P6208" t="s">
        <v>12843</v>
      </c>
    </row>
    <row r="6209" spans="1:16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L6209" t="str">
        <f t="shared" si="107"/>
        <v>OK</v>
      </c>
      <c r="N6209">
        <v>6209</v>
      </c>
      <c r="O6209" t="s">
        <v>12843</v>
      </c>
      <c r="P6209" t="s">
        <v>12843</v>
      </c>
    </row>
    <row r="6210" spans="1:16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L6210" t="str">
        <f t="shared" si="107"/>
        <v>OK</v>
      </c>
      <c r="N6210">
        <v>6210</v>
      </c>
      <c r="O6210" t="s">
        <v>12843</v>
      </c>
      <c r="P6210" t="s">
        <v>12843</v>
      </c>
    </row>
    <row r="6211" spans="1:16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L6211" t="str">
        <f t="shared" ref="L6211:L6274" si="108">IF(OR(F6211="",G6211=""),"skip",IF(ROUND(E6211*F6211,2)=ROUND(G6211,2),"OK","MISMATCH"))</f>
        <v>OK</v>
      </c>
      <c r="N6211">
        <v>6211</v>
      </c>
      <c r="O6211" t="s">
        <v>12843</v>
      </c>
      <c r="P6211" t="s">
        <v>12843</v>
      </c>
    </row>
    <row r="6212" spans="1:16" x14ac:dyDescent="0.3">
      <c r="A6212" t="s">
        <v>6459</v>
      </c>
      <c r="B6212" t="s">
        <v>36</v>
      </c>
      <c r="C6212" t="s">
        <v>19</v>
      </c>
      <c r="D6212" t="str">
        <f>_xlfn.XLOOKUP(E6212,Lookup_PPU!T:T,Lookup_PPU!S:S, "NOT FOUND")</f>
        <v>Item_2_MILK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  <c r="L6212" t="str">
        <f t="shared" si="108"/>
        <v>skip</v>
      </c>
      <c r="N6212">
        <v>6212</v>
      </c>
      <c r="O6212" t="s">
        <v>12844</v>
      </c>
      <c r="P6212" t="s">
        <v>12843</v>
      </c>
    </row>
    <row r="6213" spans="1:16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  <c r="L6213" t="str">
        <f t="shared" si="108"/>
        <v>OK</v>
      </c>
      <c r="N6213">
        <v>6213</v>
      </c>
      <c r="O6213" t="s">
        <v>12843</v>
      </c>
      <c r="P6213" t="s">
        <v>12843</v>
      </c>
    </row>
    <row r="6214" spans="1:16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L6214" t="str">
        <f t="shared" si="108"/>
        <v>OK</v>
      </c>
      <c r="N6214">
        <v>6214</v>
      </c>
      <c r="O6214" t="s">
        <v>12843</v>
      </c>
      <c r="P6214" t="s">
        <v>12843</v>
      </c>
    </row>
    <row r="6215" spans="1:16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L6215" t="str">
        <f t="shared" si="108"/>
        <v>OK</v>
      </c>
      <c r="N6215">
        <v>6215</v>
      </c>
      <c r="O6215" t="s">
        <v>12843</v>
      </c>
      <c r="P6215" t="s">
        <v>12843</v>
      </c>
    </row>
    <row r="6216" spans="1:16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  <c r="L6216" t="str">
        <f t="shared" si="108"/>
        <v>OK</v>
      </c>
      <c r="N6216">
        <v>6216</v>
      </c>
      <c r="O6216" t="s">
        <v>12843</v>
      </c>
      <c r="P6216" t="s">
        <v>12843</v>
      </c>
    </row>
    <row r="6217" spans="1:16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  <c r="L6217" t="str">
        <f t="shared" si="108"/>
        <v>OK</v>
      </c>
      <c r="N6217">
        <v>6217</v>
      </c>
      <c r="O6217" t="s">
        <v>12843</v>
      </c>
      <c r="P6217" t="s">
        <v>12843</v>
      </c>
    </row>
    <row r="6218" spans="1:16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  <c r="L6218" t="str">
        <f t="shared" si="108"/>
        <v>OK</v>
      </c>
      <c r="N6218">
        <v>6218</v>
      </c>
      <c r="O6218" t="s">
        <v>12843</v>
      </c>
      <c r="P6218" t="s">
        <v>12843</v>
      </c>
    </row>
    <row r="6219" spans="1:16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  <c r="L6219" t="str">
        <f t="shared" si="108"/>
        <v>OK</v>
      </c>
      <c r="N6219">
        <v>6219</v>
      </c>
      <c r="O6219" t="s">
        <v>12843</v>
      </c>
      <c r="P6219" t="s">
        <v>12843</v>
      </c>
    </row>
    <row r="6220" spans="1:16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L6220" t="str">
        <f t="shared" si="108"/>
        <v>OK</v>
      </c>
      <c r="N6220">
        <v>6220</v>
      </c>
      <c r="O6220" t="s">
        <v>12843</v>
      </c>
      <c r="P6220" t="s">
        <v>12843</v>
      </c>
    </row>
    <row r="6221" spans="1:16" x14ac:dyDescent="0.3">
      <c r="A6221" t="s">
        <v>6468</v>
      </c>
      <c r="B6221" t="s">
        <v>74</v>
      </c>
      <c r="C6221" t="s">
        <v>32</v>
      </c>
      <c r="D6221" t="str">
        <f>_xlfn.XLOOKUP(E6221,Lookup_PPU!N:N,Lookup_PPU!M:M, "NOT FOUND")</f>
        <v>Item_11_FOOD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  <c r="L6221" t="str">
        <f t="shared" si="108"/>
        <v>skip</v>
      </c>
      <c r="N6221">
        <v>6221</v>
      </c>
      <c r="O6221" t="s">
        <v>12844</v>
      </c>
      <c r="P6221" t="s">
        <v>12843</v>
      </c>
    </row>
    <row r="6222" spans="1:16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  <c r="L6222" t="str">
        <f t="shared" si="108"/>
        <v>OK</v>
      </c>
      <c r="N6222">
        <v>6222</v>
      </c>
      <c r="O6222" t="s">
        <v>12843</v>
      </c>
      <c r="P6222" t="s">
        <v>12843</v>
      </c>
    </row>
    <row r="6223" spans="1:16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  <c r="L6223" t="str">
        <f t="shared" si="108"/>
        <v>OK</v>
      </c>
      <c r="N6223">
        <v>6223</v>
      </c>
      <c r="O6223" t="s">
        <v>12843</v>
      </c>
      <c r="P6223" t="s">
        <v>12843</v>
      </c>
    </row>
    <row r="6224" spans="1:16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  <c r="L6224" t="str">
        <f t="shared" si="108"/>
        <v>OK</v>
      </c>
      <c r="N6224">
        <v>6224</v>
      </c>
      <c r="O6224" t="s">
        <v>12843</v>
      </c>
      <c r="P6224" t="s">
        <v>12843</v>
      </c>
    </row>
    <row r="6225" spans="1:16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  <c r="L6225" t="str">
        <f t="shared" si="108"/>
        <v>OK</v>
      </c>
      <c r="N6225">
        <v>6225</v>
      </c>
      <c r="O6225" t="s">
        <v>12843</v>
      </c>
      <c r="P6225" t="s">
        <v>12843</v>
      </c>
    </row>
    <row r="6226" spans="1:16" x14ac:dyDescent="0.3">
      <c r="A6226" t="s">
        <v>6473</v>
      </c>
      <c r="B6226" t="s">
        <v>84</v>
      </c>
      <c r="C6226" t="s">
        <v>28</v>
      </c>
      <c r="D6226" t="str">
        <f>_xlfn.XLOOKUP(E6226,Lookup_PPU!B:B,Lookup_PPU!A:A, "NOT FOUND")</f>
        <v>Item_8_BEV</v>
      </c>
      <c r="E6226">
        <f t="shared" ref="E6226:E6228" si="109">G6226/F6226</f>
        <v>15.5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  <c r="L6226" t="str">
        <f t="shared" si="108"/>
        <v>OK</v>
      </c>
      <c r="N6226">
        <v>6226</v>
      </c>
      <c r="O6226" t="s">
        <v>12844</v>
      </c>
      <c r="P6226" t="s">
        <v>12844</v>
      </c>
    </row>
    <row r="6227" spans="1:16" x14ac:dyDescent="0.3">
      <c r="A6227" t="s">
        <v>6474</v>
      </c>
      <c r="B6227" t="s">
        <v>84</v>
      </c>
      <c r="C6227" t="s">
        <v>41</v>
      </c>
      <c r="D6227" t="str">
        <f>_xlfn.XLOOKUP(E6227,Lookup_PPU!Q:Q,Lookup_PPU!P:P, "NOT FOUND")</f>
        <v>Item_10_FUR</v>
      </c>
      <c r="E6227">
        <f t="shared" si="109"/>
        <v>18.5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L6227" t="str">
        <f t="shared" si="108"/>
        <v>OK</v>
      </c>
      <c r="N6227">
        <v>6227</v>
      </c>
      <c r="O6227" t="s">
        <v>12844</v>
      </c>
      <c r="P6227" t="s">
        <v>12844</v>
      </c>
    </row>
    <row r="6228" spans="1:16" x14ac:dyDescent="0.3">
      <c r="A6228" t="s">
        <v>6475</v>
      </c>
      <c r="B6228" t="s">
        <v>116</v>
      </c>
      <c r="C6228" t="s">
        <v>66</v>
      </c>
      <c r="D6228" t="str">
        <f>_xlfn.XLOOKUP(E6228,Lookup_PPU!K:K,Lookup_PPU!J:J, "NOT FOUND")</f>
        <v>Item_5_EHE</v>
      </c>
      <c r="E6228">
        <f t="shared" si="109"/>
        <v>11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  <c r="L6228" t="str">
        <f t="shared" si="108"/>
        <v>OK</v>
      </c>
      <c r="N6228">
        <v>6228</v>
      </c>
      <c r="O6228" t="s">
        <v>12844</v>
      </c>
      <c r="P6228" t="s">
        <v>12844</v>
      </c>
    </row>
    <row r="6229" spans="1:16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  <c r="L6229" t="str">
        <f t="shared" si="108"/>
        <v>OK</v>
      </c>
      <c r="N6229">
        <v>6229</v>
      </c>
      <c r="O6229" t="s">
        <v>12843</v>
      </c>
      <c r="P6229" t="s">
        <v>12843</v>
      </c>
    </row>
    <row r="6230" spans="1:16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  <c r="L6230" t="str">
        <f t="shared" si="108"/>
        <v>OK</v>
      </c>
      <c r="N6230">
        <v>6230</v>
      </c>
      <c r="O6230" t="s">
        <v>12843</v>
      </c>
      <c r="P6230" t="s">
        <v>12843</v>
      </c>
    </row>
    <row r="6231" spans="1:16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  <c r="L6231" t="str">
        <f t="shared" si="108"/>
        <v>OK</v>
      </c>
      <c r="N6231">
        <v>6231</v>
      </c>
      <c r="O6231" t="s">
        <v>12843</v>
      </c>
      <c r="P6231" t="s">
        <v>12843</v>
      </c>
    </row>
    <row r="6232" spans="1:16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  <c r="L6232" t="str">
        <f t="shared" si="108"/>
        <v>OK</v>
      </c>
      <c r="N6232">
        <v>6232</v>
      </c>
      <c r="O6232" t="s">
        <v>12843</v>
      </c>
      <c r="P6232" t="s">
        <v>12843</v>
      </c>
    </row>
    <row r="6233" spans="1:16" x14ac:dyDescent="0.3">
      <c r="A6233" t="s">
        <v>6480</v>
      </c>
      <c r="B6233" t="s">
        <v>108</v>
      </c>
      <c r="C6233" t="s">
        <v>19</v>
      </c>
      <c r="D6233" t="str">
        <f>_xlfn.XLOOKUP(E6233,Lookup_PPU!T:T,Lookup_PPU!S:S, "NOT FOUND")</f>
        <v>Item_17_MILK</v>
      </c>
      <c r="E6233">
        <f>G6233/F6233</f>
        <v>29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  <c r="L6233" t="str">
        <f t="shared" si="108"/>
        <v>OK</v>
      </c>
      <c r="N6233">
        <v>6233</v>
      </c>
      <c r="O6233" t="s">
        <v>12844</v>
      </c>
      <c r="P6233" t="s">
        <v>12844</v>
      </c>
    </row>
    <row r="6234" spans="1:16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L6234" t="str">
        <f t="shared" si="108"/>
        <v>OK</v>
      </c>
      <c r="N6234">
        <v>6234</v>
      </c>
      <c r="O6234" t="s">
        <v>12843</v>
      </c>
      <c r="P6234" t="s">
        <v>12843</v>
      </c>
    </row>
    <row r="6235" spans="1:16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  <c r="L6235" t="str">
        <f t="shared" si="108"/>
        <v>OK</v>
      </c>
      <c r="N6235">
        <v>6235</v>
      </c>
      <c r="O6235" t="s">
        <v>12843</v>
      </c>
      <c r="P6235" t="s">
        <v>12843</v>
      </c>
    </row>
    <row r="6236" spans="1:16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L6236" t="str">
        <f t="shared" si="108"/>
        <v>OK</v>
      </c>
      <c r="N6236">
        <v>6236</v>
      </c>
      <c r="O6236" t="s">
        <v>12843</v>
      </c>
      <c r="P6236" t="s">
        <v>12843</v>
      </c>
    </row>
    <row r="6237" spans="1:16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L6237" t="str">
        <f t="shared" si="108"/>
        <v>OK</v>
      </c>
      <c r="N6237">
        <v>6237</v>
      </c>
      <c r="O6237" t="s">
        <v>12843</v>
      </c>
      <c r="P6237" t="s">
        <v>12843</v>
      </c>
    </row>
    <row r="6238" spans="1:16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  <c r="L6238" t="str">
        <f t="shared" si="108"/>
        <v>OK</v>
      </c>
      <c r="N6238">
        <v>6238</v>
      </c>
      <c r="O6238" t="s">
        <v>12843</v>
      </c>
      <c r="P6238" t="s">
        <v>12843</v>
      </c>
    </row>
    <row r="6239" spans="1:16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  <c r="L6239" t="str">
        <f t="shared" si="108"/>
        <v>OK</v>
      </c>
      <c r="N6239">
        <v>6239</v>
      </c>
      <c r="O6239" t="s">
        <v>12843</v>
      </c>
      <c r="P6239" t="s">
        <v>12843</v>
      </c>
    </row>
    <row r="6240" spans="1:16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L6240" t="str">
        <f t="shared" si="108"/>
        <v>OK</v>
      </c>
      <c r="N6240">
        <v>6240</v>
      </c>
      <c r="O6240" t="s">
        <v>12843</v>
      </c>
      <c r="P6240" t="s">
        <v>12843</v>
      </c>
    </row>
    <row r="6241" spans="1:16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L6241" t="str">
        <f t="shared" si="108"/>
        <v>OK</v>
      </c>
      <c r="N6241">
        <v>6241</v>
      </c>
      <c r="O6241" t="s">
        <v>12843</v>
      </c>
      <c r="P6241" t="s">
        <v>12843</v>
      </c>
    </row>
    <row r="6242" spans="1:16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  <c r="L6242" t="str">
        <f t="shared" si="108"/>
        <v>OK</v>
      </c>
      <c r="N6242">
        <v>6242</v>
      </c>
      <c r="O6242" t="s">
        <v>12843</v>
      </c>
      <c r="P6242" t="s">
        <v>12843</v>
      </c>
    </row>
    <row r="6243" spans="1:16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L6243" t="str">
        <f t="shared" si="108"/>
        <v>OK</v>
      </c>
      <c r="N6243">
        <v>6243</v>
      </c>
      <c r="O6243" t="s">
        <v>12843</v>
      </c>
      <c r="P6243" t="s">
        <v>12843</v>
      </c>
    </row>
    <row r="6244" spans="1:16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  <c r="L6244" t="str">
        <f t="shared" si="108"/>
        <v>OK</v>
      </c>
      <c r="N6244">
        <v>6244</v>
      </c>
      <c r="O6244" t="s">
        <v>12843</v>
      </c>
      <c r="P6244" t="s">
        <v>12843</v>
      </c>
    </row>
    <row r="6245" spans="1:16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L6245" t="str">
        <f t="shared" si="108"/>
        <v>OK</v>
      </c>
      <c r="N6245">
        <v>6245</v>
      </c>
      <c r="O6245" t="s">
        <v>12843</v>
      </c>
      <c r="P6245" t="s">
        <v>12843</v>
      </c>
    </row>
    <row r="6246" spans="1:16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  <c r="L6246" t="str">
        <f t="shared" si="108"/>
        <v>OK</v>
      </c>
      <c r="N6246">
        <v>6246</v>
      </c>
      <c r="O6246" t="s">
        <v>12843</v>
      </c>
      <c r="P6246" t="s">
        <v>12843</v>
      </c>
    </row>
    <row r="6247" spans="1:16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  <c r="L6247" t="str">
        <f t="shared" si="108"/>
        <v>OK</v>
      </c>
      <c r="N6247">
        <v>6247</v>
      </c>
      <c r="O6247" t="s">
        <v>12843</v>
      </c>
      <c r="P6247" t="s">
        <v>12843</v>
      </c>
    </row>
    <row r="6248" spans="1:16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L6248" t="str">
        <f t="shared" si="108"/>
        <v>OK</v>
      </c>
      <c r="N6248">
        <v>6248</v>
      </c>
      <c r="O6248" t="s">
        <v>12843</v>
      </c>
      <c r="P6248" t="s">
        <v>12843</v>
      </c>
    </row>
    <row r="6249" spans="1:16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L6249" t="str">
        <f t="shared" si="108"/>
        <v>OK</v>
      </c>
      <c r="N6249">
        <v>6249</v>
      </c>
      <c r="O6249" t="s">
        <v>12843</v>
      </c>
      <c r="P6249" t="s">
        <v>12843</v>
      </c>
    </row>
    <row r="6250" spans="1:16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  <c r="L6250" t="str">
        <f t="shared" si="108"/>
        <v>OK</v>
      </c>
      <c r="N6250">
        <v>6250</v>
      </c>
      <c r="O6250" t="s">
        <v>12843</v>
      </c>
      <c r="P6250" t="s">
        <v>12843</v>
      </c>
    </row>
    <row r="6251" spans="1:16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  <c r="L6251" t="str">
        <f t="shared" si="108"/>
        <v>OK</v>
      </c>
      <c r="N6251">
        <v>6251</v>
      </c>
      <c r="O6251" t="s">
        <v>12843</v>
      </c>
      <c r="P6251" t="s">
        <v>12843</v>
      </c>
    </row>
    <row r="6252" spans="1:16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  <c r="L6252" t="str">
        <f t="shared" si="108"/>
        <v>OK</v>
      </c>
      <c r="N6252">
        <v>6252</v>
      </c>
      <c r="O6252" t="s">
        <v>12843</v>
      </c>
      <c r="P6252" t="s">
        <v>12843</v>
      </c>
    </row>
    <row r="6253" spans="1:16" x14ac:dyDescent="0.3">
      <c r="A6253" t="s">
        <v>6500</v>
      </c>
      <c r="B6253" t="s">
        <v>27</v>
      </c>
      <c r="C6253" t="s">
        <v>28</v>
      </c>
      <c r="D6253" t="str">
        <f>_xlfn.XLOOKUP(E6253,Lookup_PPU!B:B,Lookup_PPU!A:A, "NOT FOUND")</f>
        <v>Item_2_BEV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  <c r="L6253" t="str">
        <f t="shared" si="108"/>
        <v>skip</v>
      </c>
      <c r="N6253">
        <v>6253</v>
      </c>
      <c r="O6253" t="s">
        <v>12844</v>
      </c>
      <c r="P6253" t="s">
        <v>12843</v>
      </c>
    </row>
    <row r="6254" spans="1:16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  <c r="L6254" t="str">
        <f t="shared" si="108"/>
        <v>OK</v>
      </c>
      <c r="N6254">
        <v>6254</v>
      </c>
      <c r="O6254" t="s">
        <v>12843</v>
      </c>
      <c r="P6254" t="s">
        <v>12843</v>
      </c>
    </row>
    <row r="6255" spans="1:16" x14ac:dyDescent="0.3">
      <c r="A6255" t="s">
        <v>6502</v>
      </c>
      <c r="B6255" t="s">
        <v>31</v>
      </c>
      <c r="C6255" t="s">
        <v>66</v>
      </c>
      <c r="D6255" t="str">
        <f>_xlfn.XLOOKUP(E6255,Lookup_PPU!K:K,Lookup_PPU!J:J, "NOT FOUND")</f>
        <v>Item_20_EHE</v>
      </c>
      <c r="E6255">
        <f>G6255/F6255</f>
        <v>33.5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  <c r="L6255" t="str">
        <f t="shared" si="108"/>
        <v>OK</v>
      </c>
      <c r="N6255">
        <v>6255</v>
      </c>
      <c r="O6255" t="s">
        <v>12844</v>
      </c>
      <c r="P6255" t="s">
        <v>12844</v>
      </c>
    </row>
    <row r="6256" spans="1:16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  <c r="L6256" t="str">
        <f t="shared" si="108"/>
        <v>OK</v>
      </c>
      <c r="N6256">
        <v>6256</v>
      </c>
      <c r="O6256" t="s">
        <v>12843</v>
      </c>
      <c r="P6256" t="s">
        <v>12843</v>
      </c>
    </row>
    <row r="6257" spans="1:16" x14ac:dyDescent="0.3">
      <c r="A6257" t="s">
        <v>6504</v>
      </c>
      <c r="B6257" t="s">
        <v>46</v>
      </c>
      <c r="C6257" t="s">
        <v>32</v>
      </c>
      <c r="D6257" t="str">
        <f>_xlfn.XLOOKUP(E6257,Lookup_PPU!N:N,Lookup_PPU!M:M, "NOT FOUND")</f>
        <v>Item_10_FOOD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  <c r="L6257" t="str">
        <f t="shared" si="108"/>
        <v>skip</v>
      </c>
      <c r="N6257">
        <v>6257</v>
      </c>
      <c r="O6257" t="s">
        <v>12844</v>
      </c>
      <c r="P6257" t="s">
        <v>12843</v>
      </c>
    </row>
    <row r="6258" spans="1:16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L6258" t="str">
        <f t="shared" si="108"/>
        <v>OK</v>
      </c>
      <c r="N6258">
        <v>6258</v>
      </c>
      <c r="O6258" t="s">
        <v>12843</v>
      </c>
      <c r="P6258" t="s">
        <v>12843</v>
      </c>
    </row>
    <row r="6259" spans="1:16" x14ac:dyDescent="0.3">
      <c r="A6259" t="s">
        <v>6506</v>
      </c>
      <c r="B6259" t="s">
        <v>98</v>
      </c>
      <c r="C6259" t="s">
        <v>23</v>
      </c>
      <c r="D6259" t="str">
        <f>_xlfn.XLOOKUP(E6259,Lookup_PPU!E:E,Lookup_PPU!D:D)</f>
        <v>Item_13_BUT</v>
      </c>
      <c r="E6259">
        <f>G6259/F6259</f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L6259" t="str">
        <f t="shared" si="108"/>
        <v>OK</v>
      </c>
      <c r="N6259">
        <v>6259</v>
      </c>
      <c r="O6259" t="s">
        <v>12844</v>
      </c>
      <c r="P6259" t="s">
        <v>12844</v>
      </c>
    </row>
    <row r="6260" spans="1:16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  <c r="L6260" t="str">
        <f t="shared" si="108"/>
        <v>OK</v>
      </c>
      <c r="N6260">
        <v>6260</v>
      </c>
      <c r="O6260" t="s">
        <v>12843</v>
      </c>
      <c r="P6260" t="s">
        <v>12843</v>
      </c>
    </row>
    <row r="6261" spans="1:16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  <c r="L6261" t="str">
        <f t="shared" si="108"/>
        <v>OK</v>
      </c>
      <c r="N6261">
        <v>6261</v>
      </c>
      <c r="O6261" t="s">
        <v>12843</v>
      </c>
      <c r="P6261" t="s">
        <v>12843</v>
      </c>
    </row>
    <row r="6262" spans="1:16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L6262" t="str">
        <f t="shared" si="108"/>
        <v>OK</v>
      </c>
      <c r="N6262">
        <v>6262</v>
      </c>
      <c r="O6262" t="s">
        <v>12843</v>
      </c>
      <c r="P6262" t="s">
        <v>12843</v>
      </c>
    </row>
    <row r="6263" spans="1:16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  <c r="L6263" t="str">
        <f t="shared" si="108"/>
        <v>OK</v>
      </c>
      <c r="N6263">
        <v>6263</v>
      </c>
      <c r="O6263" t="s">
        <v>12843</v>
      </c>
      <c r="P6263" t="s">
        <v>12843</v>
      </c>
    </row>
    <row r="6264" spans="1:16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L6264" t="str">
        <f t="shared" si="108"/>
        <v>OK</v>
      </c>
      <c r="N6264">
        <v>6264</v>
      </c>
      <c r="O6264" t="s">
        <v>12843</v>
      </c>
      <c r="P6264" t="s">
        <v>12843</v>
      </c>
    </row>
    <row r="6265" spans="1:16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  <c r="L6265" t="str">
        <f t="shared" si="108"/>
        <v>OK</v>
      </c>
      <c r="N6265">
        <v>6265</v>
      </c>
      <c r="O6265" t="s">
        <v>12843</v>
      </c>
      <c r="P6265" t="s">
        <v>12843</v>
      </c>
    </row>
    <row r="6266" spans="1:16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  <c r="L6266" t="str">
        <f t="shared" si="108"/>
        <v>OK</v>
      </c>
      <c r="N6266">
        <v>6266</v>
      </c>
      <c r="O6266" t="s">
        <v>12843</v>
      </c>
      <c r="P6266" t="s">
        <v>12843</v>
      </c>
    </row>
    <row r="6267" spans="1:16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  <c r="L6267" t="str">
        <f t="shared" si="108"/>
        <v>OK</v>
      </c>
      <c r="N6267">
        <v>6267</v>
      </c>
      <c r="O6267" t="s">
        <v>12843</v>
      </c>
      <c r="P6267" t="s">
        <v>12843</v>
      </c>
    </row>
    <row r="6268" spans="1:16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L6268" t="str">
        <f t="shared" si="108"/>
        <v>OK</v>
      </c>
      <c r="N6268">
        <v>6268</v>
      </c>
      <c r="O6268" t="s">
        <v>12843</v>
      </c>
      <c r="P6268" t="s">
        <v>12843</v>
      </c>
    </row>
    <row r="6269" spans="1:16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  <c r="L6269" t="str">
        <f t="shared" si="108"/>
        <v>OK</v>
      </c>
      <c r="N6269">
        <v>6269</v>
      </c>
      <c r="O6269" t="s">
        <v>12843</v>
      </c>
      <c r="P6269" t="s">
        <v>12843</v>
      </c>
    </row>
    <row r="6270" spans="1:16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  <c r="L6270" t="str">
        <f t="shared" si="108"/>
        <v>OK</v>
      </c>
      <c r="N6270">
        <v>6270</v>
      </c>
      <c r="O6270" t="s">
        <v>12843</v>
      </c>
      <c r="P6270" t="s">
        <v>12843</v>
      </c>
    </row>
    <row r="6271" spans="1:16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  <c r="L6271" t="str">
        <f t="shared" si="108"/>
        <v>OK</v>
      </c>
      <c r="N6271">
        <v>6271</v>
      </c>
      <c r="O6271" t="s">
        <v>12843</v>
      </c>
      <c r="P6271" t="s">
        <v>12843</v>
      </c>
    </row>
    <row r="6272" spans="1:16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L6272" t="str">
        <f t="shared" si="108"/>
        <v>OK</v>
      </c>
      <c r="N6272">
        <v>6272</v>
      </c>
      <c r="O6272" t="s">
        <v>12843</v>
      </c>
      <c r="P6272" t="s">
        <v>12843</v>
      </c>
    </row>
    <row r="6273" spans="1:16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  <c r="L6273" t="str">
        <f t="shared" si="108"/>
        <v>OK</v>
      </c>
      <c r="N6273">
        <v>6273</v>
      </c>
      <c r="O6273" t="s">
        <v>12843</v>
      </c>
      <c r="P6273" t="s">
        <v>12843</v>
      </c>
    </row>
    <row r="6274" spans="1:16" x14ac:dyDescent="0.3">
      <c r="A6274" t="s">
        <v>6521</v>
      </c>
      <c r="B6274" t="s">
        <v>89</v>
      </c>
      <c r="C6274" t="s">
        <v>23</v>
      </c>
      <c r="D6274" t="str">
        <f>_xlfn.XLOOKUP(E6274,Lookup_PPU!E:E,Lookup_PPU!D:D)</f>
        <v>Item_13_BUT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  <c r="L6274" t="str">
        <f t="shared" si="108"/>
        <v>skip</v>
      </c>
      <c r="N6274">
        <v>6274</v>
      </c>
      <c r="O6274" t="s">
        <v>12844</v>
      </c>
      <c r="P6274" t="s">
        <v>12843</v>
      </c>
    </row>
    <row r="6275" spans="1:16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  <c r="L6275" t="str">
        <f t="shared" ref="L6275:L6338" si="110">IF(OR(F6275="",G6275=""),"skip",IF(ROUND(E6275*F6275,2)=ROUND(G6275,2),"OK","MISMATCH"))</f>
        <v>OK</v>
      </c>
      <c r="N6275">
        <v>6275</v>
      </c>
      <c r="O6275" t="s">
        <v>12843</v>
      </c>
      <c r="P6275" t="s">
        <v>12843</v>
      </c>
    </row>
    <row r="6276" spans="1:16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  <c r="L6276" t="str">
        <f t="shared" si="110"/>
        <v>OK</v>
      </c>
      <c r="N6276">
        <v>6276</v>
      </c>
      <c r="O6276" t="s">
        <v>12843</v>
      </c>
      <c r="P6276" t="s">
        <v>12843</v>
      </c>
    </row>
    <row r="6277" spans="1:16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  <c r="L6277" t="str">
        <f t="shared" si="110"/>
        <v>OK</v>
      </c>
      <c r="N6277">
        <v>6277</v>
      </c>
      <c r="O6277" t="s">
        <v>12843</v>
      </c>
      <c r="P6277" t="s">
        <v>12843</v>
      </c>
    </row>
    <row r="6278" spans="1:16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  <c r="L6278" t="str">
        <f t="shared" si="110"/>
        <v>OK</v>
      </c>
      <c r="N6278">
        <v>6278</v>
      </c>
      <c r="O6278" t="s">
        <v>12843</v>
      </c>
      <c r="P6278" t="s">
        <v>12843</v>
      </c>
    </row>
    <row r="6279" spans="1:16" x14ac:dyDescent="0.3">
      <c r="A6279" t="s">
        <v>6526</v>
      </c>
      <c r="B6279" t="s">
        <v>43</v>
      </c>
      <c r="C6279" t="s">
        <v>19</v>
      </c>
      <c r="D6279" t="str">
        <f>_xlfn.XLOOKUP(E6279,Lookup_PPU!T:T,Lookup_PPU!S:S, "NOT FOUND")</f>
        <v>Item_16_MILK</v>
      </c>
      <c r="E6279">
        <v>27.5</v>
      </c>
      <c r="H6279" t="s">
        <v>48</v>
      </c>
      <c r="I6279" t="s">
        <v>38</v>
      </c>
      <c r="J6279" s="1">
        <v>45444</v>
      </c>
      <c r="L6279" t="str">
        <f t="shared" si="110"/>
        <v>skip</v>
      </c>
      <c r="N6279">
        <v>6279</v>
      </c>
      <c r="O6279" t="s">
        <v>12844</v>
      </c>
      <c r="P6279" t="s">
        <v>12843</v>
      </c>
    </row>
    <row r="6280" spans="1:16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  <c r="L6280" t="str">
        <f t="shared" si="110"/>
        <v>OK</v>
      </c>
      <c r="N6280">
        <v>6280</v>
      </c>
      <c r="O6280" t="s">
        <v>12843</v>
      </c>
      <c r="P6280" t="s">
        <v>12843</v>
      </c>
    </row>
    <row r="6281" spans="1:16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  <c r="L6281" t="str">
        <f t="shared" si="110"/>
        <v>OK</v>
      </c>
      <c r="N6281">
        <v>6281</v>
      </c>
      <c r="O6281" t="s">
        <v>12843</v>
      </c>
      <c r="P6281" t="s">
        <v>12843</v>
      </c>
    </row>
    <row r="6282" spans="1:16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L6282" t="str">
        <f t="shared" si="110"/>
        <v>OK</v>
      </c>
      <c r="N6282">
        <v>6282</v>
      </c>
      <c r="O6282" t="s">
        <v>12843</v>
      </c>
      <c r="P6282" t="s">
        <v>12843</v>
      </c>
    </row>
    <row r="6283" spans="1:16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L6283" t="str">
        <f t="shared" si="110"/>
        <v>OK</v>
      </c>
      <c r="N6283">
        <v>6283</v>
      </c>
      <c r="O6283" t="s">
        <v>12843</v>
      </c>
      <c r="P6283" t="s">
        <v>12843</v>
      </c>
    </row>
    <row r="6284" spans="1:16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  <c r="L6284" t="str">
        <f t="shared" si="110"/>
        <v>OK</v>
      </c>
      <c r="N6284">
        <v>6284</v>
      </c>
      <c r="O6284" t="s">
        <v>12843</v>
      </c>
      <c r="P6284" t="s">
        <v>12843</v>
      </c>
    </row>
    <row r="6285" spans="1:16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L6285" t="str">
        <f t="shared" si="110"/>
        <v>OK</v>
      </c>
      <c r="N6285">
        <v>6285</v>
      </c>
      <c r="O6285" t="s">
        <v>12843</v>
      </c>
      <c r="P6285" t="s">
        <v>12843</v>
      </c>
    </row>
    <row r="6286" spans="1:16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  <c r="L6286" t="str">
        <f t="shared" si="110"/>
        <v>OK</v>
      </c>
      <c r="N6286">
        <v>6286</v>
      </c>
      <c r="O6286" t="s">
        <v>12843</v>
      </c>
      <c r="P6286" t="s">
        <v>12843</v>
      </c>
    </row>
    <row r="6287" spans="1:16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L6287" t="str">
        <f t="shared" si="110"/>
        <v>OK</v>
      </c>
      <c r="N6287">
        <v>6287</v>
      </c>
      <c r="O6287" t="s">
        <v>12843</v>
      </c>
      <c r="P6287" t="s">
        <v>12843</v>
      </c>
    </row>
    <row r="6288" spans="1:16" x14ac:dyDescent="0.3">
      <c r="A6288" t="s">
        <v>6535</v>
      </c>
      <c r="B6288" t="s">
        <v>65</v>
      </c>
      <c r="C6288" t="s">
        <v>28</v>
      </c>
      <c r="D6288" t="str">
        <f>_xlfn.XLOOKUP(E6288,Lookup_PPU!B:B,Lookup_PPU!A:A, "NOT FOUND")</f>
        <v>Item_23_BEV</v>
      </c>
      <c r="E6288">
        <v>38</v>
      </c>
      <c r="H6288" t="s">
        <v>25</v>
      </c>
      <c r="I6288" t="s">
        <v>16</v>
      </c>
      <c r="J6288" s="1">
        <v>44590</v>
      </c>
      <c r="L6288" t="str">
        <f t="shared" si="110"/>
        <v>skip</v>
      </c>
      <c r="N6288">
        <v>6288</v>
      </c>
      <c r="O6288" t="s">
        <v>12844</v>
      </c>
      <c r="P6288" t="s">
        <v>12843</v>
      </c>
    </row>
    <row r="6289" spans="1:16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  <c r="L6289" t="str">
        <f t="shared" si="110"/>
        <v>OK</v>
      </c>
      <c r="N6289">
        <v>6289</v>
      </c>
      <c r="O6289" t="s">
        <v>12843</v>
      </c>
      <c r="P6289" t="s">
        <v>12843</v>
      </c>
    </row>
    <row r="6290" spans="1:16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  <c r="L6290" t="str">
        <f t="shared" si="110"/>
        <v>OK</v>
      </c>
      <c r="N6290">
        <v>6290</v>
      </c>
      <c r="O6290" t="s">
        <v>12843</v>
      </c>
      <c r="P6290" t="s">
        <v>12843</v>
      </c>
    </row>
    <row r="6291" spans="1:16" x14ac:dyDescent="0.3">
      <c r="A6291" t="s">
        <v>6538</v>
      </c>
      <c r="B6291" t="s">
        <v>89</v>
      </c>
      <c r="C6291" t="s">
        <v>19</v>
      </c>
      <c r="D6291" t="str">
        <f>_xlfn.XLOOKUP(E6291,Lookup_PPU!T:T,Lookup_PPU!S:S, "NOT FOUND")</f>
        <v>Item_4_MILK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  <c r="L6291" t="str">
        <f t="shared" si="110"/>
        <v>skip</v>
      </c>
      <c r="N6291">
        <v>6291</v>
      </c>
      <c r="O6291" t="s">
        <v>12844</v>
      </c>
      <c r="P6291" t="s">
        <v>12843</v>
      </c>
    </row>
    <row r="6292" spans="1:16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L6292" t="str">
        <f t="shared" si="110"/>
        <v>OK</v>
      </c>
      <c r="N6292">
        <v>6292</v>
      </c>
      <c r="O6292" t="s">
        <v>12843</v>
      </c>
      <c r="P6292" t="s">
        <v>12843</v>
      </c>
    </row>
    <row r="6293" spans="1:16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  <c r="L6293" t="str">
        <f t="shared" si="110"/>
        <v>OK</v>
      </c>
      <c r="N6293">
        <v>6293</v>
      </c>
      <c r="O6293" t="s">
        <v>12843</v>
      </c>
      <c r="P6293" t="s">
        <v>12843</v>
      </c>
    </row>
    <row r="6294" spans="1:16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  <c r="L6294" t="str">
        <f t="shared" si="110"/>
        <v>OK</v>
      </c>
      <c r="N6294">
        <v>6294</v>
      </c>
      <c r="O6294" t="s">
        <v>12843</v>
      </c>
      <c r="P6294" t="s">
        <v>12843</v>
      </c>
    </row>
    <row r="6295" spans="1:16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  <c r="L6295" t="str">
        <f t="shared" si="110"/>
        <v>OK</v>
      </c>
      <c r="N6295">
        <v>6295</v>
      </c>
      <c r="O6295" t="s">
        <v>12843</v>
      </c>
      <c r="P6295" t="s">
        <v>12843</v>
      </c>
    </row>
    <row r="6296" spans="1:16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L6296" t="str">
        <f t="shared" si="110"/>
        <v>OK</v>
      </c>
      <c r="N6296">
        <v>6296</v>
      </c>
      <c r="O6296" t="s">
        <v>12843</v>
      </c>
      <c r="P6296" t="s">
        <v>12843</v>
      </c>
    </row>
    <row r="6297" spans="1:16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  <c r="L6297" t="str">
        <f t="shared" si="110"/>
        <v>OK</v>
      </c>
      <c r="N6297">
        <v>6297</v>
      </c>
      <c r="O6297" t="s">
        <v>12843</v>
      </c>
      <c r="P6297" t="s">
        <v>12843</v>
      </c>
    </row>
    <row r="6298" spans="1:16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  <c r="L6298" t="str">
        <f t="shared" si="110"/>
        <v>OK</v>
      </c>
      <c r="N6298">
        <v>6298</v>
      </c>
      <c r="O6298" t="s">
        <v>12843</v>
      </c>
      <c r="P6298" t="s">
        <v>12843</v>
      </c>
    </row>
    <row r="6299" spans="1:16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L6299" t="str">
        <f t="shared" si="110"/>
        <v>OK</v>
      </c>
      <c r="N6299">
        <v>6299</v>
      </c>
      <c r="O6299" t="s">
        <v>12843</v>
      </c>
      <c r="P6299" t="s">
        <v>12843</v>
      </c>
    </row>
    <row r="6300" spans="1:16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L6300" t="str">
        <f t="shared" si="110"/>
        <v>OK</v>
      </c>
      <c r="N6300">
        <v>6300</v>
      </c>
      <c r="O6300" t="s">
        <v>12843</v>
      </c>
      <c r="P6300" t="s">
        <v>12843</v>
      </c>
    </row>
    <row r="6301" spans="1:16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  <c r="L6301" t="str">
        <f t="shared" si="110"/>
        <v>OK</v>
      </c>
      <c r="N6301">
        <v>6301</v>
      </c>
      <c r="O6301" t="s">
        <v>12843</v>
      </c>
      <c r="P6301" t="s">
        <v>12843</v>
      </c>
    </row>
    <row r="6302" spans="1:16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  <c r="L6302" t="str">
        <f t="shared" si="110"/>
        <v>OK</v>
      </c>
      <c r="N6302">
        <v>6302</v>
      </c>
      <c r="O6302" t="s">
        <v>12843</v>
      </c>
      <c r="P6302" t="s">
        <v>12843</v>
      </c>
    </row>
    <row r="6303" spans="1:16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L6303" t="str">
        <f t="shared" si="110"/>
        <v>OK</v>
      </c>
      <c r="N6303">
        <v>6303</v>
      </c>
      <c r="O6303" t="s">
        <v>12843</v>
      </c>
      <c r="P6303" t="s">
        <v>12843</v>
      </c>
    </row>
    <row r="6304" spans="1:16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  <c r="L6304" t="str">
        <f t="shared" si="110"/>
        <v>OK</v>
      </c>
      <c r="N6304">
        <v>6304</v>
      </c>
      <c r="O6304" t="s">
        <v>12843</v>
      </c>
      <c r="P6304" t="s">
        <v>12843</v>
      </c>
    </row>
    <row r="6305" spans="1:16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L6305" t="str">
        <f t="shared" si="110"/>
        <v>OK</v>
      </c>
      <c r="N6305">
        <v>6305</v>
      </c>
      <c r="O6305" t="s">
        <v>12843</v>
      </c>
      <c r="P6305" t="s">
        <v>12843</v>
      </c>
    </row>
    <row r="6306" spans="1:16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  <c r="L6306" t="str">
        <f t="shared" si="110"/>
        <v>OK</v>
      </c>
      <c r="N6306">
        <v>6306</v>
      </c>
      <c r="O6306" t="s">
        <v>12843</v>
      </c>
      <c r="P6306" t="s">
        <v>12843</v>
      </c>
    </row>
    <row r="6307" spans="1:16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  <c r="L6307" t="str">
        <f t="shared" si="110"/>
        <v>OK</v>
      </c>
      <c r="N6307">
        <v>6307</v>
      </c>
      <c r="O6307" t="s">
        <v>12843</v>
      </c>
      <c r="P6307" t="s">
        <v>12843</v>
      </c>
    </row>
    <row r="6308" spans="1:16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  <c r="L6308" t="str">
        <f t="shared" si="110"/>
        <v>OK</v>
      </c>
      <c r="N6308">
        <v>6308</v>
      </c>
      <c r="O6308" t="s">
        <v>12843</v>
      </c>
      <c r="P6308" t="s">
        <v>12843</v>
      </c>
    </row>
    <row r="6309" spans="1:16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  <c r="L6309" t="str">
        <f t="shared" si="110"/>
        <v>OK</v>
      </c>
      <c r="N6309">
        <v>6309</v>
      </c>
      <c r="O6309" t="s">
        <v>12843</v>
      </c>
      <c r="P6309" t="s">
        <v>12843</v>
      </c>
    </row>
    <row r="6310" spans="1:16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L6310" t="str">
        <f t="shared" si="110"/>
        <v>OK</v>
      </c>
      <c r="N6310">
        <v>6310</v>
      </c>
      <c r="O6310" t="s">
        <v>12843</v>
      </c>
      <c r="P6310" t="s">
        <v>12843</v>
      </c>
    </row>
    <row r="6311" spans="1:16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  <c r="L6311" t="str">
        <f t="shared" si="110"/>
        <v>OK</v>
      </c>
      <c r="N6311">
        <v>6311</v>
      </c>
      <c r="O6311" t="s">
        <v>12843</v>
      </c>
      <c r="P6311" t="s">
        <v>12843</v>
      </c>
    </row>
    <row r="6312" spans="1:16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L6312" t="str">
        <f t="shared" si="110"/>
        <v>OK</v>
      </c>
      <c r="N6312">
        <v>6312</v>
      </c>
      <c r="O6312" t="s">
        <v>12843</v>
      </c>
      <c r="P6312" t="s">
        <v>12843</v>
      </c>
    </row>
    <row r="6313" spans="1:16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L6313" t="str">
        <f t="shared" si="110"/>
        <v>OK</v>
      </c>
      <c r="N6313">
        <v>6313</v>
      </c>
      <c r="O6313" t="s">
        <v>12843</v>
      </c>
      <c r="P6313" t="s">
        <v>12843</v>
      </c>
    </row>
    <row r="6314" spans="1:16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  <c r="L6314" t="str">
        <f t="shared" si="110"/>
        <v>OK</v>
      </c>
      <c r="N6314">
        <v>6314</v>
      </c>
      <c r="O6314" t="s">
        <v>12843</v>
      </c>
      <c r="P6314" t="s">
        <v>12843</v>
      </c>
    </row>
    <row r="6315" spans="1:16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  <c r="L6315" t="str">
        <f t="shared" si="110"/>
        <v>OK</v>
      </c>
      <c r="N6315">
        <v>6315</v>
      </c>
      <c r="O6315" t="s">
        <v>12843</v>
      </c>
      <c r="P6315" t="s">
        <v>12843</v>
      </c>
    </row>
    <row r="6316" spans="1:16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  <c r="L6316" t="str">
        <f t="shared" si="110"/>
        <v>OK</v>
      </c>
      <c r="N6316">
        <v>6316</v>
      </c>
      <c r="O6316" t="s">
        <v>12843</v>
      </c>
      <c r="P6316" t="s">
        <v>12843</v>
      </c>
    </row>
    <row r="6317" spans="1:16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L6317" t="str">
        <f t="shared" si="110"/>
        <v>OK</v>
      </c>
      <c r="N6317">
        <v>6317</v>
      </c>
      <c r="O6317" t="s">
        <v>12843</v>
      </c>
      <c r="P6317" t="s">
        <v>12843</v>
      </c>
    </row>
    <row r="6318" spans="1:16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  <c r="L6318" t="str">
        <f t="shared" si="110"/>
        <v>OK</v>
      </c>
      <c r="N6318">
        <v>6318</v>
      </c>
      <c r="O6318" t="s">
        <v>12843</v>
      </c>
      <c r="P6318" t="s">
        <v>12843</v>
      </c>
    </row>
    <row r="6319" spans="1:16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L6319" t="str">
        <f t="shared" si="110"/>
        <v>OK</v>
      </c>
      <c r="N6319">
        <v>6319</v>
      </c>
      <c r="O6319" t="s">
        <v>12843</v>
      </c>
      <c r="P6319" t="s">
        <v>12843</v>
      </c>
    </row>
    <row r="6320" spans="1:16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  <c r="L6320" t="str">
        <f t="shared" si="110"/>
        <v>OK</v>
      </c>
      <c r="N6320">
        <v>6320</v>
      </c>
      <c r="O6320" t="s">
        <v>12843</v>
      </c>
      <c r="P6320" t="s">
        <v>12843</v>
      </c>
    </row>
    <row r="6321" spans="1:16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L6321" t="str">
        <f t="shared" si="110"/>
        <v>OK</v>
      </c>
      <c r="N6321">
        <v>6321</v>
      </c>
      <c r="O6321" t="s">
        <v>12843</v>
      </c>
      <c r="P6321" t="s">
        <v>12843</v>
      </c>
    </row>
    <row r="6322" spans="1:16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  <c r="L6322" t="str">
        <f t="shared" si="110"/>
        <v>OK</v>
      </c>
      <c r="N6322">
        <v>6322</v>
      </c>
      <c r="O6322" t="s">
        <v>12843</v>
      </c>
      <c r="P6322" t="s">
        <v>12843</v>
      </c>
    </row>
    <row r="6323" spans="1:16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L6323" t="str">
        <f t="shared" si="110"/>
        <v>OK</v>
      </c>
      <c r="N6323">
        <v>6323</v>
      </c>
      <c r="O6323" t="s">
        <v>12843</v>
      </c>
      <c r="P6323" t="s">
        <v>12843</v>
      </c>
    </row>
    <row r="6324" spans="1:16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  <c r="L6324" t="str">
        <f t="shared" si="110"/>
        <v>OK</v>
      </c>
      <c r="N6324">
        <v>6324</v>
      </c>
      <c r="O6324" t="s">
        <v>12843</v>
      </c>
      <c r="P6324" t="s">
        <v>12843</v>
      </c>
    </row>
    <row r="6325" spans="1:16" x14ac:dyDescent="0.3">
      <c r="A6325" t="s">
        <v>6572</v>
      </c>
      <c r="B6325" t="s">
        <v>89</v>
      </c>
      <c r="C6325" t="s">
        <v>23</v>
      </c>
      <c r="D6325" t="str">
        <f>_xlfn.XLOOKUP(E6325,Lookup_PPU!E:E,Lookup_PPU!D:D)</f>
        <v>Item_22_BUT</v>
      </c>
      <c r="E6325">
        <f t="shared" ref="E6325:E6326" si="111">G6325/F6325</f>
        <v>36.5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  <c r="L6325" t="str">
        <f t="shared" si="110"/>
        <v>OK</v>
      </c>
      <c r="N6325">
        <v>6325</v>
      </c>
      <c r="O6325" t="s">
        <v>12844</v>
      </c>
      <c r="P6325" t="s">
        <v>12844</v>
      </c>
    </row>
    <row r="6326" spans="1:16" x14ac:dyDescent="0.3">
      <c r="A6326" t="s">
        <v>6573</v>
      </c>
      <c r="B6326" t="s">
        <v>89</v>
      </c>
      <c r="C6326" t="s">
        <v>66</v>
      </c>
      <c r="D6326" t="str">
        <f>_xlfn.XLOOKUP(E6326,Lookup_PPU!K:K,Lookup_PPU!J:J, "NOT FOUND")</f>
        <v>Item_6_EHE</v>
      </c>
      <c r="E6326">
        <f t="shared" si="111"/>
        <v>12.5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  <c r="L6326" t="str">
        <f t="shared" si="110"/>
        <v>OK</v>
      </c>
      <c r="N6326">
        <v>6326</v>
      </c>
      <c r="O6326" t="s">
        <v>12844</v>
      </c>
      <c r="P6326" t="s">
        <v>12844</v>
      </c>
    </row>
    <row r="6327" spans="1:16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  <c r="L6327" t="str">
        <f t="shared" si="110"/>
        <v>OK</v>
      </c>
      <c r="N6327">
        <v>6327</v>
      </c>
      <c r="O6327" t="s">
        <v>12843</v>
      </c>
      <c r="P6327" t="s">
        <v>12843</v>
      </c>
    </row>
    <row r="6328" spans="1:16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L6328" t="str">
        <f t="shared" si="110"/>
        <v>OK</v>
      </c>
      <c r="N6328">
        <v>6328</v>
      </c>
      <c r="O6328" t="s">
        <v>12843</v>
      </c>
      <c r="P6328" t="s">
        <v>12843</v>
      </c>
    </row>
    <row r="6329" spans="1:16" x14ac:dyDescent="0.3">
      <c r="A6329" t="s">
        <v>6576</v>
      </c>
      <c r="B6329" t="s">
        <v>80</v>
      </c>
      <c r="C6329" t="s">
        <v>130</v>
      </c>
      <c r="D6329" t="str">
        <f>_xlfn.XLOOKUP(E6329,Lookup_PPU!H:H,Lookup_PPU!G:G,"NOT FOUND")</f>
        <v>Item_22_CEA</v>
      </c>
      <c r="E6329">
        <f>G6329/F6329</f>
        <v>36.5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L6329" t="str">
        <f t="shared" si="110"/>
        <v>OK</v>
      </c>
      <c r="N6329">
        <v>6329</v>
      </c>
      <c r="O6329" t="s">
        <v>12844</v>
      </c>
      <c r="P6329" t="s">
        <v>12844</v>
      </c>
    </row>
    <row r="6330" spans="1:16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  <c r="L6330" t="str">
        <f t="shared" si="110"/>
        <v>OK</v>
      </c>
      <c r="N6330">
        <v>6330</v>
      </c>
      <c r="O6330" t="s">
        <v>12843</v>
      </c>
      <c r="P6330" t="s">
        <v>12843</v>
      </c>
    </row>
    <row r="6331" spans="1:16" x14ac:dyDescent="0.3">
      <c r="A6331" t="s">
        <v>6578</v>
      </c>
      <c r="B6331" t="s">
        <v>22</v>
      </c>
      <c r="C6331" t="s">
        <v>41</v>
      </c>
      <c r="D6331" t="str">
        <f>_xlfn.XLOOKUP(E6331,Lookup_PPU!Q:Q,Lookup_PPU!P:P, "NOT FOUND")</f>
        <v>Item_2_FUR</v>
      </c>
      <c r="E6331">
        <f>G6331/F6331</f>
        <v>6.5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  <c r="L6331" t="str">
        <f t="shared" si="110"/>
        <v>OK</v>
      </c>
      <c r="N6331">
        <v>6331</v>
      </c>
      <c r="O6331" t="s">
        <v>12844</v>
      </c>
      <c r="P6331" t="s">
        <v>12844</v>
      </c>
    </row>
    <row r="6332" spans="1:16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  <c r="L6332" t="str">
        <f t="shared" si="110"/>
        <v>OK</v>
      </c>
      <c r="N6332">
        <v>6332</v>
      </c>
      <c r="O6332" t="s">
        <v>12843</v>
      </c>
      <c r="P6332" t="s">
        <v>12843</v>
      </c>
    </row>
    <row r="6333" spans="1:16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  <c r="L6333" t="str">
        <f t="shared" si="110"/>
        <v>OK</v>
      </c>
      <c r="N6333">
        <v>6333</v>
      </c>
      <c r="O6333" t="s">
        <v>12843</v>
      </c>
      <c r="P6333" t="s">
        <v>12843</v>
      </c>
    </row>
    <row r="6334" spans="1:16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L6334" t="str">
        <f t="shared" si="110"/>
        <v>OK</v>
      </c>
      <c r="N6334">
        <v>6334</v>
      </c>
      <c r="O6334" t="s">
        <v>12843</v>
      </c>
      <c r="P6334" t="s">
        <v>12843</v>
      </c>
    </row>
    <row r="6335" spans="1:16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  <c r="L6335" t="str">
        <f t="shared" si="110"/>
        <v>OK</v>
      </c>
      <c r="N6335">
        <v>6335</v>
      </c>
      <c r="O6335" t="s">
        <v>12843</v>
      </c>
      <c r="P6335" t="s">
        <v>12843</v>
      </c>
    </row>
    <row r="6336" spans="1:16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  <c r="L6336" t="str">
        <f t="shared" si="110"/>
        <v>OK</v>
      </c>
      <c r="N6336">
        <v>6336</v>
      </c>
      <c r="O6336" t="s">
        <v>12843</v>
      </c>
      <c r="P6336" t="s">
        <v>12843</v>
      </c>
    </row>
    <row r="6337" spans="1:16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  <c r="L6337" t="str">
        <f t="shared" si="110"/>
        <v>OK</v>
      </c>
      <c r="N6337">
        <v>6337</v>
      </c>
      <c r="O6337" t="s">
        <v>12843</v>
      </c>
      <c r="P6337" t="s">
        <v>12843</v>
      </c>
    </row>
    <row r="6338" spans="1:16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  <c r="L6338" t="str">
        <f t="shared" si="110"/>
        <v>OK</v>
      </c>
      <c r="N6338">
        <v>6338</v>
      </c>
      <c r="O6338" t="s">
        <v>12843</v>
      </c>
      <c r="P6338" t="s">
        <v>12843</v>
      </c>
    </row>
    <row r="6339" spans="1:16" x14ac:dyDescent="0.3">
      <c r="A6339" t="s">
        <v>6586</v>
      </c>
      <c r="B6339" t="s">
        <v>55</v>
      </c>
      <c r="C6339" t="s">
        <v>66</v>
      </c>
      <c r="D6339" t="str">
        <f>_xlfn.XLOOKUP(E6339,Lookup_PPU!K:K,Lookup_PPU!J:J, "NOT FOUND")</f>
        <v>Item_22_EHE</v>
      </c>
      <c r="E6339">
        <f>G6339/F6339</f>
        <v>36.5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  <c r="L6339" t="str">
        <f t="shared" ref="L6339:L6402" si="112">IF(OR(F6339="",G6339=""),"skip",IF(ROUND(E6339*F6339,2)=ROUND(G6339,2),"OK","MISMATCH"))</f>
        <v>OK</v>
      </c>
      <c r="N6339">
        <v>6339</v>
      </c>
      <c r="O6339" t="s">
        <v>12844</v>
      </c>
      <c r="P6339" t="s">
        <v>12844</v>
      </c>
    </row>
    <row r="6340" spans="1:16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L6340" t="str">
        <f t="shared" si="112"/>
        <v>OK</v>
      </c>
      <c r="N6340">
        <v>6340</v>
      </c>
      <c r="O6340" t="s">
        <v>12843</v>
      </c>
      <c r="P6340" t="s">
        <v>12843</v>
      </c>
    </row>
    <row r="6341" spans="1:16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  <c r="L6341" t="str">
        <f t="shared" si="112"/>
        <v>OK</v>
      </c>
      <c r="N6341">
        <v>6341</v>
      </c>
      <c r="O6341" t="s">
        <v>12843</v>
      </c>
      <c r="P6341" t="s">
        <v>12843</v>
      </c>
    </row>
    <row r="6342" spans="1:16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  <c r="L6342" t="str">
        <f t="shared" si="112"/>
        <v>OK</v>
      </c>
      <c r="N6342">
        <v>6342</v>
      </c>
      <c r="O6342" t="s">
        <v>12843</v>
      </c>
      <c r="P6342" t="s">
        <v>12843</v>
      </c>
    </row>
    <row r="6343" spans="1:16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L6343" t="str">
        <f t="shared" si="112"/>
        <v>OK</v>
      </c>
      <c r="N6343">
        <v>6343</v>
      </c>
      <c r="O6343" t="s">
        <v>12843</v>
      </c>
      <c r="P6343" t="s">
        <v>12843</v>
      </c>
    </row>
    <row r="6344" spans="1:16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  <c r="L6344" t="str">
        <f t="shared" si="112"/>
        <v>OK</v>
      </c>
      <c r="N6344">
        <v>6344</v>
      </c>
      <c r="O6344" t="s">
        <v>12843</v>
      </c>
      <c r="P6344" t="s">
        <v>12843</v>
      </c>
    </row>
    <row r="6345" spans="1:16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L6345" t="str">
        <f t="shared" si="112"/>
        <v>OK</v>
      </c>
      <c r="N6345">
        <v>6345</v>
      </c>
      <c r="O6345" t="s">
        <v>12843</v>
      </c>
      <c r="P6345" t="s">
        <v>12843</v>
      </c>
    </row>
    <row r="6346" spans="1:16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L6346" t="str">
        <f t="shared" si="112"/>
        <v>OK</v>
      </c>
      <c r="N6346">
        <v>6346</v>
      </c>
      <c r="O6346" t="s">
        <v>12843</v>
      </c>
      <c r="P6346" t="s">
        <v>12843</v>
      </c>
    </row>
    <row r="6347" spans="1:16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  <c r="L6347" t="str">
        <f t="shared" si="112"/>
        <v>OK</v>
      </c>
      <c r="N6347">
        <v>6347</v>
      </c>
      <c r="O6347" t="s">
        <v>12843</v>
      </c>
      <c r="P6347" t="s">
        <v>12843</v>
      </c>
    </row>
    <row r="6348" spans="1:16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L6348" t="str">
        <f t="shared" si="112"/>
        <v>OK</v>
      </c>
      <c r="N6348">
        <v>6348</v>
      </c>
      <c r="O6348" t="s">
        <v>12843</v>
      </c>
      <c r="P6348" t="s">
        <v>12843</v>
      </c>
    </row>
    <row r="6349" spans="1:16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  <c r="L6349" t="str">
        <f t="shared" si="112"/>
        <v>OK</v>
      </c>
      <c r="N6349">
        <v>6349</v>
      </c>
      <c r="O6349" t="s">
        <v>12843</v>
      </c>
      <c r="P6349" t="s">
        <v>12843</v>
      </c>
    </row>
    <row r="6350" spans="1:16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  <c r="L6350" t="str">
        <f t="shared" si="112"/>
        <v>OK</v>
      </c>
      <c r="N6350">
        <v>6350</v>
      </c>
      <c r="O6350" t="s">
        <v>12843</v>
      </c>
      <c r="P6350" t="s">
        <v>12843</v>
      </c>
    </row>
    <row r="6351" spans="1:16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L6351" t="str">
        <f t="shared" si="112"/>
        <v>OK</v>
      </c>
      <c r="N6351">
        <v>6351</v>
      </c>
      <c r="O6351" t="s">
        <v>12843</v>
      </c>
      <c r="P6351" t="s">
        <v>12843</v>
      </c>
    </row>
    <row r="6352" spans="1:16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  <c r="L6352" t="str">
        <f t="shared" si="112"/>
        <v>OK</v>
      </c>
      <c r="N6352">
        <v>6352</v>
      </c>
      <c r="O6352" t="s">
        <v>12843</v>
      </c>
      <c r="P6352" t="s">
        <v>12843</v>
      </c>
    </row>
    <row r="6353" spans="1:16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  <c r="L6353" t="str">
        <f t="shared" si="112"/>
        <v>OK</v>
      </c>
      <c r="N6353">
        <v>6353</v>
      </c>
      <c r="O6353" t="s">
        <v>12843</v>
      </c>
      <c r="P6353" t="s">
        <v>12843</v>
      </c>
    </row>
    <row r="6354" spans="1:16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L6354" t="str">
        <f t="shared" si="112"/>
        <v>OK</v>
      </c>
      <c r="N6354">
        <v>6354</v>
      </c>
      <c r="O6354" t="s">
        <v>12843</v>
      </c>
      <c r="P6354" t="s">
        <v>12843</v>
      </c>
    </row>
    <row r="6355" spans="1:16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L6355" t="str">
        <f t="shared" si="112"/>
        <v>OK</v>
      </c>
      <c r="N6355">
        <v>6355</v>
      </c>
      <c r="O6355" t="s">
        <v>12843</v>
      </c>
      <c r="P6355" t="s">
        <v>12843</v>
      </c>
    </row>
    <row r="6356" spans="1:16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L6356" t="str">
        <f t="shared" si="112"/>
        <v>OK</v>
      </c>
      <c r="N6356">
        <v>6356</v>
      </c>
      <c r="O6356" t="s">
        <v>12843</v>
      </c>
      <c r="P6356" t="s">
        <v>12843</v>
      </c>
    </row>
    <row r="6357" spans="1:16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  <c r="L6357" t="str">
        <f t="shared" si="112"/>
        <v>OK</v>
      </c>
      <c r="N6357">
        <v>6357</v>
      </c>
      <c r="O6357" t="s">
        <v>12843</v>
      </c>
      <c r="P6357" t="s">
        <v>12843</v>
      </c>
    </row>
    <row r="6358" spans="1:16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  <c r="L6358" t="str">
        <f t="shared" si="112"/>
        <v>OK</v>
      </c>
      <c r="N6358">
        <v>6358</v>
      </c>
      <c r="O6358" t="s">
        <v>12843</v>
      </c>
      <c r="P6358" t="s">
        <v>12843</v>
      </c>
    </row>
    <row r="6359" spans="1:16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L6359" t="str">
        <f t="shared" si="112"/>
        <v>OK</v>
      </c>
      <c r="N6359">
        <v>6359</v>
      </c>
      <c r="O6359" t="s">
        <v>12843</v>
      </c>
      <c r="P6359" t="s">
        <v>12843</v>
      </c>
    </row>
    <row r="6360" spans="1:16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L6360" t="str">
        <f t="shared" si="112"/>
        <v>OK</v>
      </c>
      <c r="N6360">
        <v>6360</v>
      </c>
      <c r="O6360" t="s">
        <v>12843</v>
      </c>
      <c r="P6360" t="s">
        <v>12843</v>
      </c>
    </row>
    <row r="6361" spans="1:16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  <c r="L6361" t="str">
        <f t="shared" si="112"/>
        <v>OK</v>
      </c>
      <c r="N6361">
        <v>6361</v>
      </c>
      <c r="O6361" t="s">
        <v>12843</v>
      </c>
      <c r="P6361" t="s">
        <v>12843</v>
      </c>
    </row>
    <row r="6362" spans="1:16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  <c r="L6362" t="str">
        <f t="shared" si="112"/>
        <v>OK</v>
      </c>
      <c r="N6362">
        <v>6362</v>
      </c>
      <c r="O6362" t="s">
        <v>12843</v>
      </c>
      <c r="P6362" t="s">
        <v>12843</v>
      </c>
    </row>
    <row r="6363" spans="1:16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  <c r="L6363" t="str">
        <f t="shared" si="112"/>
        <v>OK</v>
      </c>
      <c r="N6363">
        <v>6363</v>
      </c>
      <c r="O6363" t="s">
        <v>12843</v>
      </c>
      <c r="P6363" t="s">
        <v>12843</v>
      </c>
    </row>
    <row r="6364" spans="1:16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  <c r="L6364" t="str">
        <f t="shared" si="112"/>
        <v>OK</v>
      </c>
      <c r="N6364">
        <v>6364</v>
      </c>
      <c r="O6364" t="s">
        <v>12843</v>
      </c>
      <c r="P6364" t="s">
        <v>12843</v>
      </c>
    </row>
    <row r="6365" spans="1:16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L6365" t="str">
        <f t="shared" si="112"/>
        <v>OK</v>
      </c>
      <c r="N6365">
        <v>6365</v>
      </c>
      <c r="O6365" t="s">
        <v>12843</v>
      </c>
      <c r="P6365" t="s">
        <v>12843</v>
      </c>
    </row>
    <row r="6366" spans="1:16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  <c r="L6366" t="str">
        <f t="shared" si="112"/>
        <v>OK</v>
      </c>
      <c r="N6366">
        <v>6366</v>
      </c>
      <c r="O6366" t="s">
        <v>12843</v>
      </c>
      <c r="P6366" t="s">
        <v>12843</v>
      </c>
    </row>
    <row r="6367" spans="1:16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L6367" t="str">
        <f t="shared" si="112"/>
        <v>OK</v>
      </c>
      <c r="N6367">
        <v>6367</v>
      </c>
      <c r="O6367" t="s">
        <v>12843</v>
      </c>
      <c r="P6367" t="s">
        <v>12843</v>
      </c>
    </row>
    <row r="6368" spans="1:16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  <c r="L6368" t="str">
        <f t="shared" si="112"/>
        <v>OK</v>
      </c>
      <c r="N6368">
        <v>6368</v>
      </c>
      <c r="O6368" t="s">
        <v>12843</v>
      </c>
      <c r="P6368" t="s">
        <v>12843</v>
      </c>
    </row>
    <row r="6369" spans="1:16" x14ac:dyDescent="0.3">
      <c r="A6369" t="s">
        <v>6616</v>
      </c>
      <c r="B6369" t="s">
        <v>108</v>
      </c>
      <c r="C6369" t="s">
        <v>41</v>
      </c>
      <c r="D6369" t="str">
        <f>_xlfn.XLOOKUP(E6369,Lookup_PPU!Q:Q,Lookup_PPU!P:P, "NOT FOUND")</f>
        <v>Item_11_FUR</v>
      </c>
      <c r="E6369">
        <f>G6369/F6369</f>
        <v>20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  <c r="L6369" t="str">
        <f t="shared" si="112"/>
        <v>OK</v>
      </c>
      <c r="N6369">
        <v>6369</v>
      </c>
      <c r="O6369" t="s">
        <v>12844</v>
      </c>
      <c r="P6369" t="s">
        <v>12844</v>
      </c>
    </row>
    <row r="6370" spans="1:16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  <c r="L6370" t="str">
        <f t="shared" si="112"/>
        <v>OK</v>
      </c>
      <c r="N6370">
        <v>6370</v>
      </c>
      <c r="O6370" t="s">
        <v>12843</v>
      </c>
      <c r="P6370" t="s">
        <v>12843</v>
      </c>
    </row>
    <row r="6371" spans="1:16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  <c r="L6371" t="str">
        <f t="shared" si="112"/>
        <v>OK</v>
      </c>
      <c r="N6371">
        <v>6371</v>
      </c>
      <c r="O6371" t="s">
        <v>12843</v>
      </c>
      <c r="P6371" t="s">
        <v>12843</v>
      </c>
    </row>
    <row r="6372" spans="1:16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L6372" t="str">
        <f t="shared" si="112"/>
        <v>OK</v>
      </c>
      <c r="N6372">
        <v>6372</v>
      </c>
      <c r="O6372" t="s">
        <v>12843</v>
      </c>
      <c r="P6372" t="s">
        <v>12843</v>
      </c>
    </row>
    <row r="6373" spans="1:16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  <c r="L6373" t="str">
        <f t="shared" si="112"/>
        <v>OK</v>
      </c>
      <c r="N6373">
        <v>6373</v>
      </c>
      <c r="O6373" t="s">
        <v>12843</v>
      </c>
      <c r="P6373" t="s">
        <v>12843</v>
      </c>
    </row>
    <row r="6374" spans="1:16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  <c r="L6374" t="str">
        <f t="shared" si="112"/>
        <v>OK</v>
      </c>
      <c r="N6374">
        <v>6374</v>
      </c>
      <c r="O6374" t="s">
        <v>12843</v>
      </c>
      <c r="P6374" t="s">
        <v>12843</v>
      </c>
    </row>
    <row r="6375" spans="1:16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L6375" t="str">
        <f t="shared" si="112"/>
        <v>OK</v>
      </c>
      <c r="N6375">
        <v>6375</v>
      </c>
      <c r="O6375" t="s">
        <v>12843</v>
      </c>
      <c r="P6375" t="s">
        <v>12843</v>
      </c>
    </row>
    <row r="6376" spans="1:16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L6376" t="str">
        <f t="shared" si="112"/>
        <v>OK</v>
      </c>
      <c r="N6376">
        <v>6376</v>
      </c>
      <c r="O6376" t="s">
        <v>12843</v>
      </c>
      <c r="P6376" t="s">
        <v>12843</v>
      </c>
    </row>
    <row r="6377" spans="1:16" x14ac:dyDescent="0.3">
      <c r="A6377" t="s">
        <v>6624</v>
      </c>
      <c r="B6377" t="s">
        <v>108</v>
      </c>
      <c r="C6377" t="s">
        <v>13</v>
      </c>
      <c r="D6377" t="str">
        <f>_xlfn.XLOOKUP(E6377,Lookup_PPU!W:W,Lookup_PPU!V:V,"NOT FOUND")</f>
        <v>Item_12_PAT</v>
      </c>
      <c r="E6377">
        <f>G6377/F6377</f>
        <v>21.5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  <c r="L6377" t="str">
        <f t="shared" si="112"/>
        <v>OK</v>
      </c>
      <c r="N6377">
        <v>6377</v>
      </c>
      <c r="O6377" t="s">
        <v>12844</v>
      </c>
      <c r="P6377" t="s">
        <v>12844</v>
      </c>
    </row>
    <row r="6378" spans="1:16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  <c r="L6378" t="str">
        <f t="shared" si="112"/>
        <v>OK</v>
      </c>
      <c r="N6378">
        <v>6378</v>
      </c>
      <c r="O6378" t="s">
        <v>12843</v>
      </c>
      <c r="P6378" t="s">
        <v>12843</v>
      </c>
    </row>
    <row r="6379" spans="1:16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L6379" t="str">
        <f t="shared" si="112"/>
        <v>OK</v>
      </c>
      <c r="N6379">
        <v>6379</v>
      </c>
      <c r="O6379" t="s">
        <v>12843</v>
      </c>
      <c r="P6379" t="s">
        <v>12843</v>
      </c>
    </row>
    <row r="6380" spans="1:16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  <c r="L6380" t="str">
        <f t="shared" si="112"/>
        <v>OK</v>
      </c>
      <c r="N6380">
        <v>6380</v>
      </c>
      <c r="O6380" t="s">
        <v>12843</v>
      </c>
      <c r="P6380" t="s">
        <v>12843</v>
      </c>
    </row>
    <row r="6381" spans="1:16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L6381" t="str">
        <f t="shared" si="112"/>
        <v>OK</v>
      </c>
      <c r="N6381">
        <v>6381</v>
      </c>
      <c r="O6381" t="s">
        <v>12843</v>
      </c>
      <c r="P6381" t="s">
        <v>12843</v>
      </c>
    </row>
    <row r="6382" spans="1:16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  <c r="L6382" t="str">
        <f t="shared" si="112"/>
        <v>OK</v>
      </c>
      <c r="N6382">
        <v>6382</v>
      </c>
      <c r="O6382" t="s">
        <v>12843</v>
      </c>
      <c r="P6382" t="s">
        <v>12843</v>
      </c>
    </row>
    <row r="6383" spans="1:16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  <c r="L6383" t="str">
        <f t="shared" si="112"/>
        <v>OK</v>
      </c>
      <c r="N6383">
        <v>6383</v>
      </c>
      <c r="O6383" t="s">
        <v>12843</v>
      </c>
      <c r="P6383" t="s">
        <v>12843</v>
      </c>
    </row>
    <row r="6384" spans="1:16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  <c r="L6384" t="str">
        <f t="shared" si="112"/>
        <v>OK</v>
      </c>
      <c r="N6384">
        <v>6384</v>
      </c>
      <c r="O6384" t="s">
        <v>12843</v>
      </c>
      <c r="P6384" t="s">
        <v>12843</v>
      </c>
    </row>
    <row r="6385" spans="1:16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L6385" t="str">
        <f t="shared" si="112"/>
        <v>OK</v>
      </c>
      <c r="N6385">
        <v>6385</v>
      </c>
      <c r="O6385" t="s">
        <v>12843</v>
      </c>
      <c r="P6385" t="s">
        <v>12843</v>
      </c>
    </row>
    <row r="6386" spans="1:16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L6386" t="str">
        <f t="shared" si="112"/>
        <v>OK</v>
      </c>
      <c r="N6386">
        <v>6386</v>
      </c>
      <c r="O6386" t="s">
        <v>12843</v>
      </c>
      <c r="P6386" t="s">
        <v>12843</v>
      </c>
    </row>
    <row r="6387" spans="1:16" x14ac:dyDescent="0.3">
      <c r="A6387" t="s">
        <v>6634</v>
      </c>
      <c r="B6387" t="s">
        <v>89</v>
      </c>
      <c r="C6387" t="s">
        <v>130</v>
      </c>
      <c r="D6387" t="str">
        <f>_xlfn.XLOOKUP(E6387,Lookup_PPU!H:H,Lookup_PPU!G:G,"NOT FOUND")</f>
        <v>Item_6_CEA</v>
      </c>
      <c r="E6387">
        <f>G6387/F6387</f>
        <v>12.5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  <c r="L6387" t="str">
        <f t="shared" si="112"/>
        <v>OK</v>
      </c>
      <c r="N6387">
        <v>6387</v>
      </c>
      <c r="O6387" t="s">
        <v>12844</v>
      </c>
      <c r="P6387" t="s">
        <v>12844</v>
      </c>
    </row>
    <row r="6388" spans="1:16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L6388" t="str">
        <f t="shared" si="112"/>
        <v>OK</v>
      </c>
      <c r="N6388">
        <v>6388</v>
      </c>
      <c r="O6388" t="s">
        <v>12843</v>
      </c>
      <c r="P6388" t="s">
        <v>12843</v>
      </c>
    </row>
    <row r="6389" spans="1:16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  <c r="L6389" t="str">
        <f t="shared" si="112"/>
        <v>OK</v>
      </c>
      <c r="N6389">
        <v>6389</v>
      </c>
      <c r="O6389" t="s">
        <v>12843</v>
      </c>
      <c r="P6389" t="s">
        <v>12843</v>
      </c>
    </row>
    <row r="6390" spans="1:16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  <c r="L6390" t="str">
        <f t="shared" si="112"/>
        <v>OK</v>
      </c>
      <c r="N6390">
        <v>6390</v>
      </c>
      <c r="O6390" t="s">
        <v>12843</v>
      </c>
      <c r="P6390" t="s">
        <v>12843</v>
      </c>
    </row>
    <row r="6391" spans="1:16" x14ac:dyDescent="0.3">
      <c r="A6391" t="s">
        <v>6638</v>
      </c>
      <c r="B6391" t="s">
        <v>69</v>
      </c>
      <c r="C6391" t="s">
        <v>13</v>
      </c>
      <c r="D6391" t="str">
        <f>_xlfn.XLOOKUP(E6391,Lookup_PPU!W:W,Lookup_PPU!V:V,"NOT FOUND")</f>
        <v>Item_25_PAT</v>
      </c>
      <c r="E6391">
        <v>41</v>
      </c>
      <c r="H6391" t="s">
        <v>48</v>
      </c>
      <c r="I6391" t="s">
        <v>16</v>
      </c>
      <c r="J6391" s="1">
        <v>45279</v>
      </c>
      <c r="L6391" t="str">
        <f t="shared" si="112"/>
        <v>skip</v>
      </c>
      <c r="N6391">
        <v>6391</v>
      </c>
      <c r="O6391" t="s">
        <v>12844</v>
      </c>
      <c r="P6391" t="s">
        <v>12843</v>
      </c>
    </row>
    <row r="6392" spans="1:16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  <c r="L6392" t="str">
        <f t="shared" si="112"/>
        <v>OK</v>
      </c>
      <c r="N6392">
        <v>6392</v>
      </c>
      <c r="O6392" t="s">
        <v>12843</v>
      </c>
      <c r="P6392" t="s">
        <v>12843</v>
      </c>
    </row>
    <row r="6393" spans="1:16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  <c r="L6393" t="str">
        <f t="shared" si="112"/>
        <v>OK</v>
      </c>
      <c r="N6393">
        <v>6393</v>
      </c>
      <c r="O6393" t="s">
        <v>12843</v>
      </c>
      <c r="P6393" t="s">
        <v>12843</v>
      </c>
    </row>
    <row r="6394" spans="1:16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L6394" t="str">
        <f t="shared" si="112"/>
        <v>OK</v>
      </c>
      <c r="N6394">
        <v>6394</v>
      </c>
      <c r="O6394" t="s">
        <v>12843</v>
      </c>
      <c r="P6394" t="s">
        <v>12843</v>
      </c>
    </row>
    <row r="6395" spans="1:16" x14ac:dyDescent="0.3">
      <c r="A6395" t="s">
        <v>6642</v>
      </c>
      <c r="B6395" t="s">
        <v>36</v>
      </c>
      <c r="C6395" t="s">
        <v>41</v>
      </c>
      <c r="D6395" t="str">
        <f>_xlfn.XLOOKUP(E6395,Lookup_PPU!Q:Q,Lookup_PPU!P:P, "NOT FOUND")</f>
        <v>Item_19_FUR</v>
      </c>
      <c r="E6395">
        <f>G6395/F6395</f>
        <v>32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L6395" t="str">
        <f t="shared" si="112"/>
        <v>OK</v>
      </c>
      <c r="N6395">
        <v>6395</v>
      </c>
      <c r="O6395" t="s">
        <v>12844</v>
      </c>
      <c r="P6395" t="s">
        <v>12844</v>
      </c>
    </row>
    <row r="6396" spans="1:16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  <c r="L6396" t="str">
        <f t="shared" si="112"/>
        <v>OK</v>
      </c>
      <c r="N6396">
        <v>6396</v>
      </c>
      <c r="O6396" t="s">
        <v>12843</v>
      </c>
      <c r="P6396" t="s">
        <v>12843</v>
      </c>
    </row>
    <row r="6397" spans="1:16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L6397" t="str">
        <f t="shared" si="112"/>
        <v>OK</v>
      </c>
      <c r="N6397">
        <v>6397</v>
      </c>
      <c r="O6397" t="s">
        <v>12843</v>
      </c>
      <c r="P6397" t="s">
        <v>12843</v>
      </c>
    </row>
    <row r="6398" spans="1:16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L6398" t="str">
        <f t="shared" si="112"/>
        <v>OK</v>
      </c>
      <c r="N6398">
        <v>6398</v>
      </c>
      <c r="O6398" t="s">
        <v>12843</v>
      </c>
      <c r="P6398" t="s">
        <v>12843</v>
      </c>
    </row>
    <row r="6399" spans="1:16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L6399" t="str">
        <f t="shared" si="112"/>
        <v>OK</v>
      </c>
      <c r="N6399">
        <v>6399</v>
      </c>
      <c r="O6399" t="s">
        <v>12843</v>
      </c>
      <c r="P6399" t="s">
        <v>12843</v>
      </c>
    </row>
    <row r="6400" spans="1:16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  <c r="L6400" t="str">
        <f t="shared" si="112"/>
        <v>OK</v>
      </c>
      <c r="N6400">
        <v>6400</v>
      </c>
      <c r="O6400" t="s">
        <v>12843</v>
      </c>
      <c r="P6400" t="s">
        <v>12843</v>
      </c>
    </row>
    <row r="6401" spans="1:16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L6401" t="str">
        <f t="shared" si="112"/>
        <v>OK</v>
      </c>
      <c r="N6401">
        <v>6401</v>
      </c>
      <c r="O6401" t="s">
        <v>12843</v>
      </c>
      <c r="P6401" t="s">
        <v>12843</v>
      </c>
    </row>
    <row r="6402" spans="1:16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  <c r="L6402" t="str">
        <f t="shared" si="112"/>
        <v>OK</v>
      </c>
      <c r="N6402">
        <v>6402</v>
      </c>
      <c r="O6402" t="s">
        <v>12843</v>
      </c>
      <c r="P6402" t="s">
        <v>12843</v>
      </c>
    </row>
    <row r="6403" spans="1:16" x14ac:dyDescent="0.3">
      <c r="A6403" t="s">
        <v>6650</v>
      </c>
      <c r="B6403" t="s">
        <v>43</v>
      </c>
      <c r="C6403" t="s">
        <v>13</v>
      </c>
      <c r="D6403" t="str">
        <f>_xlfn.XLOOKUP(E6403,Lookup_PPU!W:W,Lookup_PPU!V:V,"NOT FOUND")</f>
        <v>Item_13_PAT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  <c r="L6403" t="str">
        <f t="shared" ref="L6403:L6466" si="113">IF(OR(F6403="",G6403=""),"skip",IF(ROUND(E6403*F6403,2)=ROUND(G6403,2),"OK","MISMATCH"))</f>
        <v>skip</v>
      </c>
      <c r="N6403">
        <v>6403</v>
      </c>
      <c r="O6403" t="s">
        <v>12844</v>
      </c>
      <c r="P6403" t="s">
        <v>12843</v>
      </c>
    </row>
    <row r="6404" spans="1:16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L6404" t="str">
        <f t="shared" si="113"/>
        <v>OK</v>
      </c>
      <c r="N6404">
        <v>6404</v>
      </c>
      <c r="O6404" t="s">
        <v>12843</v>
      </c>
      <c r="P6404" t="s">
        <v>12843</v>
      </c>
    </row>
    <row r="6405" spans="1:16" x14ac:dyDescent="0.3">
      <c r="A6405" t="s">
        <v>6652</v>
      </c>
      <c r="B6405" t="s">
        <v>65</v>
      </c>
      <c r="C6405" t="s">
        <v>13</v>
      </c>
      <c r="D6405" t="str">
        <f>_xlfn.XLOOKUP(E6405,Lookup_PPU!W:W,Lookup_PPU!V:V,"NOT FOUND")</f>
        <v>Item_14_PAT</v>
      </c>
      <c r="E6405">
        <f>G6405/F6405</f>
        <v>24.5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  <c r="L6405" t="str">
        <f t="shared" si="113"/>
        <v>OK</v>
      </c>
      <c r="N6405">
        <v>6405</v>
      </c>
      <c r="O6405" t="s">
        <v>12844</v>
      </c>
      <c r="P6405" t="s">
        <v>12844</v>
      </c>
    </row>
    <row r="6406" spans="1:16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  <c r="L6406" t="str">
        <f t="shared" si="113"/>
        <v>OK</v>
      </c>
      <c r="N6406">
        <v>6406</v>
      </c>
      <c r="O6406" t="s">
        <v>12843</v>
      </c>
      <c r="P6406" t="s">
        <v>12843</v>
      </c>
    </row>
    <row r="6407" spans="1:16" x14ac:dyDescent="0.3">
      <c r="A6407" t="s">
        <v>6654</v>
      </c>
      <c r="B6407" t="s">
        <v>84</v>
      </c>
      <c r="C6407" t="s">
        <v>32</v>
      </c>
      <c r="D6407" t="str">
        <f>_xlfn.XLOOKUP(E6407,Lookup_PPU!N:N,Lookup_PPU!M:M, "NOT FOUND")</f>
        <v>Item_25_FOOD</v>
      </c>
      <c r="E6407">
        <f>G6407/F6407</f>
        <v>41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  <c r="L6407" t="str">
        <f t="shared" si="113"/>
        <v>OK</v>
      </c>
      <c r="N6407">
        <v>6407</v>
      </c>
      <c r="O6407" t="s">
        <v>12844</v>
      </c>
      <c r="P6407" t="s">
        <v>12844</v>
      </c>
    </row>
    <row r="6408" spans="1:16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  <c r="L6408" t="str">
        <f t="shared" si="113"/>
        <v>OK</v>
      </c>
      <c r="N6408">
        <v>6408</v>
      </c>
      <c r="O6408" t="s">
        <v>12843</v>
      </c>
      <c r="P6408" t="s">
        <v>12843</v>
      </c>
    </row>
    <row r="6409" spans="1:16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L6409" t="str">
        <f t="shared" si="113"/>
        <v>OK</v>
      </c>
      <c r="N6409">
        <v>6409</v>
      </c>
      <c r="O6409" t="s">
        <v>12843</v>
      </c>
      <c r="P6409" t="s">
        <v>12843</v>
      </c>
    </row>
    <row r="6410" spans="1:16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L6410" t="str">
        <f t="shared" si="113"/>
        <v>OK</v>
      </c>
      <c r="N6410">
        <v>6410</v>
      </c>
      <c r="O6410" t="s">
        <v>12843</v>
      </c>
      <c r="P6410" t="s">
        <v>12843</v>
      </c>
    </row>
    <row r="6411" spans="1:16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L6411" t="str">
        <f t="shared" si="113"/>
        <v>OK</v>
      </c>
      <c r="N6411">
        <v>6411</v>
      </c>
      <c r="O6411" t="s">
        <v>12843</v>
      </c>
      <c r="P6411" t="s">
        <v>12843</v>
      </c>
    </row>
    <row r="6412" spans="1:16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  <c r="L6412" t="str">
        <f t="shared" si="113"/>
        <v>OK</v>
      </c>
      <c r="N6412">
        <v>6412</v>
      </c>
      <c r="O6412" t="s">
        <v>12843</v>
      </c>
      <c r="P6412" t="s">
        <v>12843</v>
      </c>
    </row>
    <row r="6413" spans="1:16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  <c r="L6413" t="str">
        <f t="shared" si="113"/>
        <v>OK</v>
      </c>
      <c r="N6413">
        <v>6413</v>
      </c>
      <c r="O6413" t="s">
        <v>12843</v>
      </c>
      <c r="P6413" t="s">
        <v>12843</v>
      </c>
    </row>
    <row r="6414" spans="1:16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  <c r="L6414" t="str">
        <f t="shared" si="113"/>
        <v>OK</v>
      </c>
      <c r="N6414">
        <v>6414</v>
      </c>
      <c r="O6414" t="s">
        <v>12843</v>
      </c>
      <c r="P6414" t="s">
        <v>12843</v>
      </c>
    </row>
    <row r="6415" spans="1:16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  <c r="L6415" t="str">
        <f t="shared" si="113"/>
        <v>OK</v>
      </c>
      <c r="N6415">
        <v>6415</v>
      </c>
      <c r="O6415" t="s">
        <v>12843</v>
      </c>
      <c r="P6415" t="s">
        <v>12843</v>
      </c>
    </row>
    <row r="6416" spans="1:16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L6416" t="str">
        <f t="shared" si="113"/>
        <v>OK</v>
      </c>
      <c r="N6416">
        <v>6416</v>
      </c>
      <c r="O6416" t="s">
        <v>12843</v>
      </c>
      <c r="P6416" t="s">
        <v>12843</v>
      </c>
    </row>
    <row r="6417" spans="1:16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  <c r="L6417" t="str">
        <f t="shared" si="113"/>
        <v>OK</v>
      </c>
      <c r="N6417">
        <v>6417</v>
      </c>
      <c r="O6417" t="s">
        <v>12843</v>
      </c>
      <c r="P6417" t="s">
        <v>12843</v>
      </c>
    </row>
    <row r="6418" spans="1:16" x14ac:dyDescent="0.3">
      <c r="A6418" t="s">
        <v>6665</v>
      </c>
      <c r="B6418" t="s">
        <v>12</v>
      </c>
      <c r="C6418" t="s">
        <v>130</v>
      </c>
      <c r="D6418" t="str">
        <f>_xlfn.XLOOKUP(E6418,Lookup_PPU!H:H,Lookup_PPU!G:G,"NOT FOUND")</f>
        <v>Item_14_CEA</v>
      </c>
      <c r="E6418">
        <f>G6418/F6418</f>
        <v>24.5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  <c r="L6418" t="str">
        <f t="shared" si="113"/>
        <v>OK</v>
      </c>
      <c r="N6418">
        <v>6418</v>
      </c>
      <c r="O6418" t="s">
        <v>12844</v>
      </c>
      <c r="P6418" t="s">
        <v>12844</v>
      </c>
    </row>
    <row r="6419" spans="1:16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L6419" t="str">
        <f t="shared" si="113"/>
        <v>OK</v>
      </c>
      <c r="N6419">
        <v>6419</v>
      </c>
      <c r="O6419" t="s">
        <v>12843</v>
      </c>
      <c r="P6419" t="s">
        <v>12843</v>
      </c>
    </row>
    <row r="6420" spans="1:16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  <c r="L6420" t="str">
        <f t="shared" si="113"/>
        <v>OK</v>
      </c>
      <c r="N6420">
        <v>6420</v>
      </c>
      <c r="O6420" t="s">
        <v>12843</v>
      </c>
      <c r="P6420" t="s">
        <v>12843</v>
      </c>
    </row>
    <row r="6421" spans="1:16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L6421" t="str">
        <f t="shared" si="113"/>
        <v>OK</v>
      </c>
      <c r="N6421">
        <v>6421</v>
      </c>
      <c r="O6421" t="s">
        <v>12843</v>
      </c>
      <c r="P6421" t="s">
        <v>12843</v>
      </c>
    </row>
    <row r="6422" spans="1:16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L6422" t="str">
        <f t="shared" si="113"/>
        <v>OK</v>
      </c>
      <c r="N6422">
        <v>6422</v>
      </c>
      <c r="O6422" t="s">
        <v>12843</v>
      </c>
      <c r="P6422" t="s">
        <v>12843</v>
      </c>
    </row>
    <row r="6423" spans="1:16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L6423" t="str">
        <f t="shared" si="113"/>
        <v>OK</v>
      </c>
      <c r="N6423">
        <v>6423</v>
      </c>
      <c r="O6423" t="s">
        <v>12843</v>
      </c>
      <c r="P6423" t="s">
        <v>12843</v>
      </c>
    </row>
    <row r="6424" spans="1:16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  <c r="L6424" t="str">
        <f t="shared" si="113"/>
        <v>OK</v>
      </c>
      <c r="N6424">
        <v>6424</v>
      </c>
      <c r="O6424" t="s">
        <v>12843</v>
      </c>
      <c r="P6424" t="s">
        <v>12843</v>
      </c>
    </row>
    <row r="6425" spans="1:16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  <c r="L6425" t="str">
        <f t="shared" si="113"/>
        <v>OK</v>
      </c>
      <c r="N6425">
        <v>6425</v>
      </c>
      <c r="O6425" t="s">
        <v>12843</v>
      </c>
      <c r="P6425" t="s">
        <v>12843</v>
      </c>
    </row>
    <row r="6426" spans="1:16" x14ac:dyDescent="0.3">
      <c r="A6426" t="s">
        <v>6673</v>
      </c>
      <c r="B6426" t="s">
        <v>65</v>
      </c>
      <c r="C6426" t="s">
        <v>23</v>
      </c>
      <c r="D6426" t="str">
        <f>_xlfn.XLOOKUP(E6426,Lookup_PPU!E:E,Lookup_PPU!D:D)</f>
        <v>Item_23_BUT</v>
      </c>
      <c r="E6426">
        <f>G6426/F6426</f>
        <v>38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  <c r="L6426" t="str">
        <f t="shared" si="113"/>
        <v>OK</v>
      </c>
      <c r="N6426">
        <v>6426</v>
      </c>
      <c r="O6426" t="s">
        <v>12844</v>
      </c>
      <c r="P6426" t="s">
        <v>12844</v>
      </c>
    </row>
    <row r="6427" spans="1:16" x14ac:dyDescent="0.3">
      <c r="A6427" t="s">
        <v>6674</v>
      </c>
      <c r="B6427" t="s">
        <v>84</v>
      </c>
      <c r="C6427" t="s">
        <v>19</v>
      </c>
      <c r="D6427" t="str">
        <f>_xlfn.XLOOKUP(E6427,Lookup_PPU!T:T,Lookup_PPU!S:S, "NOT FOUND")</f>
        <v>Item_17_MILK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  <c r="L6427" t="str">
        <f t="shared" si="113"/>
        <v>skip</v>
      </c>
      <c r="N6427">
        <v>6427</v>
      </c>
      <c r="O6427" t="s">
        <v>12844</v>
      </c>
      <c r="P6427" t="s">
        <v>12843</v>
      </c>
    </row>
    <row r="6428" spans="1:16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  <c r="L6428" t="str">
        <f t="shared" si="113"/>
        <v>OK</v>
      </c>
      <c r="N6428">
        <v>6428</v>
      </c>
      <c r="O6428" t="s">
        <v>12843</v>
      </c>
      <c r="P6428" t="s">
        <v>12843</v>
      </c>
    </row>
    <row r="6429" spans="1:16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  <c r="L6429" t="str">
        <f t="shared" si="113"/>
        <v>OK</v>
      </c>
      <c r="N6429">
        <v>6429</v>
      </c>
      <c r="O6429" t="s">
        <v>12843</v>
      </c>
      <c r="P6429" t="s">
        <v>12843</v>
      </c>
    </row>
    <row r="6430" spans="1:16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  <c r="L6430" t="str">
        <f t="shared" si="113"/>
        <v>OK</v>
      </c>
      <c r="N6430">
        <v>6430</v>
      </c>
      <c r="O6430" t="s">
        <v>12843</v>
      </c>
      <c r="P6430" t="s">
        <v>12843</v>
      </c>
    </row>
    <row r="6431" spans="1:16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  <c r="L6431" t="str">
        <f t="shared" si="113"/>
        <v>OK</v>
      </c>
      <c r="N6431">
        <v>6431</v>
      </c>
      <c r="O6431" t="s">
        <v>12843</v>
      </c>
      <c r="P6431" t="s">
        <v>12843</v>
      </c>
    </row>
    <row r="6432" spans="1:16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  <c r="L6432" t="str">
        <f t="shared" si="113"/>
        <v>OK</v>
      </c>
      <c r="N6432">
        <v>6432</v>
      </c>
      <c r="O6432" t="s">
        <v>12843</v>
      </c>
      <c r="P6432" t="s">
        <v>12843</v>
      </c>
    </row>
    <row r="6433" spans="1:16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  <c r="L6433" t="str">
        <f t="shared" si="113"/>
        <v>OK</v>
      </c>
      <c r="N6433">
        <v>6433</v>
      </c>
      <c r="O6433" t="s">
        <v>12843</v>
      </c>
      <c r="P6433" t="s">
        <v>12843</v>
      </c>
    </row>
    <row r="6434" spans="1:16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L6434" t="str">
        <f t="shared" si="113"/>
        <v>OK</v>
      </c>
      <c r="N6434">
        <v>6434</v>
      </c>
      <c r="O6434" t="s">
        <v>12843</v>
      </c>
      <c r="P6434" t="s">
        <v>12843</v>
      </c>
    </row>
    <row r="6435" spans="1:16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L6435" t="str">
        <f t="shared" si="113"/>
        <v>OK</v>
      </c>
      <c r="N6435">
        <v>6435</v>
      </c>
      <c r="O6435" t="s">
        <v>12843</v>
      </c>
      <c r="P6435" t="s">
        <v>12843</v>
      </c>
    </row>
    <row r="6436" spans="1:16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L6436" t="str">
        <f t="shared" si="113"/>
        <v>OK</v>
      </c>
      <c r="N6436">
        <v>6436</v>
      </c>
      <c r="O6436" t="s">
        <v>12843</v>
      </c>
      <c r="P6436" t="s">
        <v>12843</v>
      </c>
    </row>
    <row r="6437" spans="1:16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  <c r="L6437" t="str">
        <f t="shared" si="113"/>
        <v>OK</v>
      </c>
      <c r="N6437">
        <v>6437</v>
      </c>
      <c r="O6437" t="s">
        <v>12843</v>
      </c>
      <c r="P6437" t="s">
        <v>12843</v>
      </c>
    </row>
    <row r="6438" spans="1:16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L6438" t="str">
        <f t="shared" si="113"/>
        <v>OK</v>
      </c>
      <c r="N6438">
        <v>6438</v>
      </c>
      <c r="O6438" t="s">
        <v>12843</v>
      </c>
      <c r="P6438" t="s">
        <v>12843</v>
      </c>
    </row>
    <row r="6439" spans="1:16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  <c r="L6439" t="str">
        <f t="shared" si="113"/>
        <v>OK</v>
      </c>
      <c r="N6439">
        <v>6439</v>
      </c>
      <c r="O6439" t="s">
        <v>12843</v>
      </c>
      <c r="P6439" t="s">
        <v>12843</v>
      </c>
    </row>
    <row r="6440" spans="1:16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L6440" t="str">
        <f t="shared" si="113"/>
        <v>OK</v>
      </c>
      <c r="N6440">
        <v>6440</v>
      </c>
      <c r="O6440" t="s">
        <v>12843</v>
      </c>
      <c r="P6440" t="s">
        <v>12843</v>
      </c>
    </row>
    <row r="6441" spans="1:16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  <c r="L6441" t="str">
        <f t="shared" si="113"/>
        <v>OK</v>
      </c>
      <c r="N6441">
        <v>6441</v>
      </c>
      <c r="O6441" t="s">
        <v>12843</v>
      </c>
      <c r="P6441" t="s">
        <v>12843</v>
      </c>
    </row>
    <row r="6442" spans="1:16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  <c r="L6442" t="str">
        <f t="shared" si="113"/>
        <v>OK</v>
      </c>
      <c r="N6442">
        <v>6442</v>
      </c>
      <c r="O6442" t="s">
        <v>12843</v>
      </c>
      <c r="P6442" t="s">
        <v>12843</v>
      </c>
    </row>
    <row r="6443" spans="1:16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  <c r="L6443" t="str">
        <f t="shared" si="113"/>
        <v>OK</v>
      </c>
      <c r="N6443">
        <v>6443</v>
      </c>
      <c r="O6443" t="s">
        <v>12843</v>
      </c>
      <c r="P6443" t="s">
        <v>12843</v>
      </c>
    </row>
    <row r="6444" spans="1:16" x14ac:dyDescent="0.3">
      <c r="A6444" t="s">
        <v>6691</v>
      </c>
      <c r="B6444" t="s">
        <v>100</v>
      </c>
      <c r="C6444" t="s">
        <v>28</v>
      </c>
      <c r="D6444" t="str">
        <f>_xlfn.XLOOKUP(E6444,Lookup_PPU!B:B,Lookup_PPU!A:A, "NOT FOUND")</f>
        <v>Item_14_BEV</v>
      </c>
      <c r="E6444">
        <v>24.5</v>
      </c>
      <c r="H6444" t="s">
        <v>15</v>
      </c>
      <c r="I6444" t="s">
        <v>38</v>
      </c>
      <c r="J6444" s="1">
        <v>45171</v>
      </c>
      <c r="L6444" t="str">
        <f t="shared" si="113"/>
        <v>skip</v>
      </c>
      <c r="N6444">
        <v>6444</v>
      </c>
      <c r="O6444" t="s">
        <v>12844</v>
      </c>
      <c r="P6444" t="s">
        <v>12843</v>
      </c>
    </row>
    <row r="6445" spans="1:16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L6445" t="str">
        <f t="shared" si="113"/>
        <v>OK</v>
      </c>
      <c r="N6445">
        <v>6445</v>
      </c>
      <c r="O6445" t="s">
        <v>12843</v>
      </c>
      <c r="P6445" t="s">
        <v>12843</v>
      </c>
    </row>
    <row r="6446" spans="1:16" x14ac:dyDescent="0.3">
      <c r="A6446" t="s">
        <v>6693</v>
      </c>
      <c r="B6446" t="s">
        <v>31</v>
      </c>
      <c r="C6446" t="s">
        <v>130</v>
      </c>
      <c r="D6446" t="str">
        <f>_xlfn.XLOOKUP(E6446,Lookup_PPU!H:H,Lookup_PPU!G:G,"NOT FOUND")</f>
        <v>Item_22_CEA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  <c r="L6446" t="str">
        <f t="shared" si="113"/>
        <v>skip</v>
      </c>
      <c r="N6446">
        <v>6446</v>
      </c>
      <c r="O6446" t="s">
        <v>12844</v>
      </c>
      <c r="P6446" t="s">
        <v>12843</v>
      </c>
    </row>
    <row r="6447" spans="1:16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L6447" t="str">
        <f t="shared" si="113"/>
        <v>OK</v>
      </c>
      <c r="N6447">
        <v>6447</v>
      </c>
      <c r="O6447" t="s">
        <v>12843</v>
      </c>
      <c r="P6447" t="s">
        <v>12843</v>
      </c>
    </row>
    <row r="6448" spans="1:16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  <c r="L6448" t="str">
        <f t="shared" si="113"/>
        <v>OK</v>
      </c>
      <c r="N6448">
        <v>6448</v>
      </c>
      <c r="O6448" t="s">
        <v>12843</v>
      </c>
      <c r="P6448" t="s">
        <v>12843</v>
      </c>
    </row>
    <row r="6449" spans="1:16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  <c r="L6449" t="str">
        <f t="shared" si="113"/>
        <v>OK</v>
      </c>
      <c r="N6449">
        <v>6449</v>
      </c>
      <c r="O6449" t="s">
        <v>12843</v>
      </c>
      <c r="P6449" t="s">
        <v>12843</v>
      </c>
    </row>
    <row r="6450" spans="1:16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  <c r="L6450" t="str">
        <f t="shared" si="113"/>
        <v>OK</v>
      </c>
      <c r="N6450">
        <v>6450</v>
      </c>
      <c r="O6450" t="s">
        <v>12843</v>
      </c>
      <c r="P6450" t="s">
        <v>12843</v>
      </c>
    </row>
    <row r="6451" spans="1:16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  <c r="L6451" t="str">
        <f t="shared" si="113"/>
        <v>OK</v>
      </c>
      <c r="N6451">
        <v>6451</v>
      </c>
      <c r="O6451" t="s">
        <v>12843</v>
      </c>
      <c r="P6451" t="s">
        <v>12843</v>
      </c>
    </row>
    <row r="6452" spans="1:16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  <c r="L6452" t="str">
        <f t="shared" si="113"/>
        <v>OK</v>
      </c>
      <c r="N6452">
        <v>6452</v>
      </c>
      <c r="O6452" t="s">
        <v>12843</v>
      </c>
      <c r="P6452" t="s">
        <v>12843</v>
      </c>
    </row>
    <row r="6453" spans="1:16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  <c r="L6453" t="str">
        <f t="shared" si="113"/>
        <v>OK</v>
      </c>
      <c r="N6453">
        <v>6453</v>
      </c>
      <c r="O6453" t="s">
        <v>12843</v>
      </c>
      <c r="P6453" t="s">
        <v>12843</v>
      </c>
    </row>
    <row r="6454" spans="1:16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  <c r="L6454" t="str">
        <f t="shared" si="113"/>
        <v>OK</v>
      </c>
      <c r="N6454">
        <v>6454</v>
      </c>
      <c r="O6454" t="s">
        <v>12843</v>
      </c>
      <c r="P6454" t="s">
        <v>12843</v>
      </c>
    </row>
    <row r="6455" spans="1:16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L6455" t="str">
        <f t="shared" si="113"/>
        <v>OK</v>
      </c>
      <c r="N6455">
        <v>6455</v>
      </c>
      <c r="O6455" t="s">
        <v>12843</v>
      </c>
      <c r="P6455" t="s">
        <v>12843</v>
      </c>
    </row>
    <row r="6456" spans="1:16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L6456" t="str">
        <f t="shared" si="113"/>
        <v>OK</v>
      </c>
      <c r="N6456">
        <v>6456</v>
      </c>
      <c r="O6456" t="s">
        <v>12843</v>
      </c>
      <c r="P6456" t="s">
        <v>12843</v>
      </c>
    </row>
    <row r="6457" spans="1:16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L6457" t="str">
        <f t="shared" si="113"/>
        <v>OK</v>
      </c>
      <c r="N6457">
        <v>6457</v>
      </c>
      <c r="O6457" t="s">
        <v>12843</v>
      </c>
      <c r="P6457" t="s">
        <v>12843</v>
      </c>
    </row>
    <row r="6458" spans="1:16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  <c r="L6458" t="str">
        <f t="shared" si="113"/>
        <v>OK</v>
      </c>
      <c r="N6458">
        <v>6458</v>
      </c>
      <c r="O6458" t="s">
        <v>12843</v>
      </c>
      <c r="P6458" t="s">
        <v>12843</v>
      </c>
    </row>
    <row r="6459" spans="1:16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  <c r="L6459" t="str">
        <f t="shared" si="113"/>
        <v>OK</v>
      </c>
      <c r="N6459">
        <v>6459</v>
      </c>
      <c r="O6459" t="s">
        <v>12843</v>
      </c>
      <c r="P6459" t="s">
        <v>12843</v>
      </c>
    </row>
    <row r="6460" spans="1:16" x14ac:dyDescent="0.3">
      <c r="A6460" t="s">
        <v>6707</v>
      </c>
      <c r="B6460" t="s">
        <v>31</v>
      </c>
      <c r="C6460" t="s">
        <v>130</v>
      </c>
      <c r="D6460" t="str">
        <f>_xlfn.XLOOKUP(E6460,Lookup_PPU!H:H,Lookup_PPU!G:G,"NOT FOUND")</f>
        <v>Item_9_CEA</v>
      </c>
      <c r="E6460">
        <f>G6460/F6460</f>
        <v>17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L6460" t="str">
        <f t="shared" si="113"/>
        <v>OK</v>
      </c>
      <c r="N6460">
        <v>6460</v>
      </c>
      <c r="O6460" t="s">
        <v>12844</v>
      </c>
      <c r="P6460" t="s">
        <v>12844</v>
      </c>
    </row>
    <row r="6461" spans="1:16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  <c r="L6461" t="str">
        <f t="shared" si="113"/>
        <v>OK</v>
      </c>
      <c r="N6461">
        <v>6461</v>
      </c>
      <c r="O6461" t="s">
        <v>12843</v>
      </c>
      <c r="P6461" t="s">
        <v>12843</v>
      </c>
    </row>
    <row r="6462" spans="1:16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L6462" t="str">
        <f t="shared" si="113"/>
        <v>OK</v>
      </c>
      <c r="N6462">
        <v>6462</v>
      </c>
      <c r="O6462" t="s">
        <v>12843</v>
      </c>
      <c r="P6462" t="s">
        <v>12843</v>
      </c>
    </row>
    <row r="6463" spans="1:16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  <c r="L6463" t="str">
        <f t="shared" si="113"/>
        <v>OK</v>
      </c>
      <c r="N6463">
        <v>6463</v>
      </c>
      <c r="O6463" t="s">
        <v>12843</v>
      </c>
      <c r="P6463" t="s">
        <v>12843</v>
      </c>
    </row>
    <row r="6464" spans="1:16" x14ac:dyDescent="0.3">
      <c r="A6464" t="s">
        <v>6711</v>
      </c>
      <c r="B6464" t="s">
        <v>168</v>
      </c>
      <c r="C6464" t="s">
        <v>13</v>
      </c>
      <c r="D6464" t="str">
        <f>_xlfn.XLOOKUP(E6464,Lookup_PPU!W:W,Lookup_PPU!V:V,"NOT FOUND")</f>
        <v>Item_18_PAT</v>
      </c>
      <c r="E6464">
        <f>G6464/F6464</f>
        <v>30.5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L6464" t="str">
        <f t="shared" si="113"/>
        <v>OK</v>
      </c>
      <c r="N6464">
        <v>6464</v>
      </c>
      <c r="O6464" t="s">
        <v>12844</v>
      </c>
      <c r="P6464" t="s">
        <v>12844</v>
      </c>
    </row>
    <row r="6465" spans="1:16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L6465" t="str">
        <f t="shared" si="113"/>
        <v>OK</v>
      </c>
      <c r="N6465">
        <v>6465</v>
      </c>
      <c r="O6465" t="s">
        <v>12843</v>
      </c>
      <c r="P6465" t="s">
        <v>12843</v>
      </c>
    </row>
    <row r="6466" spans="1:16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L6466" t="str">
        <f t="shared" si="113"/>
        <v>OK</v>
      </c>
      <c r="N6466">
        <v>6466</v>
      </c>
      <c r="O6466" t="s">
        <v>12843</v>
      </c>
      <c r="P6466" t="s">
        <v>12843</v>
      </c>
    </row>
    <row r="6467" spans="1:16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  <c r="L6467" t="str">
        <f t="shared" ref="L6467:L6530" si="114">IF(OR(F6467="",G6467=""),"skip",IF(ROUND(E6467*F6467,2)=ROUND(G6467,2),"OK","MISMATCH"))</f>
        <v>OK</v>
      </c>
      <c r="N6467">
        <v>6467</v>
      </c>
      <c r="O6467" t="s">
        <v>12843</v>
      </c>
      <c r="P6467" t="s">
        <v>12843</v>
      </c>
    </row>
    <row r="6468" spans="1:16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L6468" t="str">
        <f t="shared" si="114"/>
        <v>OK</v>
      </c>
      <c r="N6468">
        <v>6468</v>
      </c>
      <c r="O6468" t="s">
        <v>12843</v>
      </c>
      <c r="P6468" t="s">
        <v>12843</v>
      </c>
    </row>
    <row r="6469" spans="1:16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L6469" t="str">
        <f t="shared" si="114"/>
        <v>OK</v>
      </c>
      <c r="N6469">
        <v>6469</v>
      </c>
      <c r="O6469" t="s">
        <v>12843</v>
      </c>
      <c r="P6469" t="s">
        <v>12843</v>
      </c>
    </row>
    <row r="6470" spans="1:16" x14ac:dyDescent="0.3">
      <c r="A6470" t="s">
        <v>6717</v>
      </c>
      <c r="B6470" t="s">
        <v>113</v>
      </c>
      <c r="C6470" t="s">
        <v>66</v>
      </c>
      <c r="D6470" t="str">
        <f>_xlfn.XLOOKUP(E6470,Lookup_PPU!K:K,Lookup_PPU!J:J, "NOT FOUND")</f>
        <v>Item_15_EHE</v>
      </c>
      <c r="E6470">
        <f>G6470/F6470</f>
        <v>26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  <c r="L6470" t="str">
        <f t="shared" si="114"/>
        <v>OK</v>
      </c>
      <c r="N6470">
        <v>6470</v>
      </c>
      <c r="O6470" t="s">
        <v>12844</v>
      </c>
      <c r="P6470" t="s">
        <v>12844</v>
      </c>
    </row>
    <row r="6471" spans="1:16" x14ac:dyDescent="0.3">
      <c r="A6471" t="s">
        <v>6718</v>
      </c>
      <c r="B6471" t="s">
        <v>27</v>
      </c>
      <c r="C6471" t="s">
        <v>23</v>
      </c>
      <c r="D6471" t="str">
        <f>_xlfn.XLOOKUP(E6471,Lookup_PPU!E:E,Lookup_PPU!D:D)</f>
        <v>Item_22_BUT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  <c r="L6471" t="str">
        <f t="shared" si="114"/>
        <v>skip</v>
      </c>
      <c r="N6471">
        <v>6471</v>
      </c>
      <c r="O6471" t="s">
        <v>12844</v>
      </c>
      <c r="P6471" t="s">
        <v>12843</v>
      </c>
    </row>
    <row r="6472" spans="1:16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L6472" t="str">
        <f t="shared" si="114"/>
        <v>OK</v>
      </c>
      <c r="N6472">
        <v>6472</v>
      </c>
      <c r="O6472" t="s">
        <v>12843</v>
      </c>
      <c r="P6472" t="s">
        <v>12843</v>
      </c>
    </row>
    <row r="6473" spans="1:16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L6473" t="str">
        <f t="shared" si="114"/>
        <v>OK</v>
      </c>
      <c r="N6473">
        <v>6473</v>
      </c>
      <c r="O6473" t="s">
        <v>12843</v>
      </c>
      <c r="P6473" t="s">
        <v>12843</v>
      </c>
    </row>
    <row r="6474" spans="1:16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L6474" t="str">
        <f t="shared" si="114"/>
        <v>OK</v>
      </c>
      <c r="N6474">
        <v>6474</v>
      </c>
      <c r="O6474" t="s">
        <v>12843</v>
      </c>
      <c r="P6474" t="s">
        <v>12843</v>
      </c>
    </row>
    <row r="6475" spans="1:16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  <c r="L6475" t="str">
        <f t="shared" si="114"/>
        <v>OK</v>
      </c>
      <c r="N6475">
        <v>6475</v>
      </c>
      <c r="O6475" t="s">
        <v>12843</v>
      </c>
      <c r="P6475" t="s">
        <v>12843</v>
      </c>
    </row>
    <row r="6476" spans="1:16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  <c r="L6476" t="str">
        <f t="shared" si="114"/>
        <v>OK</v>
      </c>
      <c r="N6476">
        <v>6476</v>
      </c>
      <c r="O6476" t="s">
        <v>12843</v>
      </c>
      <c r="P6476" t="s">
        <v>12843</v>
      </c>
    </row>
    <row r="6477" spans="1:16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  <c r="L6477" t="str">
        <f t="shared" si="114"/>
        <v>OK</v>
      </c>
      <c r="N6477">
        <v>6477</v>
      </c>
      <c r="O6477" t="s">
        <v>12843</v>
      </c>
      <c r="P6477" t="s">
        <v>12843</v>
      </c>
    </row>
    <row r="6478" spans="1:16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  <c r="L6478" t="str">
        <f t="shared" si="114"/>
        <v>OK</v>
      </c>
      <c r="N6478">
        <v>6478</v>
      </c>
      <c r="O6478" t="s">
        <v>12843</v>
      </c>
      <c r="P6478" t="s">
        <v>12843</v>
      </c>
    </row>
    <row r="6479" spans="1:16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  <c r="L6479" t="str">
        <f t="shared" si="114"/>
        <v>OK</v>
      </c>
      <c r="N6479">
        <v>6479</v>
      </c>
      <c r="O6479" t="s">
        <v>12843</v>
      </c>
      <c r="P6479" t="s">
        <v>12843</v>
      </c>
    </row>
    <row r="6480" spans="1:16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  <c r="L6480" t="str">
        <f t="shared" si="114"/>
        <v>OK</v>
      </c>
      <c r="N6480">
        <v>6480</v>
      </c>
      <c r="O6480" t="s">
        <v>12843</v>
      </c>
      <c r="P6480" t="s">
        <v>12843</v>
      </c>
    </row>
    <row r="6481" spans="1:16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  <c r="L6481" t="str">
        <f t="shared" si="114"/>
        <v>OK</v>
      </c>
      <c r="N6481">
        <v>6481</v>
      </c>
      <c r="O6481" t="s">
        <v>12843</v>
      </c>
      <c r="P6481" t="s">
        <v>12843</v>
      </c>
    </row>
    <row r="6482" spans="1:16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  <c r="L6482" t="str">
        <f t="shared" si="114"/>
        <v>OK</v>
      </c>
      <c r="N6482">
        <v>6482</v>
      </c>
      <c r="O6482" t="s">
        <v>12843</v>
      </c>
      <c r="P6482" t="s">
        <v>12843</v>
      </c>
    </row>
    <row r="6483" spans="1:16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  <c r="L6483" t="str">
        <f t="shared" si="114"/>
        <v>OK</v>
      </c>
      <c r="N6483">
        <v>6483</v>
      </c>
      <c r="O6483" t="s">
        <v>12843</v>
      </c>
      <c r="P6483" t="s">
        <v>12843</v>
      </c>
    </row>
    <row r="6484" spans="1:16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  <c r="L6484" t="str">
        <f t="shared" si="114"/>
        <v>OK</v>
      </c>
      <c r="N6484">
        <v>6484</v>
      </c>
      <c r="O6484" t="s">
        <v>12843</v>
      </c>
      <c r="P6484" t="s">
        <v>12843</v>
      </c>
    </row>
    <row r="6485" spans="1:16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  <c r="L6485" t="str">
        <f t="shared" si="114"/>
        <v>OK</v>
      </c>
      <c r="N6485">
        <v>6485</v>
      </c>
      <c r="O6485" t="s">
        <v>12843</v>
      </c>
      <c r="P6485" t="s">
        <v>12843</v>
      </c>
    </row>
    <row r="6486" spans="1:16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L6486" t="str">
        <f t="shared" si="114"/>
        <v>OK</v>
      </c>
      <c r="N6486">
        <v>6486</v>
      </c>
      <c r="O6486" t="s">
        <v>12843</v>
      </c>
      <c r="P6486" t="s">
        <v>12843</v>
      </c>
    </row>
    <row r="6487" spans="1:16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  <c r="L6487" t="str">
        <f t="shared" si="114"/>
        <v>OK</v>
      </c>
      <c r="N6487">
        <v>6487</v>
      </c>
      <c r="O6487" t="s">
        <v>12843</v>
      </c>
      <c r="P6487" t="s">
        <v>12843</v>
      </c>
    </row>
    <row r="6488" spans="1:16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  <c r="L6488" t="str">
        <f t="shared" si="114"/>
        <v>OK</v>
      </c>
      <c r="N6488">
        <v>6488</v>
      </c>
      <c r="O6488" t="s">
        <v>12843</v>
      </c>
      <c r="P6488" t="s">
        <v>12843</v>
      </c>
    </row>
    <row r="6489" spans="1:16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L6489" t="str">
        <f t="shared" si="114"/>
        <v>OK</v>
      </c>
      <c r="N6489">
        <v>6489</v>
      </c>
      <c r="O6489" t="s">
        <v>12843</v>
      </c>
      <c r="P6489" t="s">
        <v>12843</v>
      </c>
    </row>
    <row r="6490" spans="1:16" x14ac:dyDescent="0.3">
      <c r="A6490" t="s">
        <v>6737</v>
      </c>
      <c r="B6490" t="s">
        <v>12</v>
      </c>
      <c r="C6490" t="s">
        <v>130</v>
      </c>
      <c r="D6490" t="str">
        <f>_xlfn.XLOOKUP(E6490,Lookup_PPU!H:H,Lookup_PPU!G:G,"NOT FOUND")</f>
        <v>Item_12_CEA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  <c r="L6490" t="str">
        <f t="shared" si="114"/>
        <v>skip</v>
      </c>
      <c r="N6490">
        <v>6490</v>
      </c>
      <c r="O6490" t="s">
        <v>12844</v>
      </c>
      <c r="P6490" t="s">
        <v>12843</v>
      </c>
    </row>
    <row r="6491" spans="1:16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  <c r="L6491" t="str">
        <f t="shared" si="114"/>
        <v>OK</v>
      </c>
      <c r="N6491">
        <v>6491</v>
      </c>
      <c r="O6491" t="s">
        <v>12843</v>
      </c>
      <c r="P6491" t="s">
        <v>12843</v>
      </c>
    </row>
    <row r="6492" spans="1:16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L6492" t="str">
        <f t="shared" si="114"/>
        <v>OK</v>
      </c>
      <c r="N6492">
        <v>6492</v>
      </c>
      <c r="O6492" t="s">
        <v>12843</v>
      </c>
      <c r="P6492" t="s">
        <v>12843</v>
      </c>
    </row>
    <row r="6493" spans="1:16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  <c r="L6493" t="str">
        <f t="shared" si="114"/>
        <v>OK</v>
      </c>
      <c r="N6493">
        <v>6493</v>
      </c>
      <c r="O6493" t="s">
        <v>12843</v>
      </c>
      <c r="P6493" t="s">
        <v>12843</v>
      </c>
    </row>
    <row r="6494" spans="1:16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  <c r="L6494" t="str">
        <f t="shared" si="114"/>
        <v>OK</v>
      </c>
      <c r="N6494">
        <v>6494</v>
      </c>
      <c r="O6494" t="s">
        <v>12843</v>
      </c>
      <c r="P6494" t="s">
        <v>12843</v>
      </c>
    </row>
    <row r="6495" spans="1:16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  <c r="L6495" t="str">
        <f t="shared" si="114"/>
        <v>OK</v>
      </c>
      <c r="N6495">
        <v>6495</v>
      </c>
      <c r="O6495" t="s">
        <v>12843</v>
      </c>
      <c r="P6495" t="s">
        <v>12843</v>
      </c>
    </row>
    <row r="6496" spans="1:16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L6496" t="str">
        <f t="shared" si="114"/>
        <v>OK</v>
      </c>
      <c r="N6496">
        <v>6496</v>
      </c>
      <c r="O6496" t="s">
        <v>12843</v>
      </c>
      <c r="P6496" t="s">
        <v>12843</v>
      </c>
    </row>
    <row r="6497" spans="1:16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L6497" t="str">
        <f t="shared" si="114"/>
        <v>OK</v>
      </c>
      <c r="N6497">
        <v>6497</v>
      </c>
      <c r="O6497" t="s">
        <v>12843</v>
      </c>
      <c r="P6497" t="s">
        <v>12843</v>
      </c>
    </row>
    <row r="6498" spans="1:16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  <c r="L6498" t="str">
        <f t="shared" si="114"/>
        <v>OK</v>
      </c>
      <c r="N6498">
        <v>6498</v>
      </c>
      <c r="O6498" t="s">
        <v>12843</v>
      </c>
      <c r="P6498" t="s">
        <v>12843</v>
      </c>
    </row>
    <row r="6499" spans="1:16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  <c r="L6499" t="str">
        <f t="shared" si="114"/>
        <v>OK</v>
      </c>
      <c r="N6499">
        <v>6499</v>
      </c>
      <c r="O6499" t="s">
        <v>12843</v>
      </c>
      <c r="P6499" t="s">
        <v>12843</v>
      </c>
    </row>
    <row r="6500" spans="1:16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  <c r="L6500" t="str">
        <f t="shared" si="114"/>
        <v>OK</v>
      </c>
      <c r="N6500">
        <v>6500</v>
      </c>
      <c r="O6500" t="s">
        <v>12843</v>
      </c>
      <c r="P6500" t="s">
        <v>12843</v>
      </c>
    </row>
    <row r="6501" spans="1:16" x14ac:dyDescent="0.3">
      <c r="A6501" t="s">
        <v>6748</v>
      </c>
      <c r="B6501" t="s">
        <v>84</v>
      </c>
      <c r="C6501" t="s">
        <v>66</v>
      </c>
      <c r="D6501" t="str">
        <f>_xlfn.XLOOKUP(E6501,Lookup_PPU!K:K,Lookup_PPU!J:J, "NOT FOUND")</f>
        <v>Item_4_EHE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  <c r="L6501" t="str">
        <f t="shared" si="114"/>
        <v>skip</v>
      </c>
      <c r="N6501">
        <v>6501</v>
      </c>
      <c r="O6501" t="s">
        <v>12844</v>
      </c>
      <c r="P6501" t="s">
        <v>12843</v>
      </c>
    </row>
    <row r="6502" spans="1:16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  <c r="L6502" t="str">
        <f t="shared" si="114"/>
        <v>OK</v>
      </c>
      <c r="N6502">
        <v>6502</v>
      </c>
      <c r="O6502" t="s">
        <v>12843</v>
      </c>
      <c r="P6502" t="s">
        <v>12843</v>
      </c>
    </row>
    <row r="6503" spans="1:16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L6503" t="str">
        <f t="shared" si="114"/>
        <v>OK</v>
      </c>
      <c r="N6503">
        <v>6503</v>
      </c>
      <c r="O6503" t="s">
        <v>12843</v>
      </c>
      <c r="P6503" t="s">
        <v>12843</v>
      </c>
    </row>
    <row r="6504" spans="1:16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L6504" t="str">
        <f t="shared" si="114"/>
        <v>OK</v>
      </c>
      <c r="N6504">
        <v>6504</v>
      </c>
      <c r="O6504" t="s">
        <v>12843</v>
      </c>
      <c r="P6504" t="s">
        <v>12843</v>
      </c>
    </row>
    <row r="6505" spans="1:16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  <c r="L6505" t="str">
        <f t="shared" si="114"/>
        <v>OK</v>
      </c>
      <c r="N6505">
        <v>6505</v>
      </c>
      <c r="O6505" t="s">
        <v>12843</v>
      </c>
      <c r="P6505" t="s">
        <v>12843</v>
      </c>
    </row>
    <row r="6506" spans="1:16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L6506" t="str">
        <f t="shared" si="114"/>
        <v>OK</v>
      </c>
      <c r="N6506">
        <v>6506</v>
      </c>
      <c r="O6506" t="s">
        <v>12843</v>
      </c>
      <c r="P6506" t="s">
        <v>12843</v>
      </c>
    </row>
    <row r="6507" spans="1:16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L6507" t="str">
        <f t="shared" si="114"/>
        <v>OK</v>
      </c>
      <c r="N6507">
        <v>6507</v>
      </c>
      <c r="O6507" t="s">
        <v>12843</v>
      </c>
      <c r="P6507" t="s">
        <v>12843</v>
      </c>
    </row>
    <row r="6508" spans="1:16" x14ac:dyDescent="0.3">
      <c r="A6508" t="s">
        <v>6755</v>
      </c>
      <c r="B6508" t="s">
        <v>12</v>
      </c>
      <c r="C6508" t="s">
        <v>23</v>
      </c>
      <c r="D6508" t="str">
        <f>_xlfn.XLOOKUP(E6508,Lookup_PPU!E:E,Lookup_PPU!D:D)</f>
        <v>Item_2_BUT</v>
      </c>
      <c r="E6508">
        <v>6.5</v>
      </c>
      <c r="H6508" t="s">
        <v>15</v>
      </c>
      <c r="I6508" t="s">
        <v>16</v>
      </c>
      <c r="J6508" s="1">
        <v>45048</v>
      </c>
      <c r="L6508" t="str">
        <f t="shared" si="114"/>
        <v>skip</v>
      </c>
      <c r="N6508">
        <v>6508</v>
      </c>
      <c r="O6508" t="s">
        <v>12844</v>
      </c>
      <c r="P6508" t="s">
        <v>12843</v>
      </c>
    </row>
    <row r="6509" spans="1:16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  <c r="L6509" t="str">
        <f t="shared" si="114"/>
        <v>OK</v>
      </c>
      <c r="N6509">
        <v>6509</v>
      </c>
      <c r="O6509" t="s">
        <v>12843</v>
      </c>
      <c r="P6509" t="s">
        <v>12843</v>
      </c>
    </row>
    <row r="6510" spans="1:16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L6510" t="str">
        <f t="shared" si="114"/>
        <v>OK</v>
      </c>
      <c r="N6510">
        <v>6510</v>
      </c>
      <c r="O6510" t="s">
        <v>12843</v>
      </c>
      <c r="P6510" t="s">
        <v>12843</v>
      </c>
    </row>
    <row r="6511" spans="1:16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L6511" t="str">
        <f t="shared" si="114"/>
        <v>OK</v>
      </c>
      <c r="N6511">
        <v>6511</v>
      </c>
      <c r="O6511" t="s">
        <v>12843</v>
      </c>
      <c r="P6511" t="s">
        <v>12843</v>
      </c>
    </row>
    <row r="6512" spans="1:16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  <c r="L6512" t="str">
        <f t="shared" si="114"/>
        <v>OK</v>
      </c>
      <c r="N6512">
        <v>6512</v>
      </c>
      <c r="O6512" t="s">
        <v>12843</v>
      </c>
      <c r="P6512" t="s">
        <v>12843</v>
      </c>
    </row>
    <row r="6513" spans="1:16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L6513" t="str">
        <f t="shared" si="114"/>
        <v>OK</v>
      </c>
      <c r="N6513">
        <v>6513</v>
      </c>
      <c r="O6513" t="s">
        <v>12843</v>
      </c>
      <c r="P6513" t="s">
        <v>12843</v>
      </c>
    </row>
    <row r="6514" spans="1:16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  <c r="L6514" t="str">
        <f t="shared" si="114"/>
        <v>OK</v>
      </c>
      <c r="N6514">
        <v>6514</v>
      </c>
      <c r="O6514" t="s">
        <v>12843</v>
      </c>
      <c r="P6514" t="s">
        <v>12843</v>
      </c>
    </row>
    <row r="6515" spans="1:16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L6515" t="str">
        <f t="shared" si="114"/>
        <v>OK</v>
      </c>
      <c r="N6515">
        <v>6515</v>
      </c>
      <c r="O6515" t="s">
        <v>12843</v>
      </c>
      <c r="P6515" t="s">
        <v>12843</v>
      </c>
    </row>
    <row r="6516" spans="1:16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  <c r="L6516" t="str">
        <f t="shared" si="114"/>
        <v>OK</v>
      </c>
      <c r="N6516">
        <v>6516</v>
      </c>
      <c r="O6516" t="s">
        <v>12843</v>
      </c>
      <c r="P6516" t="s">
        <v>12843</v>
      </c>
    </row>
    <row r="6517" spans="1:16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  <c r="L6517" t="str">
        <f t="shared" si="114"/>
        <v>OK</v>
      </c>
      <c r="N6517">
        <v>6517</v>
      </c>
      <c r="O6517" t="s">
        <v>12843</v>
      </c>
      <c r="P6517" t="s">
        <v>12843</v>
      </c>
    </row>
    <row r="6518" spans="1:16" x14ac:dyDescent="0.3">
      <c r="A6518" t="s">
        <v>6765</v>
      </c>
      <c r="B6518" t="s">
        <v>18</v>
      </c>
      <c r="C6518" t="s">
        <v>130</v>
      </c>
      <c r="D6518" t="str">
        <f>_xlfn.XLOOKUP(E6518,Lookup_PPU!H:H,Lookup_PPU!G:G,"NOT FOUND")</f>
        <v>Item_21_CEA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  <c r="L6518" t="str">
        <f t="shared" si="114"/>
        <v>skip</v>
      </c>
      <c r="N6518">
        <v>6518</v>
      </c>
      <c r="O6518" t="s">
        <v>12844</v>
      </c>
      <c r="P6518" t="s">
        <v>12843</v>
      </c>
    </row>
    <row r="6519" spans="1:16" x14ac:dyDescent="0.3">
      <c r="A6519" t="s">
        <v>6766</v>
      </c>
      <c r="B6519" t="s">
        <v>116</v>
      </c>
      <c r="C6519" t="s">
        <v>13</v>
      </c>
      <c r="D6519" t="str">
        <f>_xlfn.XLOOKUP(E6519,Lookup_PPU!W:W,Lookup_PPU!V:V,"NOT FOUND")</f>
        <v>Item_9_PAT</v>
      </c>
      <c r="E6519">
        <f>G6519/F6519</f>
        <v>17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  <c r="L6519" t="str">
        <f t="shared" si="114"/>
        <v>OK</v>
      </c>
      <c r="N6519">
        <v>6519</v>
      </c>
      <c r="O6519" t="s">
        <v>12844</v>
      </c>
      <c r="P6519" t="s">
        <v>12844</v>
      </c>
    </row>
    <row r="6520" spans="1:16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  <c r="L6520" t="str">
        <f t="shared" si="114"/>
        <v>OK</v>
      </c>
      <c r="N6520">
        <v>6520</v>
      </c>
      <c r="O6520" t="s">
        <v>12843</v>
      </c>
      <c r="P6520" t="s">
        <v>12843</v>
      </c>
    </row>
    <row r="6521" spans="1:16" x14ac:dyDescent="0.3">
      <c r="A6521" t="s">
        <v>6768</v>
      </c>
      <c r="B6521" t="s">
        <v>31</v>
      </c>
      <c r="C6521" t="s">
        <v>32</v>
      </c>
      <c r="D6521" t="str">
        <f>_xlfn.XLOOKUP(E6521,Lookup_PPU!N:N,Lookup_PPU!M:M, "NOT FOUND")</f>
        <v>Item_17_FOOD</v>
      </c>
      <c r="E6521">
        <f>G6521/F6521</f>
        <v>29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L6521" t="str">
        <f t="shared" si="114"/>
        <v>OK</v>
      </c>
      <c r="N6521">
        <v>6521</v>
      </c>
      <c r="O6521" t="s">
        <v>12844</v>
      </c>
      <c r="P6521" t="s">
        <v>12844</v>
      </c>
    </row>
    <row r="6522" spans="1:16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  <c r="L6522" t="str">
        <f t="shared" si="114"/>
        <v>OK</v>
      </c>
      <c r="N6522">
        <v>6522</v>
      </c>
      <c r="O6522" t="s">
        <v>12843</v>
      </c>
      <c r="P6522" t="s">
        <v>12843</v>
      </c>
    </row>
    <row r="6523" spans="1:16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  <c r="L6523" t="str">
        <f t="shared" si="114"/>
        <v>OK</v>
      </c>
      <c r="N6523">
        <v>6523</v>
      </c>
      <c r="O6523" t="s">
        <v>12843</v>
      </c>
      <c r="P6523" t="s">
        <v>12843</v>
      </c>
    </row>
    <row r="6524" spans="1:16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L6524" t="str">
        <f t="shared" si="114"/>
        <v>OK</v>
      </c>
      <c r="N6524">
        <v>6524</v>
      </c>
      <c r="O6524" t="s">
        <v>12843</v>
      </c>
      <c r="P6524" t="s">
        <v>12843</v>
      </c>
    </row>
    <row r="6525" spans="1:16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  <c r="L6525" t="str">
        <f t="shared" si="114"/>
        <v>OK</v>
      </c>
      <c r="N6525">
        <v>6525</v>
      </c>
      <c r="O6525" t="s">
        <v>12843</v>
      </c>
      <c r="P6525" t="s">
        <v>12843</v>
      </c>
    </row>
    <row r="6526" spans="1:16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L6526" t="str">
        <f t="shared" si="114"/>
        <v>OK</v>
      </c>
      <c r="N6526">
        <v>6526</v>
      </c>
      <c r="O6526" t="s">
        <v>12843</v>
      </c>
      <c r="P6526" t="s">
        <v>12843</v>
      </c>
    </row>
    <row r="6527" spans="1:16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  <c r="L6527" t="str">
        <f t="shared" si="114"/>
        <v>OK</v>
      </c>
      <c r="N6527">
        <v>6527</v>
      </c>
      <c r="O6527" t="s">
        <v>12843</v>
      </c>
      <c r="P6527" t="s">
        <v>12843</v>
      </c>
    </row>
    <row r="6528" spans="1:16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  <c r="L6528" t="str">
        <f t="shared" si="114"/>
        <v>OK</v>
      </c>
      <c r="N6528">
        <v>6528</v>
      </c>
      <c r="O6528" t="s">
        <v>12843</v>
      </c>
      <c r="P6528" t="s">
        <v>12843</v>
      </c>
    </row>
    <row r="6529" spans="1:16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  <c r="L6529" t="str">
        <f t="shared" si="114"/>
        <v>OK</v>
      </c>
      <c r="N6529">
        <v>6529</v>
      </c>
      <c r="O6529" t="s">
        <v>12843</v>
      </c>
      <c r="P6529" t="s">
        <v>12843</v>
      </c>
    </row>
    <row r="6530" spans="1:16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  <c r="L6530" t="str">
        <f t="shared" si="114"/>
        <v>OK</v>
      </c>
      <c r="N6530">
        <v>6530</v>
      </c>
      <c r="O6530" t="s">
        <v>12843</v>
      </c>
      <c r="P6530" t="s">
        <v>12843</v>
      </c>
    </row>
    <row r="6531" spans="1:16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L6531" t="str">
        <f t="shared" ref="L6531:L6594" si="115">IF(OR(F6531="",G6531=""),"skip",IF(ROUND(E6531*F6531,2)=ROUND(G6531,2),"OK","MISMATCH"))</f>
        <v>OK</v>
      </c>
      <c r="N6531">
        <v>6531</v>
      </c>
      <c r="O6531" t="s">
        <v>12843</v>
      </c>
      <c r="P6531" t="s">
        <v>12843</v>
      </c>
    </row>
    <row r="6532" spans="1:16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L6532" t="str">
        <f t="shared" si="115"/>
        <v>OK</v>
      </c>
      <c r="N6532">
        <v>6532</v>
      </c>
      <c r="O6532" t="s">
        <v>12843</v>
      </c>
      <c r="P6532" t="s">
        <v>12843</v>
      </c>
    </row>
    <row r="6533" spans="1:16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L6533" t="str">
        <f t="shared" si="115"/>
        <v>OK</v>
      </c>
      <c r="N6533">
        <v>6533</v>
      </c>
      <c r="O6533" t="s">
        <v>12843</v>
      </c>
      <c r="P6533" t="s">
        <v>12843</v>
      </c>
    </row>
    <row r="6534" spans="1:16" x14ac:dyDescent="0.3">
      <c r="A6534" t="s">
        <v>6781</v>
      </c>
      <c r="B6534" t="s">
        <v>84</v>
      </c>
      <c r="C6534" t="s">
        <v>32</v>
      </c>
      <c r="D6534" t="str">
        <f>_xlfn.XLOOKUP(E6534,Lookup_PPU!N:N,Lookup_PPU!M:M, "NOT FOUND")</f>
        <v>Item_12_FOOD</v>
      </c>
      <c r="E6534">
        <v>21.5</v>
      </c>
      <c r="H6534" t="s">
        <v>25</v>
      </c>
      <c r="I6534" t="s">
        <v>38</v>
      </c>
      <c r="J6534" s="1">
        <v>45077</v>
      </c>
      <c r="L6534" t="str">
        <f t="shared" si="115"/>
        <v>skip</v>
      </c>
      <c r="N6534">
        <v>6534</v>
      </c>
      <c r="O6534" t="s">
        <v>12844</v>
      </c>
      <c r="P6534" t="s">
        <v>12843</v>
      </c>
    </row>
    <row r="6535" spans="1:16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  <c r="L6535" t="str">
        <f t="shared" si="115"/>
        <v>OK</v>
      </c>
      <c r="N6535">
        <v>6535</v>
      </c>
      <c r="O6535" t="s">
        <v>12843</v>
      </c>
      <c r="P6535" t="s">
        <v>12843</v>
      </c>
    </row>
    <row r="6536" spans="1:16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L6536" t="str">
        <f t="shared" si="115"/>
        <v>OK</v>
      </c>
      <c r="N6536">
        <v>6536</v>
      </c>
      <c r="O6536" t="s">
        <v>12843</v>
      </c>
      <c r="P6536" t="s">
        <v>12843</v>
      </c>
    </row>
    <row r="6537" spans="1:16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L6537" t="str">
        <f t="shared" si="115"/>
        <v>OK</v>
      </c>
      <c r="N6537">
        <v>6537</v>
      </c>
      <c r="O6537" t="s">
        <v>12843</v>
      </c>
      <c r="P6537" t="s">
        <v>12843</v>
      </c>
    </row>
    <row r="6538" spans="1:16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  <c r="L6538" t="str">
        <f t="shared" si="115"/>
        <v>OK</v>
      </c>
      <c r="N6538">
        <v>6538</v>
      </c>
      <c r="O6538" t="s">
        <v>12843</v>
      </c>
      <c r="P6538" t="s">
        <v>12843</v>
      </c>
    </row>
    <row r="6539" spans="1:16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  <c r="L6539" t="str">
        <f t="shared" si="115"/>
        <v>OK</v>
      </c>
      <c r="N6539">
        <v>6539</v>
      </c>
      <c r="O6539" t="s">
        <v>12843</v>
      </c>
      <c r="P6539" t="s">
        <v>12843</v>
      </c>
    </row>
    <row r="6540" spans="1:16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L6540" t="str">
        <f t="shared" si="115"/>
        <v>OK</v>
      </c>
      <c r="N6540">
        <v>6540</v>
      </c>
      <c r="O6540" t="s">
        <v>12843</v>
      </c>
      <c r="P6540" t="s">
        <v>12843</v>
      </c>
    </row>
    <row r="6541" spans="1:16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  <c r="L6541" t="str">
        <f t="shared" si="115"/>
        <v>OK</v>
      </c>
      <c r="N6541">
        <v>6541</v>
      </c>
      <c r="O6541" t="s">
        <v>12843</v>
      </c>
      <c r="P6541" t="s">
        <v>12843</v>
      </c>
    </row>
    <row r="6542" spans="1:16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L6542" t="str">
        <f t="shared" si="115"/>
        <v>OK</v>
      </c>
      <c r="N6542">
        <v>6542</v>
      </c>
      <c r="O6542" t="s">
        <v>12843</v>
      </c>
      <c r="P6542" t="s">
        <v>12843</v>
      </c>
    </row>
    <row r="6543" spans="1:16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L6543" t="str">
        <f t="shared" si="115"/>
        <v>OK</v>
      </c>
      <c r="N6543">
        <v>6543</v>
      </c>
      <c r="O6543" t="s">
        <v>12843</v>
      </c>
      <c r="P6543" t="s">
        <v>12843</v>
      </c>
    </row>
    <row r="6544" spans="1:16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  <c r="L6544" t="str">
        <f t="shared" si="115"/>
        <v>OK</v>
      </c>
      <c r="N6544">
        <v>6544</v>
      </c>
      <c r="O6544" t="s">
        <v>12843</v>
      </c>
      <c r="P6544" t="s">
        <v>12843</v>
      </c>
    </row>
    <row r="6545" spans="1:16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  <c r="L6545" t="str">
        <f t="shared" si="115"/>
        <v>OK</v>
      </c>
      <c r="N6545">
        <v>6545</v>
      </c>
      <c r="O6545" t="s">
        <v>12843</v>
      </c>
      <c r="P6545" t="s">
        <v>12843</v>
      </c>
    </row>
    <row r="6546" spans="1:16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  <c r="L6546" t="str">
        <f t="shared" si="115"/>
        <v>OK</v>
      </c>
      <c r="N6546">
        <v>6546</v>
      </c>
      <c r="O6546" t="s">
        <v>12843</v>
      </c>
      <c r="P6546" t="s">
        <v>12843</v>
      </c>
    </row>
    <row r="6547" spans="1:16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  <c r="L6547" t="str">
        <f t="shared" si="115"/>
        <v>OK</v>
      </c>
      <c r="N6547">
        <v>6547</v>
      </c>
      <c r="O6547" t="s">
        <v>12843</v>
      </c>
      <c r="P6547" t="s">
        <v>12843</v>
      </c>
    </row>
    <row r="6548" spans="1:16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  <c r="L6548" t="str">
        <f t="shared" si="115"/>
        <v>OK</v>
      </c>
      <c r="N6548">
        <v>6548</v>
      </c>
      <c r="O6548" t="s">
        <v>12843</v>
      </c>
      <c r="P6548" t="s">
        <v>12843</v>
      </c>
    </row>
    <row r="6549" spans="1:16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L6549" t="str">
        <f t="shared" si="115"/>
        <v>OK</v>
      </c>
      <c r="N6549">
        <v>6549</v>
      </c>
      <c r="O6549" t="s">
        <v>12843</v>
      </c>
      <c r="P6549" t="s">
        <v>12843</v>
      </c>
    </row>
    <row r="6550" spans="1:16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  <c r="L6550" t="str">
        <f t="shared" si="115"/>
        <v>OK</v>
      </c>
      <c r="N6550">
        <v>6550</v>
      </c>
      <c r="O6550" t="s">
        <v>12843</v>
      </c>
      <c r="P6550" t="s">
        <v>12843</v>
      </c>
    </row>
    <row r="6551" spans="1:16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  <c r="L6551" t="str">
        <f t="shared" si="115"/>
        <v>OK</v>
      </c>
      <c r="N6551">
        <v>6551</v>
      </c>
      <c r="O6551" t="s">
        <v>12843</v>
      </c>
      <c r="P6551" t="s">
        <v>12843</v>
      </c>
    </row>
    <row r="6552" spans="1:16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  <c r="L6552" t="str">
        <f t="shared" si="115"/>
        <v>OK</v>
      </c>
      <c r="N6552">
        <v>6552</v>
      </c>
      <c r="O6552" t="s">
        <v>12843</v>
      </c>
      <c r="P6552" t="s">
        <v>12843</v>
      </c>
    </row>
    <row r="6553" spans="1:16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  <c r="L6553" t="str">
        <f t="shared" si="115"/>
        <v>OK</v>
      </c>
      <c r="N6553">
        <v>6553</v>
      </c>
      <c r="O6553" t="s">
        <v>12843</v>
      </c>
      <c r="P6553" t="s">
        <v>12843</v>
      </c>
    </row>
    <row r="6554" spans="1:16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L6554" t="str">
        <f t="shared" si="115"/>
        <v>OK</v>
      </c>
      <c r="N6554">
        <v>6554</v>
      </c>
      <c r="O6554" t="s">
        <v>12843</v>
      </c>
      <c r="P6554" t="s">
        <v>12843</v>
      </c>
    </row>
    <row r="6555" spans="1:16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  <c r="L6555" t="str">
        <f t="shared" si="115"/>
        <v>OK</v>
      </c>
      <c r="N6555">
        <v>6555</v>
      </c>
      <c r="O6555" t="s">
        <v>12843</v>
      </c>
      <c r="P6555" t="s">
        <v>12843</v>
      </c>
    </row>
    <row r="6556" spans="1:16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  <c r="L6556" t="str">
        <f t="shared" si="115"/>
        <v>OK</v>
      </c>
      <c r="N6556">
        <v>6556</v>
      </c>
      <c r="O6556" t="s">
        <v>12843</v>
      </c>
      <c r="P6556" t="s">
        <v>12843</v>
      </c>
    </row>
    <row r="6557" spans="1:16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L6557" t="str">
        <f t="shared" si="115"/>
        <v>OK</v>
      </c>
      <c r="N6557">
        <v>6557</v>
      </c>
      <c r="O6557" t="s">
        <v>12843</v>
      </c>
      <c r="P6557" t="s">
        <v>12843</v>
      </c>
    </row>
    <row r="6558" spans="1:16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  <c r="L6558" t="str">
        <f t="shared" si="115"/>
        <v>OK</v>
      </c>
      <c r="N6558">
        <v>6558</v>
      </c>
      <c r="O6558" t="s">
        <v>12843</v>
      </c>
      <c r="P6558" t="s">
        <v>12843</v>
      </c>
    </row>
    <row r="6559" spans="1:16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  <c r="L6559" t="str">
        <f t="shared" si="115"/>
        <v>OK</v>
      </c>
      <c r="N6559">
        <v>6559</v>
      </c>
      <c r="O6559" t="s">
        <v>12843</v>
      </c>
      <c r="P6559" t="s">
        <v>12843</v>
      </c>
    </row>
    <row r="6560" spans="1:16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  <c r="L6560" t="str">
        <f t="shared" si="115"/>
        <v>OK</v>
      </c>
      <c r="N6560">
        <v>6560</v>
      </c>
      <c r="O6560" t="s">
        <v>12843</v>
      </c>
      <c r="P6560" t="s">
        <v>12843</v>
      </c>
    </row>
    <row r="6561" spans="1:16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  <c r="L6561" t="str">
        <f t="shared" si="115"/>
        <v>OK</v>
      </c>
      <c r="N6561">
        <v>6561</v>
      </c>
      <c r="O6561" t="s">
        <v>12843</v>
      </c>
      <c r="P6561" t="s">
        <v>12843</v>
      </c>
    </row>
    <row r="6562" spans="1:16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  <c r="L6562" t="str">
        <f t="shared" si="115"/>
        <v>OK</v>
      </c>
      <c r="N6562">
        <v>6562</v>
      </c>
      <c r="O6562" t="s">
        <v>12843</v>
      </c>
      <c r="P6562" t="s">
        <v>12843</v>
      </c>
    </row>
    <row r="6563" spans="1:16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  <c r="L6563" t="str">
        <f t="shared" si="115"/>
        <v>OK</v>
      </c>
      <c r="N6563">
        <v>6563</v>
      </c>
      <c r="O6563" t="s">
        <v>12843</v>
      </c>
      <c r="P6563" t="s">
        <v>12843</v>
      </c>
    </row>
    <row r="6564" spans="1:16" x14ac:dyDescent="0.3">
      <c r="A6564" t="s">
        <v>6811</v>
      </c>
      <c r="B6564" t="s">
        <v>43</v>
      </c>
      <c r="C6564" t="s">
        <v>41</v>
      </c>
      <c r="D6564" t="str">
        <f>_xlfn.XLOOKUP(E6564,Lookup_PPU!Q:Q,Lookup_PPU!P:P, "NOT FOUND")</f>
        <v>Item_11_FUR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  <c r="L6564" t="str">
        <f t="shared" si="115"/>
        <v>skip</v>
      </c>
      <c r="N6564">
        <v>6564</v>
      </c>
      <c r="O6564" t="s">
        <v>12844</v>
      </c>
      <c r="P6564" t="s">
        <v>12843</v>
      </c>
    </row>
    <row r="6565" spans="1:16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  <c r="L6565" t="str">
        <f t="shared" si="115"/>
        <v>OK</v>
      </c>
      <c r="N6565">
        <v>6565</v>
      </c>
      <c r="O6565" t="s">
        <v>12843</v>
      </c>
      <c r="P6565" t="s">
        <v>12843</v>
      </c>
    </row>
    <row r="6566" spans="1:16" x14ac:dyDescent="0.3">
      <c r="A6566" t="s">
        <v>6813</v>
      </c>
      <c r="B6566" t="s">
        <v>168</v>
      </c>
      <c r="C6566" t="s">
        <v>32</v>
      </c>
      <c r="D6566" t="str">
        <f>_xlfn.XLOOKUP(E6566,Lookup_PPU!N:N,Lookup_PPU!M:M, "NOT FOUND")</f>
        <v>Item_21_FOOD</v>
      </c>
      <c r="E6566">
        <f>G6566/F6566</f>
        <v>35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  <c r="L6566" t="str">
        <f t="shared" si="115"/>
        <v>OK</v>
      </c>
      <c r="N6566">
        <v>6566</v>
      </c>
      <c r="O6566" t="s">
        <v>12844</v>
      </c>
      <c r="P6566" t="s">
        <v>12844</v>
      </c>
    </row>
    <row r="6567" spans="1:16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L6567" t="str">
        <f t="shared" si="115"/>
        <v>OK</v>
      </c>
      <c r="N6567">
        <v>6567</v>
      </c>
      <c r="O6567" t="s">
        <v>12843</v>
      </c>
      <c r="P6567" t="s">
        <v>12843</v>
      </c>
    </row>
    <row r="6568" spans="1:16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L6568" t="str">
        <f t="shared" si="115"/>
        <v>OK</v>
      </c>
      <c r="N6568">
        <v>6568</v>
      </c>
      <c r="O6568" t="s">
        <v>12843</v>
      </c>
      <c r="P6568" t="s">
        <v>12843</v>
      </c>
    </row>
    <row r="6569" spans="1:16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L6569" t="str">
        <f t="shared" si="115"/>
        <v>OK</v>
      </c>
      <c r="N6569">
        <v>6569</v>
      </c>
      <c r="O6569" t="s">
        <v>12843</v>
      </c>
      <c r="P6569" t="s">
        <v>12843</v>
      </c>
    </row>
    <row r="6570" spans="1:16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L6570" t="str">
        <f t="shared" si="115"/>
        <v>OK</v>
      </c>
      <c r="N6570">
        <v>6570</v>
      </c>
      <c r="O6570" t="s">
        <v>12843</v>
      </c>
      <c r="P6570" t="s">
        <v>12843</v>
      </c>
    </row>
    <row r="6571" spans="1:16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L6571" t="str">
        <f t="shared" si="115"/>
        <v>OK</v>
      </c>
      <c r="N6571">
        <v>6571</v>
      </c>
      <c r="O6571" t="s">
        <v>12843</v>
      </c>
      <c r="P6571" t="s">
        <v>12843</v>
      </c>
    </row>
    <row r="6572" spans="1:16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L6572" t="str">
        <f t="shared" si="115"/>
        <v>OK</v>
      </c>
      <c r="N6572">
        <v>6572</v>
      </c>
      <c r="O6572" t="s">
        <v>12843</v>
      </c>
      <c r="P6572" t="s">
        <v>12843</v>
      </c>
    </row>
    <row r="6573" spans="1:16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  <c r="L6573" t="str">
        <f t="shared" si="115"/>
        <v>OK</v>
      </c>
      <c r="N6573">
        <v>6573</v>
      </c>
      <c r="O6573" t="s">
        <v>12843</v>
      </c>
      <c r="P6573" t="s">
        <v>12843</v>
      </c>
    </row>
    <row r="6574" spans="1:16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  <c r="L6574" t="str">
        <f t="shared" si="115"/>
        <v>OK</v>
      </c>
      <c r="N6574">
        <v>6574</v>
      </c>
      <c r="O6574" t="s">
        <v>12843</v>
      </c>
      <c r="P6574" t="s">
        <v>12843</v>
      </c>
    </row>
    <row r="6575" spans="1:16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  <c r="L6575" t="str">
        <f t="shared" si="115"/>
        <v>OK</v>
      </c>
      <c r="N6575">
        <v>6575</v>
      </c>
      <c r="O6575" t="s">
        <v>12843</v>
      </c>
      <c r="P6575" t="s">
        <v>12843</v>
      </c>
    </row>
    <row r="6576" spans="1:16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  <c r="L6576" t="str">
        <f t="shared" si="115"/>
        <v>OK</v>
      </c>
      <c r="N6576">
        <v>6576</v>
      </c>
      <c r="O6576" t="s">
        <v>12843</v>
      </c>
      <c r="P6576" t="s">
        <v>12843</v>
      </c>
    </row>
    <row r="6577" spans="1:16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  <c r="L6577" t="str">
        <f t="shared" si="115"/>
        <v>OK</v>
      </c>
      <c r="N6577">
        <v>6577</v>
      </c>
      <c r="O6577" t="s">
        <v>12843</v>
      </c>
      <c r="P6577" t="s">
        <v>12843</v>
      </c>
    </row>
    <row r="6578" spans="1:16" x14ac:dyDescent="0.3">
      <c r="A6578" t="s">
        <v>6825</v>
      </c>
      <c r="B6578" t="s">
        <v>12</v>
      </c>
      <c r="C6578" t="s">
        <v>19</v>
      </c>
      <c r="D6578" t="str">
        <f>_xlfn.XLOOKUP(E6578,Lookup_PPU!T:T,Lookup_PPU!S:S, "NOT FOUND")</f>
        <v>Item_1_MILK</v>
      </c>
      <c r="E6578">
        <f>G6578/F6578</f>
        <v>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  <c r="L6578" t="str">
        <f t="shared" si="115"/>
        <v>OK</v>
      </c>
      <c r="N6578">
        <v>6578</v>
      </c>
      <c r="O6578" t="s">
        <v>12844</v>
      </c>
      <c r="P6578" t="s">
        <v>12844</v>
      </c>
    </row>
    <row r="6579" spans="1:16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  <c r="L6579" t="str">
        <f t="shared" si="115"/>
        <v>OK</v>
      </c>
      <c r="N6579">
        <v>6579</v>
      </c>
      <c r="O6579" t="s">
        <v>12843</v>
      </c>
      <c r="P6579" t="s">
        <v>12843</v>
      </c>
    </row>
    <row r="6580" spans="1:16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  <c r="L6580" t="str">
        <f t="shared" si="115"/>
        <v>OK</v>
      </c>
      <c r="N6580">
        <v>6580</v>
      </c>
      <c r="O6580" t="s">
        <v>12843</v>
      </c>
      <c r="P6580" t="s">
        <v>12843</v>
      </c>
    </row>
    <row r="6581" spans="1:16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  <c r="L6581" t="str">
        <f t="shared" si="115"/>
        <v>OK</v>
      </c>
      <c r="N6581">
        <v>6581</v>
      </c>
      <c r="O6581" t="s">
        <v>12843</v>
      </c>
      <c r="P6581" t="s">
        <v>12843</v>
      </c>
    </row>
    <row r="6582" spans="1:16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L6582" t="str">
        <f t="shared" si="115"/>
        <v>OK</v>
      </c>
      <c r="N6582">
        <v>6582</v>
      </c>
      <c r="O6582" t="s">
        <v>12843</v>
      </c>
      <c r="P6582" t="s">
        <v>12843</v>
      </c>
    </row>
    <row r="6583" spans="1:16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  <c r="L6583" t="str">
        <f t="shared" si="115"/>
        <v>OK</v>
      </c>
      <c r="N6583">
        <v>6583</v>
      </c>
      <c r="O6583" t="s">
        <v>12843</v>
      </c>
      <c r="P6583" t="s">
        <v>12843</v>
      </c>
    </row>
    <row r="6584" spans="1:16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  <c r="L6584" t="str">
        <f t="shared" si="115"/>
        <v>OK</v>
      </c>
      <c r="N6584">
        <v>6584</v>
      </c>
      <c r="O6584" t="s">
        <v>12843</v>
      </c>
      <c r="P6584" t="s">
        <v>12843</v>
      </c>
    </row>
    <row r="6585" spans="1:16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L6585" t="str">
        <f t="shared" si="115"/>
        <v>OK</v>
      </c>
      <c r="N6585">
        <v>6585</v>
      </c>
      <c r="O6585" t="s">
        <v>12843</v>
      </c>
      <c r="P6585" t="s">
        <v>12843</v>
      </c>
    </row>
    <row r="6586" spans="1:16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L6586" t="str">
        <f t="shared" si="115"/>
        <v>OK</v>
      </c>
      <c r="N6586">
        <v>6586</v>
      </c>
      <c r="O6586" t="s">
        <v>12843</v>
      </c>
      <c r="P6586" t="s">
        <v>12843</v>
      </c>
    </row>
    <row r="6587" spans="1:16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  <c r="L6587" t="str">
        <f t="shared" si="115"/>
        <v>OK</v>
      </c>
      <c r="N6587">
        <v>6587</v>
      </c>
      <c r="O6587" t="s">
        <v>12843</v>
      </c>
      <c r="P6587" t="s">
        <v>12843</v>
      </c>
    </row>
    <row r="6588" spans="1:16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  <c r="L6588" t="str">
        <f t="shared" si="115"/>
        <v>OK</v>
      </c>
      <c r="N6588">
        <v>6588</v>
      </c>
      <c r="O6588" t="s">
        <v>12843</v>
      </c>
      <c r="P6588" t="s">
        <v>12843</v>
      </c>
    </row>
    <row r="6589" spans="1:16" x14ac:dyDescent="0.3">
      <c r="A6589" t="s">
        <v>6836</v>
      </c>
      <c r="B6589" t="s">
        <v>55</v>
      </c>
      <c r="C6589" t="s">
        <v>19</v>
      </c>
      <c r="D6589" t="str">
        <f>_xlfn.XLOOKUP(E6589,Lookup_PPU!T:T,Lookup_PPU!S:S, "NOT FOUND")</f>
        <v>Item_7_MILK</v>
      </c>
      <c r="E6589">
        <f>G6589/F6589</f>
        <v>14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  <c r="L6589" t="str">
        <f t="shared" si="115"/>
        <v>OK</v>
      </c>
      <c r="N6589">
        <v>6589</v>
      </c>
      <c r="O6589" t="s">
        <v>12844</v>
      </c>
      <c r="P6589" t="s">
        <v>12844</v>
      </c>
    </row>
    <row r="6590" spans="1:16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L6590" t="str">
        <f t="shared" si="115"/>
        <v>OK</v>
      </c>
      <c r="N6590">
        <v>6590</v>
      </c>
      <c r="O6590" t="s">
        <v>12843</v>
      </c>
      <c r="P6590" t="s">
        <v>12843</v>
      </c>
    </row>
    <row r="6591" spans="1:16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  <c r="L6591" t="str">
        <f t="shared" si="115"/>
        <v>OK</v>
      </c>
      <c r="N6591">
        <v>6591</v>
      </c>
      <c r="O6591" t="s">
        <v>12843</v>
      </c>
      <c r="P6591" t="s">
        <v>12843</v>
      </c>
    </row>
    <row r="6592" spans="1:16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  <c r="L6592" t="str">
        <f t="shared" si="115"/>
        <v>OK</v>
      </c>
      <c r="N6592">
        <v>6592</v>
      </c>
      <c r="O6592" t="s">
        <v>12843</v>
      </c>
      <c r="P6592" t="s">
        <v>12843</v>
      </c>
    </row>
    <row r="6593" spans="1:16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  <c r="L6593" t="str">
        <f t="shared" si="115"/>
        <v>OK</v>
      </c>
      <c r="N6593">
        <v>6593</v>
      </c>
      <c r="O6593" t="s">
        <v>12843</v>
      </c>
      <c r="P6593" t="s">
        <v>12843</v>
      </c>
    </row>
    <row r="6594" spans="1:16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  <c r="L6594" t="str">
        <f t="shared" si="115"/>
        <v>OK</v>
      </c>
      <c r="N6594">
        <v>6594</v>
      </c>
      <c r="O6594" t="s">
        <v>12843</v>
      </c>
      <c r="P6594" t="s">
        <v>12843</v>
      </c>
    </row>
    <row r="6595" spans="1:16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L6595" t="str">
        <f t="shared" ref="L6595:L6658" si="116">IF(OR(F6595="",G6595=""),"skip",IF(ROUND(E6595*F6595,2)=ROUND(G6595,2),"OK","MISMATCH"))</f>
        <v>OK</v>
      </c>
      <c r="N6595">
        <v>6595</v>
      </c>
      <c r="O6595" t="s">
        <v>12843</v>
      </c>
      <c r="P6595" t="s">
        <v>12843</v>
      </c>
    </row>
    <row r="6596" spans="1:16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L6596" t="str">
        <f t="shared" si="116"/>
        <v>OK</v>
      </c>
      <c r="N6596">
        <v>6596</v>
      </c>
      <c r="O6596" t="s">
        <v>12843</v>
      </c>
      <c r="P6596" t="s">
        <v>12843</v>
      </c>
    </row>
    <row r="6597" spans="1:16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  <c r="L6597" t="str">
        <f t="shared" si="116"/>
        <v>OK</v>
      </c>
      <c r="N6597">
        <v>6597</v>
      </c>
      <c r="O6597" t="s">
        <v>12843</v>
      </c>
      <c r="P6597" t="s">
        <v>12843</v>
      </c>
    </row>
    <row r="6598" spans="1:16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  <c r="L6598" t="str">
        <f t="shared" si="116"/>
        <v>OK</v>
      </c>
      <c r="N6598">
        <v>6598</v>
      </c>
      <c r="O6598" t="s">
        <v>12843</v>
      </c>
      <c r="P6598" t="s">
        <v>12843</v>
      </c>
    </row>
    <row r="6599" spans="1:16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L6599" t="str">
        <f t="shared" si="116"/>
        <v>OK</v>
      </c>
      <c r="N6599">
        <v>6599</v>
      </c>
      <c r="O6599" t="s">
        <v>12843</v>
      </c>
      <c r="P6599" t="s">
        <v>12843</v>
      </c>
    </row>
    <row r="6600" spans="1:16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  <c r="L6600" t="str">
        <f t="shared" si="116"/>
        <v>OK</v>
      </c>
      <c r="N6600">
        <v>6600</v>
      </c>
      <c r="O6600" t="s">
        <v>12843</v>
      </c>
      <c r="P6600" t="s">
        <v>12843</v>
      </c>
    </row>
    <row r="6601" spans="1:16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L6601" t="str">
        <f t="shared" si="116"/>
        <v>OK</v>
      </c>
      <c r="N6601">
        <v>6601</v>
      </c>
      <c r="O6601" t="s">
        <v>12843</v>
      </c>
      <c r="P6601" t="s">
        <v>12843</v>
      </c>
    </row>
    <row r="6602" spans="1:16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L6602" t="str">
        <f t="shared" si="116"/>
        <v>OK</v>
      </c>
      <c r="N6602">
        <v>6602</v>
      </c>
      <c r="O6602" t="s">
        <v>12843</v>
      </c>
      <c r="P6602" t="s">
        <v>12843</v>
      </c>
    </row>
    <row r="6603" spans="1:16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L6603" t="str">
        <f t="shared" si="116"/>
        <v>OK</v>
      </c>
      <c r="N6603">
        <v>6603</v>
      </c>
      <c r="O6603" t="s">
        <v>12843</v>
      </c>
      <c r="P6603" t="s">
        <v>12843</v>
      </c>
    </row>
    <row r="6604" spans="1:16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  <c r="L6604" t="str">
        <f t="shared" si="116"/>
        <v>OK</v>
      </c>
      <c r="N6604">
        <v>6604</v>
      </c>
      <c r="O6604" t="s">
        <v>12843</v>
      </c>
      <c r="P6604" t="s">
        <v>12843</v>
      </c>
    </row>
    <row r="6605" spans="1:16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  <c r="L6605" t="str">
        <f t="shared" si="116"/>
        <v>OK</v>
      </c>
      <c r="N6605">
        <v>6605</v>
      </c>
      <c r="O6605" t="s">
        <v>12843</v>
      </c>
      <c r="P6605" t="s">
        <v>12843</v>
      </c>
    </row>
    <row r="6606" spans="1:16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  <c r="L6606" t="str">
        <f t="shared" si="116"/>
        <v>OK</v>
      </c>
      <c r="N6606">
        <v>6606</v>
      </c>
      <c r="O6606" t="s">
        <v>12843</v>
      </c>
      <c r="P6606" t="s">
        <v>12843</v>
      </c>
    </row>
    <row r="6607" spans="1:16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  <c r="L6607" t="str">
        <f t="shared" si="116"/>
        <v>OK</v>
      </c>
      <c r="N6607">
        <v>6607</v>
      </c>
      <c r="O6607" t="s">
        <v>12843</v>
      </c>
      <c r="P6607" t="s">
        <v>12843</v>
      </c>
    </row>
    <row r="6608" spans="1:16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L6608" t="str">
        <f t="shared" si="116"/>
        <v>OK</v>
      </c>
      <c r="N6608">
        <v>6608</v>
      </c>
      <c r="O6608" t="s">
        <v>12843</v>
      </c>
      <c r="P6608" t="s">
        <v>12843</v>
      </c>
    </row>
    <row r="6609" spans="1:16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  <c r="L6609" t="str">
        <f t="shared" si="116"/>
        <v>OK</v>
      </c>
      <c r="N6609">
        <v>6609</v>
      </c>
      <c r="O6609" t="s">
        <v>12843</v>
      </c>
      <c r="P6609" t="s">
        <v>12843</v>
      </c>
    </row>
    <row r="6610" spans="1:16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  <c r="L6610" t="str">
        <f t="shared" si="116"/>
        <v>OK</v>
      </c>
      <c r="N6610">
        <v>6610</v>
      </c>
      <c r="O6610" t="s">
        <v>12843</v>
      </c>
      <c r="P6610" t="s">
        <v>12843</v>
      </c>
    </row>
    <row r="6611" spans="1:16" x14ac:dyDescent="0.3">
      <c r="A6611" t="s">
        <v>6858</v>
      </c>
      <c r="B6611" t="s">
        <v>65</v>
      </c>
      <c r="C6611" t="s">
        <v>28</v>
      </c>
      <c r="D6611" t="str">
        <f>_xlfn.XLOOKUP(E6611,Lookup_PPU!B:B,Lookup_PPU!A:A, "NOT FOUND")</f>
        <v>Item_18_BEV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  <c r="L6611" t="str">
        <f t="shared" si="116"/>
        <v>skip</v>
      </c>
      <c r="N6611">
        <v>6611</v>
      </c>
      <c r="O6611" t="s">
        <v>12844</v>
      </c>
      <c r="P6611" t="s">
        <v>12843</v>
      </c>
    </row>
    <row r="6612" spans="1:16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  <c r="L6612" t="str">
        <f t="shared" si="116"/>
        <v>OK</v>
      </c>
      <c r="N6612">
        <v>6612</v>
      </c>
      <c r="O6612" t="s">
        <v>12843</v>
      </c>
      <c r="P6612" t="s">
        <v>12843</v>
      </c>
    </row>
    <row r="6613" spans="1:16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L6613" t="str">
        <f t="shared" si="116"/>
        <v>OK</v>
      </c>
      <c r="N6613">
        <v>6613</v>
      </c>
      <c r="O6613" t="s">
        <v>12843</v>
      </c>
      <c r="P6613" t="s">
        <v>12843</v>
      </c>
    </row>
    <row r="6614" spans="1:16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  <c r="L6614" t="str">
        <f t="shared" si="116"/>
        <v>OK</v>
      </c>
      <c r="N6614">
        <v>6614</v>
      </c>
      <c r="O6614" t="s">
        <v>12843</v>
      </c>
      <c r="P6614" t="s">
        <v>12843</v>
      </c>
    </row>
    <row r="6615" spans="1:16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  <c r="L6615" t="str">
        <f t="shared" si="116"/>
        <v>OK</v>
      </c>
      <c r="N6615">
        <v>6615</v>
      </c>
      <c r="O6615" t="s">
        <v>12843</v>
      </c>
      <c r="P6615" t="s">
        <v>12843</v>
      </c>
    </row>
    <row r="6616" spans="1:16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  <c r="L6616" t="str">
        <f t="shared" si="116"/>
        <v>OK</v>
      </c>
      <c r="N6616">
        <v>6616</v>
      </c>
      <c r="O6616" t="s">
        <v>12843</v>
      </c>
      <c r="P6616" t="s">
        <v>12843</v>
      </c>
    </row>
    <row r="6617" spans="1:16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L6617" t="str">
        <f t="shared" si="116"/>
        <v>OK</v>
      </c>
      <c r="N6617">
        <v>6617</v>
      </c>
      <c r="O6617" t="s">
        <v>12843</v>
      </c>
      <c r="P6617" t="s">
        <v>12843</v>
      </c>
    </row>
    <row r="6618" spans="1:16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L6618" t="str">
        <f t="shared" si="116"/>
        <v>OK</v>
      </c>
      <c r="N6618">
        <v>6618</v>
      </c>
      <c r="O6618" t="s">
        <v>12843</v>
      </c>
      <c r="P6618" t="s">
        <v>12843</v>
      </c>
    </row>
    <row r="6619" spans="1:16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  <c r="L6619" t="str">
        <f t="shared" si="116"/>
        <v>OK</v>
      </c>
      <c r="N6619">
        <v>6619</v>
      </c>
      <c r="O6619" t="s">
        <v>12843</v>
      </c>
      <c r="P6619" t="s">
        <v>12843</v>
      </c>
    </row>
    <row r="6620" spans="1:16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  <c r="L6620" t="str">
        <f t="shared" si="116"/>
        <v>OK</v>
      </c>
      <c r="N6620">
        <v>6620</v>
      </c>
      <c r="O6620" t="s">
        <v>12843</v>
      </c>
      <c r="P6620" t="s">
        <v>12843</v>
      </c>
    </row>
    <row r="6621" spans="1:16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  <c r="L6621" t="str">
        <f t="shared" si="116"/>
        <v>OK</v>
      </c>
      <c r="N6621">
        <v>6621</v>
      </c>
      <c r="O6621" t="s">
        <v>12843</v>
      </c>
      <c r="P6621" t="s">
        <v>12843</v>
      </c>
    </row>
    <row r="6622" spans="1:16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  <c r="L6622" t="str">
        <f t="shared" si="116"/>
        <v>OK</v>
      </c>
      <c r="N6622">
        <v>6622</v>
      </c>
      <c r="O6622" t="s">
        <v>12843</v>
      </c>
      <c r="P6622" t="s">
        <v>12843</v>
      </c>
    </row>
    <row r="6623" spans="1:16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L6623" t="str">
        <f t="shared" si="116"/>
        <v>OK</v>
      </c>
      <c r="N6623">
        <v>6623</v>
      </c>
      <c r="O6623" t="s">
        <v>12843</v>
      </c>
      <c r="P6623" t="s">
        <v>12843</v>
      </c>
    </row>
    <row r="6624" spans="1:16" x14ac:dyDescent="0.3">
      <c r="A6624" t="s">
        <v>6871</v>
      </c>
      <c r="B6624" t="s">
        <v>43</v>
      </c>
      <c r="C6624" t="s">
        <v>13</v>
      </c>
      <c r="D6624" t="str">
        <f>_xlfn.XLOOKUP(E6624,Lookup_PPU!W:W,Lookup_PPU!V:V,"NOT FOUND")</f>
        <v>Item_19_PAT</v>
      </c>
      <c r="E6624">
        <f>G6624/F6624</f>
        <v>32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L6624" t="str">
        <f t="shared" si="116"/>
        <v>OK</v>
      </c>
      <c r="N6624">
        <v>6624</v>
      </c>
      <c r="O6624" t="s">
        <v>12844</v>
      </c>
      <c r="P6624" t="s">
        <v>12844</v>
      </c>
    </row>
    <row r="6625" spans="1:16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  <c r="L6625" t="str">
        <f t="shared" si="116"/>
        <v>OK</v>
      </c>
      <c r="N6625">
        <v>6625</v>
      </c>
      <c r="O6625" t="s">
        <v>12843</v>
      </c>
      <c r="P6625" t="s">
        <v>12843</v>
      </c>
    </row>
    <row r="6626" spans="1:16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L6626" t="str">
        <f t="shared" si="116"/>
        <v>OK</v>
      </c>
      <c r="N6626">
        <v>6626</v>
      </c>
      <c r="O6626" t="s">
        <v>12843</v>
      </c>
      <c r="P6626" t="s">
        <v>12843</v>
      </c>
    </row>
    <row r="6627" spans="1:16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L6627" t="str">
        <f t="shared" si="116"/>
        <v>OK</v>
      </c>
      <c r="N6627">
        <v>6627</v>
      </c>
      <c r="O6627" t="s">
        <v>12843</v>
      </c>
      <c r="P6627" t="s">
        <v>12843</v>
      </c>
    </row>
    <row r="6628" spans="1:16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L6628" t="str">
        <f t="shared" si="116"/>
        <v>OK</v>
      </c>
      <c r="N6628">
        <v>6628</v>
      </c>
      <c r="O6628" t="s">
        <v>12843</v>
      </c>
      <c r="P6628" t="s">
        <v>12843</v>
      </c>
    </row>
    <row r="6629" spans="1:16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L6629" t="str">
        <f t="shared" si="116"/>
        <v>OK</v>
      </c>
      <c r="N6629">
        <v>6629</v>
      </c>
      <c r="O6629" t="s">
        <v>12843</v>
      </c>
      <c r="P6629" t="s">
        <v>12843</v>
      </c>
    </row>
    <row r="6630" spans="1:16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  <c r="L6630" t="str">
        <f t="shared" si="116"/>
        <v>OK</v>
      </c>
      <c r="N6630">
        <v>6630</v>
      </c>
      <c r="O6630" t="s">
        <v>12843</v>
      </c>
      <c r="P6630" t="s">
        <v>12843</v>
      </c>
    </row>
    <row r="6631" spans="1:16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  <c r="L6631" t="str">
        <f t="shared" si="116"/>
        <v>OK</v>
      </c>
      <c r="N6631">
        <v>6631</v>
      </c>
      <c r="O6631" t="s">
        <v>12843</v>
      </c>
      <c r="P6631" t="s">
        <v>12843</v>
      </c>
    </row>
    <row r="6632" spans="1:16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  <c r="L6632" t="str">
        <f t="shared" si="116"/>
        <v>OK</v>
      </c>
      <c r="N6632">
        <v>6632</v>
      </c>
      <c r="O6632" t="s">
        <v>12843</v>
      </c>
      <c r="P6632" t="s">
        <v>12843</v>
      </c>
    </row>
    <row r="6633" spans="1:16" x14ac:dyDescent="0.3">
      <c r="A6633" t="s">
        <v>6880</v>
      </c>
      <c r="B6633" t="s">
        <v>27</v>
      </c>
      <c r="C6633" t="s">
        <v>28</v>
      </c>
      <c r="D6633" t="str">
        <f>_xlfn.XLOOKUP(E6633,Lookup_PPU!B:B,Lookup_PPU!A:A, "NOT FOUND")</f>
        <v>Item_7_BEV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  <c r="L6633" t="str">
        <f t="shared" si="116"/>
        <v>skip</v>
      </c>
      <c r="N6633">
        <v>6633</v>
      </c>
      <c r="O6633" t="s">
        <v>12844</v>
      </c>
      <c r="P6633" t="s">
        <v>12843</v>
      </c>
    </row>
    <row r="6634" spans="1:16" x14ac:dyDescent="0.3">
      <c r="A6634" t="s">
        <v>6881</v>
      </c>
      <c r="B6634" t="s">
        <v>40</v>
      </c>
      <c r="C6634" t="s">
        <v>130</v>
      </c>
      <c r="D6634" t="str">
        <f>_xlfn.XLOOKUP(E6634,Lookup_PPU!H:H,Lookup_PPU!G:G,"NOT FOUND")</f>
        <v>Item_10_CEA</v>
      </c>
      <c r="E6634">
        <f>G6634/F6634</f>
        <v>18.5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L6634" t="str">
        <f t="shared" si="116"/>
        <v>OK</v>
      </c>
      <c r="N6634">
        <v>6634</v>
      </c>
      <c r="O6634" t="s">
        <v>12844</v>
      </c>
      <c r="P6634" t="s">
        <v>12844</v>
      </c>
    </row>
    <row r="6635" spans="1:16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  <c r="L6635" t="str">
        <f t="shared" si="116"/>
        <v>OK</v>
      </c>
      <c r="N6635">
        <v>6635</v>
      </c>
      <c r="O6635" t="s">
        <v>12843</v>
      </c>
      <c r="P6635" t="s">
        <v>12843</v>
      </c>
    </row>
    <row r="6636" spans="1:16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L6636" t="str">
        <f t="shared" si="116"/>
        <v>OK</v>
      </c>
      <c r="N6636">
        <v>6636</v>
      </c>
      <c r="O6636" t="s">
        <v>12843</v>
      </c>
      <c r="P6636" t="s">
        <v>12843</v>
      </c>
    </row>
    <row r="6637" spans="1:16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  <c r="L6637" t="str">
        <f t="shared" si="116"/>
        <v>OK</v>
      </c>
      <c r="N6637">
        <v>6637</v>
      </c>
      <c r="O6637" t="s">
        <v>12843</v>
      </c>
      <c r="P6637" t="s">
        <v>12843</v>
      </c>
    </row>
    <row r="6638" spans="1:16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L6638" t="str">
        <f t="shared" si="116"/>
        <v>OK</v>
      </c>
      <c r="N6638">
        <v>6638</v>
      </c>
      <c r="O6638" t="s">
        <v>12843</v>
      </c>
      <c r="P6638" t="s">
        <v>12843</v>
      </c>
    </row>
    <row r="6639" spans="1:16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L6639" t="str">
        <f t="shared" si="116"/>
        <v>OK</v>
      </c>
      <c r="N6639">
        <v>6639</v>
      </c>
      <c r="O6639" t="s">
        <v>12843</v>
      </c>
      <c r="P6639" t="s">
        <v>12843</v>
      </c>
    </row>
    <row r="6640" spans="1:16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  <c r="L6640" t="str">
        <f t="shared" si="116"/>
        <v>OK</v>
      </c>
      <c r="N6640">
        <v>6640</v>
      </c>
      <c r="O6640" t="s">
        <v>12843</v>
      </c>
      <c r="P6640" t="s">
        <v>12843</v>
      </c>
    </row>
    <row r="6641" spans="1:16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  <c r="L6641" t="str">
        <f t="shared" si="116"/>
        <v>OK</v>
      </c>
      <c r="N6641">
        <v>6641</v>
      </c>
      <c r="O6641" t="s">
        <v>12843</v>
      </c>
      <c r="P6641" t="s">
        <v>12843</v>
      </c>
    </row>
    <row r="6642" spans="1:16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L6642" t="str">
        <f t="shared" si="116"/>
        <v>OK</v>
      </c>
      <c r="N6642">
        <v>6642</v>
      </c>
      <c r="O6642" t="s">
        <v>12843</v>
      </c>
      <c r="P6642" t="s">
        <v>12843</v>
      </c>
    </row>
    <row r="6643" spans="1:16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L6643" t="str">
        <f t="shared" si="116"/>
        <v>OK</v>
      </c>
      <c r="N6643">
        <v>6643</v>
      </c>
      <c r="O6643" t="s">
        <v>12843</v>
      </c>
      <c r="P6643" t="s">
        <v>12843</v>
      </c>
    </row>
    <row r="6644" spans="1:16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L6644" t="str">
        <f t="shared" si="116"/>
        <v>OK</v>
      </c>
      <c r="N6644">
        <v>6644</v>
      </c>
      <c r="O6644" t="s">
        <v>12843</v>
      </c>
      <c r="P6644" t="s">
        <v>12843</v>
      </c>
    </row>
    <row r="6645" spans="1:16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L6645" t="str">
        <f t="shared" si="116"/>
        <v>OK</v>
      </c>
      <c r="N6645">
        <v>6645</v>
      </c>
      <c r="O6645" t="s">
        <v>12843</v>
      </c>
      <c r="P6645" t="s">
        <v>12843</v>
      </c>
    </row>
    <row r="6646" spans="1:16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L6646" t="str">
        <f t="shared" si="116"/>
        <v>OK</v>
      </c>
      <c r="N6646">
        <v>6646</v>
      </c>
      <c r="O6646" t="s">
        <v>12843</v>
      </c>
      <c r="P6646" t="s">
        <v>12843</v>
      </c>
    </row>
    <row r="6647" spans="1:16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  <c r="L6647" t="str">
        <f t="shared" si="116"/>
        <v>OK</v>
      </c>
      <c r="N6647">
        <v>6647</v>
      </c>
      <c r="O6647" t="s">
        <v>12843</v>
      </c>
      <c r="P6647" t="s">
        <v>12843</v>
      </c>
    </row>
    <row r="6648" spans="1:16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  <c r="L6648" t="str">
        <f t="shared" si="116"/>
        <v>OK</v>
      </c>
      <c r="N6648">
        <v>6648</v>
      </c>
      <c r="O6648" t="s">
        <v>12843</v>
      </c>
      <c r="P6648" t="s">
        <v>12843</v>
      </c>
    </row>
    <row r="6649" spans="1:16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L6649" t="str">
        <f t="shared" si="116"/>
        <v>OK</v>
      </c>
      <c r="N6649">
        <v>6649</v>
      </c>
      <c r="O6649" t="s">
        <v>12843</v>
      </c>
      <c r="P6649" t="s">
        <v>12843</v>
      </c>
    </row>
    <row r="6650" spans="1:16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  <c r="L6650" t="str">
        <f t="shared" si="116"/>
        <v>OK</v>
      </c>
      <c r="N6650">
        <v>6650</v>
      </c>
      <c r="O6650" t="s">
        <v>12843</v>
      </c>
      <c r="P6650" t="s">
        <v>12843</v>
      </c>
    </row>
    <row r="6651" spans="1:16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  <c r="L6651" t="str">
        <f t="shared" si="116"/>
        <v>OK</v>
      </c>
      <c r="N6651">
        <v>6651</v>
      </c>
      <c r="O6651" t="s">
        <v>12843</v>
      </c>
      <c r="P6651" t="s">
        <v>12843</v>
      </c>
    </row>
    <row r="6652" spans="1:16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  <c r="L6652" t="str">
        <f t="shared" si="116"/>
        <v>OK</v>
      </c>
      <c r="N6652">
        <v>6652</v>
      </c>
      <c r="O6652" t="s">
        <v>12843</v>
      </c>
      <c r="P6652" t="s">
        <v>12843</v>
      </c>
    </row>
    <row r="6653" spans="1:16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  <c r="L6653" t="str">
        <f t="shared" si="116"/>
        <v>OK</v>
      </c>
      <c r="N6653">
        <v>6653</v>
      </c>
      <c r="O6653" t="s">
        <v>12843</v>
      </c>
      <c r="P6653" t="s">
        <v>12843</v>
      </c>
    </row>
    <row r="6654" spans="1:16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L6654" t="str">
        <f t="shared" si="116"/>
        <v>OK</v>
      </c>
      <c r="N6654">
        <v>6654</v>
      </c>
      <c r="O6654" t="s">
        <v>12843</v>
      </c>
      <c r="P6654" t="s">
        <v>12843</v>
      </c>
    </row>
    <row r="6655" spans="1:16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  <c r="L6655" t="str">
        <f t="shared" si="116"/>
        <v>OK</v>
      </c>
      <c r="N6655">
        <v>6655</v>
      </c>
      <c r="O6655" t="s">
        <v>12843</v>
      </c>
      <c r="P6655" t="s">
        <v>12843</v>
      </c>
    </row>
    <row r="6656" spans="1:16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L6656" t="str">
        <f t="shared" si="116"/>
        <v>OK</v>
      </c>
      <c r="N6656">
        <v>6656</v>
      </c>
      <c r="O6656" t="s">
        <v>12843</v>
      </c>
      <c r="P6656" t="s">
        <v>12843</v>
      </c>
    </row>
    <row r="6657" spans="1:16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L6657" t="str">
        <f t="shared" si="116"/>
        <v>OK</v>
      </c>
      <c r="N6657">
        <v>6657</v>
      </c>
      <c r="O6657" t="s">
        <v>12843</v>
      </c>
      <c r="P6657" t="s">
        <v>12843</v>
      </c>
    </row>
    <row r="6658" spans="1:16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  <c r="L6658" t="str">
        <f t="shared" si="116"/>
        <v>OK</v>
      </c>
      <c r="N6658">
        <v>6658</v>
      </c>
      <c r="O6658" t="s">
        <v>12843</v>
      </c>
      <c r="P6658" t="s">
        <v>12843</v>
      </c>
    </row>
    <row r="6659" spans="1:16" x14ac:dyDescent="0.3">
      <c r="A6659" t="s">
        <v>6906</v>
      </c>
      <c r="B6659" t="s">
        <v>74</v>
      </c>
      <c r="C6659" t="s">
        <v>28</v>
      </c>
      <c r="D6659" t="str">
        <f>_xlfn.XLOOKUP(E6659,Lookup_PPU!B:B,Lookup_PPU!A:A, "NOT FOUND")</f>
        <v>Item_14_BEV</v>
      </c>
      <c r="E6659">
        <f>G6659/F6659</f>
        <v>24.5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  <c r="L6659" t="str">
        <f t="shared" ref="L6659:L6722" si="117">IF(OR(F6659="",G6659=""),"skip",IF(ROUND(E6659*F6659,2)=ROUND(G6659,2),"OK","MISMATCH"))</f>
        <v>OK</v>
      </c>
      <c r="N6659">
        <v>6659</v>
      </c>
      <c r="O6659" t="s">
        <v>12844</v>
      </c>
      <c r="P6659" t="s">
        <v>12844</v>
      </c>
    </row>
    <row r="6660" spans="1:16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L6660" t="str">
        <f t="shared" si="117"/>
        <v>OK</v>
      </c>
      <c r="N6660">
        <v>6660</v>
      </c>
      <c r="O6660" t="s">
        <v>12843</v>
      </c>
      <c r="P6660" t="s">
        <v>12843</v>
      </c>
    </row>
    <row r="6661" spans="1:16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  <c r="L6661" t="str">
        <f t="shared" si="117"/>
        <v>OK</v>
      </c>
      <c r="N6661">
        <v>6661</v>
      </c>
      <c r="O6661" t="s">
        <v>12843</v>
      </c>
      <c r="P6661" t="s">
        <v>12843</v>
      </c>
    </row>
    <row r="6662" spans="1:16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L6662" t="str">
        <f t="shared" si="117"/>
        <v>OK</v>
      </c>
      <c r="N6662">
        <v>6662</v>
      </c>
      <c r="O6662" t="s">
        <v>12843</v>
      </c>
      <c r="P6662" t="s">
        <v>12843</v>
      </c>
    </row>
    <row r="6663" spans="1:16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L6663" t="str">
        <f t="shared" si="117"/>
        <v>OK</v>
      </c>
      <c r="N6663">
        <v>6663</v>
      </c>
      <c r="O6663" t="s">
        <v>12843</v>
      </c>
      <c r="P6663" t="s">
        <v>12843</v>
      </c>
    </row>
    <row r="6664" spans="1:16" x14ac:dyDescent="0.3">
      <c r="A6664" t="s">
        <v>6911</v>
      </c>
      <c r="B6664" t="s">
        <v>84</v>
      </c>
      <c r="C6664" t="s">
        <v>32</v>
      </c>
      <c r="D6664" t="str">
        <f>_xlfn.XLOOKUP(E6664,Lookup_PPU!N:N,Lookup_PPU!M:M, "NOT FOUND")</f>
        <v>Item_16_FOOD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  <c r="L6664" t="str">
        <f t="shared" si="117"/>
        <v>skip</v>
      </c>
      <c r="N6664">
        <v>6664</v>
      </c>
      <c r="O6664" t="s">
        <v>12844</v>
      </c>
      <c r="P6664" t="s">
        <v>12843</v>
      </c>
    </row>
    <row r="6665" spans="1:16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  <c r="L6665" t="str">
        <f t="shared" si="117"/>
        <v>OK</v>
      </c>
      <c r="N6665">
        <v>6665</v>
      </c>
      <c r="O6665" t="s">
        <v>12843</v>
      </c>
      <c r="P6665" t="s">
        <v>12843</v>
      </c>
    </row>
    <row r="6666" spans="1:16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L6666" t="str">
        <f t="shared" si="117"/>
        <v>OK</v>
      </c>
      <c r="N6666">
        <v>6666</v>
      </c>
      <c r="O6666" t="s">
        <v>12843</v>
      </c>
      <c r="P6666" t="s">
        <v>12843</v>
      </c>
    </row>
    <row r="6667" spans="1:16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L6667" t="str">
        <f t="shared" si="117"/>
        <v>OK</v>
      </c>
      <c r="N6667">
        <v>6667</v>
      </c>
      <c r="O6667" t="s">
        <v>12843</v>
      </c>
      <c r="P6667" t="s">
        <v>12843</v>
      </c>
    </row>
    <row r="6668" spans="1:16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L6668" t="str">
        <f t="shared" si="117"/>
        <v>OK</v>
      </c>
      <c r="N6668">
        <v>6668</v>
      </c>
      <c r="O6668" t="s">
        <v>12843</v>
      </c>
      <c r="P6668" t="s">
        <v>12843</v>
      </c>
    </row>
    <row r="6669" spans="1:16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  <c r="L6669" t="str">
        <f t="shared" si="117"/>
        <v>OK</v>
      </c>
      <c r="N6669">
        <v>6669</v>
      </c>
      <c r="O6669" t="s">
        <v>12843</v>
      </c>
      <c r="P6669" t="s">
        <v>12843</v>
      </c>
    </row>
    <row r="6670" spans="1:16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  <c r="L6670" t="str">
        <f t="shared" si="117"/>
        <v>OK</v>
      </c>
      <c r="N6670">
        <v>6670</v>
      </c>
      <c r="O6670" t="s">
        <v>12843</v>
      </c>
      <c r="P6670" t="s">
        <v>12843</v>
      </c>
    </row>
    <row r="6671" spans="1:16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L6671" t="str">
        <f t="shared" si="117"/>
        <v>OK</v>
      </c>
      <c r="N6671">
        <v>6671</v>
      </c>
      <c r="O6671" t="s">
        <v>12843</v>
      </c>
      <c r="P6671" t="s">
        <v>12843</v>
      </c>
    </row>
    <row r="6672" spans="1:16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  <c r="L6672" t="str">
        <f t="shared" si="117"/>
        <v>OK</v>
      </c>
      <c r="N6672">
        <v>6672</v>
      </c>
      <c r="O6672" t="s">
        <v>12843</v>
      </c>
      <c r="P6672" t="s">
        <v>12843</v>
      </c>
    </row>
    <row r="6673" spans="1:16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L6673" t="str">
        <f t="shared" si="117"/>
        <v>OK</v>
      </c>
      <c r="N6673">
        <v>6673</v>
      </c>
      <c r="O6673" t="s">
        <v>12843</v>
      </c>
      <c r="P6673" t="s">
        <v>12843</v>
      </c>
    </row>
    <row r="6674" spans="1:16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  <c r="L6674" t="str">
        <f t="shared" si="117"/>
        <v>OK</v>
      </c>
      <c r="N6674">
        <v>6674</v>
      </c>
      <c r="O6674" t="s">
        <v>12843</v>
      </c>
      <c r="P6674" t="s">
        <v>12843</v>
      </c>
    </row>
    <row r="6675" spans="1:16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  <c r="L6675" t="str">
        <f t="shared" si="117"/>
        <v>OK</v>
      </c>
      <c r="N6675">
        <v>6675</v>
      </c>
      <c r="O6675" t="s">
        <v>12843</v>
      </c>
      <c r="P6675" t="s">
        <v>12843</v>
      </c>
    </row>
    <row r="6676" spans="1:16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  <c r="L6676" t="str">
        <f t="shared" si="117"/>
        <v>OK</v>
      </c>
      <c r="N6676">
        <v>6676</v>
      </c>
      <c r="O6676" t="s">
        <v>12843</v>
      </c>
      <c r="P6676" t="s">
        <v>12843</v>
      </c>
    </row>
    <row r="6677" spans="1:16" x14ac:dyDescent="0.3">
      <c r="A6677" t="s">
        <v>6924</v>
      </c>
      <c r="B6677" t="s">
        <v>43</v>
      </c>
      <c r="C6677" t="s">
        <v>13</v>
      </c>
      <c r="D6677" t="str">
        <f>_xlfn.XLOOKUP(E6677,Lookup_PPU!W:W,Lookup_PPU!V:V,"NOT FOUND")</f>
        <v>Item_1_PAT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  <c r="L6677" t="str">
        <f t="shared" si="117"/>
        <v>skip</v>
      </c>
      <c r="N6677">
        <v>6677</v>
      </c>
      <c r="O6677" t="s">
        <v>12844</v>
      </c>
      <c r="P6677" t="s">
        <v>12843</v>
      </c>
    </row>
    <row r="6678" spans="1:16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  <c r="L6678" t="str">
        <f t="shared" si="117"/>
        <v>OK</v>
      </c>
      <c r="N6678">
        <v>6678</v>
      </c>
      <c r="O6678" t="s">
        <v>12843</v>
      </c>
      <c r="P6678" t="s">
        <v>12843</v>
      </c>
    </row>
    <row r="6679" spans="1:16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  <c r="L6679" t="str">
        <f t="shared" si="117"/>
        <v>OK</v>
      </c>
      <c r="N6679">
        <v>6679</v>
      </c>
      <c r="O6679" t="s">
        <v>12843</v>
      </c>
      <c r="P6679" t="s">
        <v>12843</v>
      </c>
    </row>
    <row r="6680" spans="1:16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L6680" t="str">
        <f t="shared" si="117"/>
        <v>OK</v>
      </c>
      <c r="N6680">
        <v>6680</v>
      </c>
      <c r="O6680" t="s">
        <v>12843</v>
      </c>
      <c r="P6680" t="s">
        <v>12843</v>
      </c>
    </row>
    <row r="6681" spans="1:16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L6681" t="str">
        <f t="shared" si="117"/>
        <v>OK</v>
      </c>
      <c r="N6681">
        <v>6681</v>
      </c>
      <c r="O6681" t="s">
        <v>12843</v>
      </c>
      <c r="P6681" t="s">
        <v>12843</v>
      </c>
    </row>
    <row r="6682" spans="1:16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  <c r="L6682" t="str">
        <f t="shared" si="117"/>
        <v>OK</v>
      </c>
      <c r="N6682">
        <v>6682</v>
      </c>
      <c r="O6682" t="s">
        <v>12843</v>
      </c>
      <c r="P6682" t="s">
        <v>12843</v>
      </c>
    </row>
    <row r="6683" spans="1:16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  <c r="L6683" t="str">
        <f t="shared" si="117"/>
        <v>OK</v>
      </c>
      <c r="N6683">
        <v>6683</v>
      </c>
      <c r="O6683" t="s">
        <v>12843</v>
      </c>
      <c r="P6683" t="s">
        <v>12843</v>
      </c>
    </row>
    <row r="6684" spans="1:16" x14ac:dyDescent="0.3">
      <c r="A6684" t="s">
        <v>6931</v>
      </c>
      <c r="B6684" t="s">
        <v>168</v>
      </c>
      <c r="C6684" t="s">
        <v>23</v>
      </c>
      <c r="D6684" t="str">
        <f>_xlfn.XLOOKUP(E6684,Lookup_PPU!E:E,Lookup_PPU!D:D)</f>
        <v>Item_18_BUT</v>
      </c>
      <c r="E6684">
        <f>G6684/F6684</f>
        <v>30.5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L6684" t="str">
        <f t="shared" si="117"/>
        <v>OK</v>
      </c>
      <c r="N6684">
        <v>6684</v>
      </c>
      <c r="O6684" t="s">
        <v>12844</v>
      </c>
      <c r="P6684" t="s">
        <v>12844</v>
      </c>
    </row>
    <row r="6685" spans="1:16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L6685" t="str">
        <f t="shared" si="117"/>
        <v>OK</v>
      </c>
      <c r="N6685">
        <v>6685</v>
      </c>
      <c r="O6685" t="s">
        <v>12843</v>
      </c>
      <c r="P6685" t="s">
        <v>12843</v>
      </c>
    </row>
    <row r="6686" spans="1:16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  <c r="L6686" t="str">
        <f t="shared" si="117"/>
        <v>OK</v>
      </c>
      <c r="N6686">
        <v>6686</v>
      </c>
      <c r="O6686" t="s">
        <v>12843</v>
      </c>
      <c r="P6686" t="s">
        <v>12843</v>
      </c>
    </row>
    <row r="6687" spans="1:16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L6687" t="str">
        <f t="shared" si="117"/>
        <v>OK</v>
      </c>
      <c r="N6687">
        <v>6687</v>
      </c>
      <c r="O6687" t="s">
        <v>12843</v>
      </c>
      <c r="P6687" t="s">
        <v>12843</v>
      </c>
    </row>
    <row r="6688" spans="1:16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  <c r="L6688" t="str">
        <f t="shared" si="117"/>
        <v>OK</v>
      </c>
      <c r="N6688">
        <v>6688</v>
      </c>
      <c r="O6688" t="s">
        <v>12843</v>
      </c>
      <c r="P6688" t="s">
        <v>12843</v>
      </c>
    </row>
    <row r="6689" spans="1:16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L6689" t="str">
        <f t="shared" si="117"/>
        <v>OK</v>
      </c>
      <c r="N6689">
        <v>6689</v>
      </c>
      <c r="O6689" t="s">
        <v>12843</v>
      </c>
      <c r="P6689" t="s">
        <v>12843</v>
      </c>
    </row>
    <row r="6690" spans="1:16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L6690" t="str">
        <f t="shared" si="117"/>
        <v>OK</v>
      </c>
      <c r="N6690">
        <v>6690</v>
      </c>
      <c r="O6690" t="s">
        <v>12843</v>
      </c>
      <c r="P6690" t="s">
        <v>12843</v>
      </c>
    </row>
    <row r="6691" spans="1:16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  <c r="L6691" t="str">
        <f t="shared" si="117"/>
        <v>OK</v>
      </c>
      <c r="N6691">
        <v>6691</v>
      </c>
      <c r="O6691" t="s">
        <v>12843</v>
      </c>
      <c r="P6691" t="s">
        <v>12843</v>
      </c>
    </row>
    <row r="6692" spans="1:16" x14ac:dyDescent="0.3">
      <c r="A6692" t="s">
        <v>6939</v>
      </c>
      <c r="B6692" t="s">
        <v>31</v>
      </c>
      <c r="C6692" t="s">
        <v>130</v>
      </c>
      <c r="D6692" t="str">
        <f>_xlfn.XLOOKUP(E6692,Lookup_PPU!H:H,Lookup_PPU!G:G,"NOT FOUND")</f>
        <v>Item_24_CEA</v>
      </c>
      <c r="E6692">
        <f>G6692/F6692</f>
        <v>39.5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L6692" t="str">
        <f t="shared" si="117"/>
        <v>OK</v>
      </c>
      <c r="N6692">
        <v>6692</v>
      </c>
      <c r="O6692" t="s">
        <v>12844</v>
      </c>
      <c r="P6692" t="s">
        <v>12844</v>
      </c>
    </row>
    <row r="6693" spans="1:16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  <c r="L6693" t="str">
        <f t="shared" si="117"/>
        <v>OK</v>
      </c>
      <c r="N6693">
        <v>6693</v>
      </c>
      <c r="O6693" t="s">
        <v>12843</v>
      </c>
      <c r="P6693" t="s">
        <v>12843</v>
      </c>
    </row>
    <row r="6694" spans="1:16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  <c r="L6694" t="str">
        <f t="shared" si="117"/>
        <v>OK</v>
      </c>
      <c r="N6694">
        <v>6694</v>
      </c>
      <c r="O6694" t="s">
        <v>12843</v>
      </c>
      <c r="P6694" t="s">
        <v>12843</v>
      </c>
    </row>
    <row r="6695" spans="1:16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L6695" t="str">
        <f t="shared" si="117"/>
        <v>OK</v>
      </c>
      <c r="N6695">
        <v>6695</v>
      </c>
      <c r="O6695" t="s">
        <v>12843</v>
      </c>
      <c r="P6695" t="s">
        <v>12843</v>
      </c>
    </row>
    <row r="6696" spans="1:16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  <c r="L6696" t="str">
        <f t="shared" si="117"/>
        <v>OK</v>
      </c>
      <c r="N6696">
        <v>6696</v>
      </c>
      <c r="O6696" t="s">
        <v>12843</v>
      </c>
      <c r="P6696" t="s">
        <v>12843</v>
      </c>
    </row>
    <row r="6697" spans="1:16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L6697" t="str">
        <f t="shared" si="117"/>
        <v>OK</v>
      </c>
      <c r="N6697">
        <v>6697</v>
      </c>
      <c r="O6697" t="s">
        <v>12843</v>
      </c>
      <c r="P6697" t="s">
        <v>12843</v>
      </c>
    </row>
    <row r="6698" spans="1:16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L6698" t="str">
        <f t="shared" si="117"/>
        <v>OK</v>
      </c>
      <c r="N6698">
        <v>6698</v>
      </c>
      <c r="O6698" t="s">
        <v>12843</v>
      </c>
      <c r="P6698" t="s">
        <v>12843</v>
      </c>
    </row>
    <row r="6699" spans="1:16" x14ac:dyDescent="0.3">
      <c r="A6699" t="s">
        <v>6946</v>
      </c>
      <c r="B6699" t="s">
        <v>113</v>
      </c>
      <c r="C6699" t="s">
        <v>41</v>
      </c>
      <c r="D6699" t="str">
        <f>_xlfn.XLOOKUP(E6699,Lookup_PPU!Q:Q,Lookup_PPU!P:P, "NOT FOUND")</f>
        <v>Item_4_FUR</v>
      </c>
      <c r="E6699">
        <f>G6699/F6699</f>
        <v>9.5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L6699" t="str">
        <f t="shared" si="117"/>
        <v>OK</v>
      </c>
      <c r="N6699">
        <v>6699</v>
      </c>
      <c r="O6699" t="s">
        <v>12844</v>
      </c>
      <c r="P6699" t="s">
        <v>12844</v>
      </c>
    </row>
    <row r="6700" spans="1:16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L6700" t="str">
        <f t="shared" si="117"/>
        <v>OK</v>
      </c>
      <c r="N6700">
        <v>6700</v>
      </c>
      <c r="O6700" t="s">
        <v>12843</v>
      </c>
      <c r="P6700" t="s">
        <v>12843</v>
      </c>
    </row>
    <row r="6701" spans="1:16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  <c r="L6701" t="str">
        <f t="shared" si="117"/>
        <v>OK</v>
      </c>
      <c r="N6701">
        <v>6701</v>
      </c>
      <c r="O6701" t="s">
        <v>12843</v>
      </c>
      <c r="P6701" t="s">
        <v>12843</v>
      </c>
    </row>
    <row r="6702" spans="1:16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  <c r="L6702" t="str">
        <f t="shared" si="117"/>
        <v>OK</v>
      </c>
      <c r="N6702">
        <v>6702</v>
      </c>
      <c r="O6702" t="s">
        <v>12843</v>
      </c>
      <c r="P6702" t="s">
        <v>12843</v>
      </c>
    </row>
    <row r="6703" spans="1:16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L6703" t="str">
        <f t="shared" si="117"/>
        <v>OK</v>
      </c>
      <c r="N6703">
        <v>6703</v>
      </c>
      <c r="O6703" t="s">
        <v>12843</v>
      </c>
      <c r="P6703" t="s">
        <v>12843</v>
      </c>
    </row>
    <row r="6704" spans="1:16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  <c r="L6704" t="str">
        <f t="shared" si="117"/>
        <v>OK</v>
      </c>
      <c r="N6704">
        <v>6704</v>
      </c>
      <c r="O6704" t="s">
        <v>12843</v>
      </c>
      <c r="P6704" t="s">
        <v>12843</v>
      </c>
    </row>
    <row r="6705" spans="1:16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  <c r="L6705" t="str">
        <f t="shared" si="117"/>
        <v>OK</v>
      </c>
      <c r="N6705">
        <v>6705</v>
      </c>
      <c r="O6705" t="s">
        <v>12843</v>
      </c>
      <c r="P6705" t="s">
        <v>12843</v>
      </c>
    </row>
    <row r="6706" spans="1:16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  <c r="L6706" t="str">
        <f t="shared" si="117"/>
        <v>OK</v>
      </c>
      <c r="N6706">
        <v>6706</v>
      </c>
      <c r="O6706" t="s">
        <v>12843</v>
      </c>
      <c r="P6706" t="s">
        <v>12843</v>
      </c>
    </row>
    <row r="6707" spans="1:16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  <c r="L6707" t="str">
        <f t="shared" si="117"/>
        <v>OK</v>
      </c>
      <c r="N6707">
        <v>6707</v>
      </c>
      <c r="O6707" t="s">
        <v>12843</v>
      </c>
      <c r="P6707" t="s">
        <v>12843</v>
      </c>
    </row>
    <row r="6708" spans="1:16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  <c r="L6708" t="str">
        <f t="shared" si="117"/>
        <v>OK</v>
      </c>
      <c r="N6708">
        <v>6708</v>
      </c>
      <c r="O6708" t="s">
        <v>12843</v>
      </c>
      <c r="P6708" t="s">
        <v>12843</v>
      </c>
    </row>
    <row r="6709" spans="1:16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L6709" t="str">
        <f t="shared" si="117"/>
        <v>OK</v>
      </c>
      <c r="N6709">
        <v>6709</v>
      </c>
      <c r="O6709" t="s">
        <v>12843</v>
      </c>
      <c r="P6709" t="s">
        <v>12843</v>
      </c>
    </row>
    <row r="6710" spans="1:16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L6710" t="str">
        <f t="shared" si="117"/>
        <v>OK</v>
      </c>
      <c r="N6710">
        <v>6710</v>
      </c>
      <c r="O6710" t="s">
        <v>12843</v>
      </c>
      <c r="P6710" t="s">
        <v>12843</v>
      </c>
    </row>
    <row r="6711" spans="1:16" x14ac:dyDescent="0.3">
      <c r="A6711" t="s">
        <v>6958</v>
      </c>
      <c r="B6711" t="s">
        <v>12</v>
      </c>
      <c r="C6711" t="s">
        <v>32</v>
      </c>
      <c r="D6711" t="str">
        <f>_xlfn.XLOOKUP(E6711,Lookup_PPU!N:N,Lookup_PPU!M:M, "NOT FOUND")</f>
        <v>Item_25_FOOD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  <c r="L6711" t="str">
        <f t="shared" si="117"/>
        <v>skip</v>
      </c>
      <c r="N6711">
        <v>6711</v>
      </c>
      <c r="O6711" t="s">
        <v>12844</v>
      </c>
      <c r="P6711" t="s">
        <v>12843</v>
      </c>
    </row>
    <row r="6712" spans="1:16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  <c r="L6712" t="str">
        <f t="shared" si="117"/>
        <v>OK</v>
      </c>
      <c r="N6712">
        <v>6712</v>
      </c>
      <c r="O6712" t="s">
        <v>12843</v>
      </c>
      <c r="P6712" t="s">
        <v>12843</v>
      </c>
    </row>
    <row r="6713" spans="1:16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L6713" t="str">
        <f t="shared" si="117"/>
        <v>OK</v>
      </c>
      <c r="N6713">
        <v>6713</v>
      </c>
      <c r="O6713" t="s">
        <v>12843</v>
      </c>
      <c r="P6713" t="s">
        <v>12843</v>
      </c>
    </row>
    <row r="6714" spans="1:16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  <c r="L6714" t="str">
        <f t="shared" si="117"/>
        <v>OK</v>
      </c>
      <c r="N6714">
        <v>6714</v>
      </c>
      <c r="O6714" t="s">
        <v>12843</v>
      </c>
      <c r="P6714" t="s">
        <v>12843</v>
      </c>
    </row>
    <row r="6715" spans="1:16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L6715" t="str">
        <f t="shared" si="117"/>
        <v>OK</v>
      </c>
      <c r="N6715">
        <v>6715</v>
      </c>
      <c r="O6715" t="s">
        <v>12843</v>
      </c>
      <c r="P6715" t="s">
        <v>12843</v>
      </c>
    </row>
    <row r="6716" spans="1:16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  <c r="L6716" t="str">
        <f t="shared" si="117"/>
        <v>OK</v>
      </c>
      <c r="N6716">
        <v>6716</v>
      </c>
      <c r="O6716" t="s">
        <v>12843</v>
      </c>
      <c r="P6716" t="s">
        <v>12843</v>
      </c>
    </row>
    <row r="6717" spans="1:16" x14ac:dyDescent="0.3">
      <c r="A6717" t="s">
        <v>6964</v>
      </c>
      <c r="B6717" t="s">
        <v>31</v>
      </c>
      <c r="C6717" t="s">
        <v>66</v>
      </c>
      <c r="D6717" t="str">
        <f>_xlfn.XLOOKUP(E6717,Lookup_PPU!K:K,Lookup_PPU!J:J, "NOT FOUND")</f>
        <v>Item_13_EHE</v>
      </c>
      <c r="E6717">
        <f>G6717/F6717</f>
        <v>23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L6717" t="str">
        <f t="shared" si="117"/>
        <v>OK</v>
      </c>
      <c r="N6717">
        <v>6717</v>
      </c>
      <c r="O6717" t="s">
        <v>12844</v>
      </c>
      <c r="P6717" t="s">
        <v>12844</v>
      </c>
    </row>
    <row r="6718" spans="1:16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  <c r="L6718" t="str">
        <f t="shared" si="117"/>
        <v>OK</v>
      </c>
      <c r="N6718">
        <v>6718</v>
      </c>
      <c r="O6718" t="s">
        <v>12843</v>
      </c>
      <c r="P6718" t="s">
        <v>12843</v>
      </c>
    </row>
    <row r="6719" spans="1:16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  <c r="L6719" t="str">
        <f t="shared" si="117"/>
        <v>OK</v>
      </c>
      <c r="N6719">
        <v>6719</v>
      </c>
      <c r="O6719" t="s">
        <v>12843</v>
      </c>
      <c r="P6719" t="s">
        <v>12843</v>
      </c>
    </row>
    <row r="6720" spans="1:16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L6720" t="str">
        <f t="shared" si="117"/>
        <v>OK</v>
      </c>
      <c r="N6720">
        <v>6720</v>
      </c>
      <c r="O6720" t="s">
        <v>12843</v>
      </c>
      <c r="P6720" t="s">
        <v>12843</v>
      </c>
    </row>
    <row r="6721" spans="1:16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  <c r="L6721" t="str">
        <f t="shared" si="117"/>
        <v>OK</v>
      </c>
      <c r="N6721">
        <v>6721</v>
      </c>
      <c r="O6721" t="s">
        <v>12843</v>
      </c>
      <c r="P6721" t="s">
        <v>12843</v>
      </c>
    </row>
    <row r="6722" spans="1:16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L6722" t="str">
        <f t="shared" si="117"/>
        <v>OK</v>
      </c>
      <c r="N6722">
        <v>6722</v>
      </c>
      <c r="O6722" t="s">
        <v>12843</v>
      </c>
      <c r="P6722" t="s">
        <v>12843</v>
      </c>
    </row>
    <row r="6723" spans="1:16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  <c r="L6723" t="str">
        <f t="shared" ref="L6723:L6786" si="118">IF(OR(F6723="",G6723=""),"skip",IF(ROUND(E6723*F6723,2)=ROUND(G6723,2),"OK","MISMATCH"))</f>
        <v>OK</v>
      </c>
      <c r="N6723">
        <v>6723</v>
      </c>
      <c r="O6723" t="s">
        <v>12843</v>
      </c>
      <c r="P6723" t="s">
        <v>12843</v>
      </c>
    </row>
    <row r="6724" spans="1:16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  <c r="L6724" t="str">
        <f t="shared" si="118"/>
        <v>OK</v>
      </c>
      <c r="N6724">
        <v>6724</v>
      </c>
      <c r="O6724" t="s">
        <v>12843</v>
      </c>
      <c r="P6724" t="s">
        <v>12843</v>
      </c>
    </row>
    <row r="6725" spans="1:16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L6725" t="str">
        <f t="shared" si="118"/>
        <v>OK</v>
      </c>
      <c r="N6725">
        <v>6725</v>
      </c>
      <c r="O6725" t="s">
        <v>12843</v>
      </c>
      <c r="P6725" t="s">
        <v>12843</v>
      </c>
    </row>
    <row r="6726" spans="1:16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  <c r="L6726" t="str">
        <f t="shared" si="118"/>
        <v>OK</v>
      </c>
      <c r="N6726">
        <v>6726</v>
      </c>
      <c r="O6726" t="s">
        <v>12843</v>
      </c>
      <c r="P6726" t="s">
        <v>12843</v>
      </c>
    </row>
    <row r="6727" spans="1:16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L6727" t="str">
        <f t="shared" si="118"/>
        <v>OK</v>
      </c>
      <c r="N6727">
        <v>6727</v>
      </c>
      <c r="O6727" t="s">
        <v>12843</v>
      </c>
      <c r="P6727" t="s">
        <v>12843</v>
      </c>
    </row>
    <row r="6728" spans="1:16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L6728" t="str">
        <f t="shared" si="118"/>
        <v>OK</v>
      </c>
      <c r="N6728">
        <v>6728</v>
      </c>
      <c r="O6728" t="s">
        <v>12843</v>
      </c>
      <c r="P6728" t="s">
        <v>12843</v>
      </c>
    </row>
    <row r="6729" spans="1:16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  <c r="L6729" t="str">
        <f t="shared" si="118"/>
        <v>OK</v>
      </c>
      <c r="N6729">
        <v>6729</v>
      </c>
      <c r="O6729" t="s">
        <v>12843</v>
      </c>
      <c r="P6729" t="s">
        <v>12843</v>
      </c>
    </row>
    <row r="6730" spans="1:16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  <c r="L6730" t="str">
        <f t="shared" si="118"/>
        <v>OK</v>
      </c>
      <c r="N6730">
        <v>6730</v>
      </c>
      <c r="O6730" t="s">
        <v>12843</v>
      </c>
      <c r="P6730" t="s">
        <v>12843</v>
      </c>
    </row>
    <row r="6731" spans="1:16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L6731" t="str">
        <f t="shared" si="118"/>
        <v>OK</v>
      </c>
      <c r="N6731">
        <v>6731</v>
      </c>
      <c r="O6731" t="s">
        <v>12843</v>
      </c>
      <c r="P6731" t="s">
        <v>12843</v>
      </c>
    </row>
    <row r="6732" spans="1:16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  <c r="L6732" t="str">
        <f t="shared" si="118"/>
        <v>OK</v>
      </c>
      <c r="N6732">
        <v>6732</v>
      </c>
      <c r="O6732" t="s">
        <v>12843</v>
      </c>
      <c r="P6732" t="s">
        <v>12843</v>
      </c>
    </row>
    <row r="6733" spans="1:16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  <c r="L6733" t="str">
        <f t="shared" si="118"/>
        <v>OK</v>
      </c>
      <c r="N6733">
        <v>6733</v>
      </c>
      <c r="O6733" t="s">
        <v>12843</v>
      </c>
      <c r="P6733" t="s">
        <v>12843</v>
      </c>
    </row>
    <row r="6734" spans="1:16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  <c r="L6734" t="str">
        <f t="shared" si="118"/>
        <v>OK</v>
      </c>
      <c r="N6734">
        <v>6734</v>
      </c>
      <c r="O6734" t="s">
        <v>12843</v>
      </c>
      <c r="P6734" t="s">
        <v>12843</v>
      </c>
    </row>
    <row r="6735" spans="1:16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  <c r="L6735" t="str">
        <f t="shared" si="118"/>
        <v>OK</v>
      </c>
      <c r="N6735">
        <v>6735</v>
      </c>
      <c r="O6735" t="s">
        <v>12843</v>
      </c>
      <c r="P6735" t="s">
        <v>12843</v>
      </c>
    </row>
    <row r="6736" spans="1:16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  <c r="L6736" t="str">
        <f t="shared" si="118"/>
        <v>OK</v>
      </c>
      <c r="N6736">
        <v>6736</v>
      </c>
      <c r="O6736" t="s">
        <v>12843</v>
      </c>
      <c r="P6736" t="s">
        <v>12843</v>
      </c>
    </row>
    <row r="6737" spans="1:16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  <c r="L6737" t="str">
        <f t="shared" si="118"/>
        <v>OK</v>
      </c>
      <c r="N6737">
        <v>6737</v>
      </c>
      <c r="O6737" t="s">
        <v>12843</v>
      </c>
      <c r="P6737" t="s">
        <v>12843</v>
      </c>
    </row>
    <row r="6738" spans="1:16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  <c r="L6738" t="str">
        <f t="shared" si="118"/>
        <v>OK</v>
      </c>
      <c r="N6738">
        <v>6738</v>
      </c>
      <c r="O6738" t="s">
        <v>12843</v>
      </c>
      <c r="P6738" t="s">
        <v>12843</v>
      </c>
    </row>
    <row r="6739" spans="1:16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  <c r="L6739" t="str">
        <f t="shared" si="118"/>
        <v>OK</v>
      </c>
      <c r="N6739">
        <v>6739</v>
      </c>
      <c r="O6739" t="s">
        <v>12843</v>
      </c>
      <c r="P6739" t="s">
        <v>12843</v>
      </c>
    </row>
    <row r="6740" spans="1:16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  <c r="L6740" t="str">
        <f t="shared" si="118"/>
        <v>OK</v>
      </c>
      <c r="N6740">
        <v>6740</v>
      </c>
      <c r="O6740" t="s">
        <v>12843</v>
      </c>
      <c r="P6740" t="s">
        <v>12843</v>
      </c>
    </row>
    <row r="6741" spans="1:16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L6741" t="str">
        <f t="shared" si="118"/>
        <v>OK</v>
      </c>
      <c r="N6741">
        <v>6741</v>
      </c>
      <c r="O6741" t="s">
        <v>12843</v>
      </c>
      <c r="P6741" t="s">
        <v>12843</v>
      </c>
    </row>
    <row r="6742" spans="1:16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L6742" t="str">
        <f t="shared" si="118"/>
        <v>OK</v>
      </c>
      <c r="N6742">
        <v>6742</v>
      </c>
      <c r="O6742" t="s">
        <v>12843</v>
      </c>
      <c r="P6742" t="s">
        <v>12843</v>
      </c>
    </row>
    <row r="6743" spans="1:16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  <c r="L6743" t="str">
        <f t="shared" si="118"/>
        <v>OK</v>
      </c>
      <c r="N6743">
        <v>6743</v>
      </c>
      <c r="O6743" t="s">
        <v>12843</v>
      </c>
      <c r="P6743" t="s">
        <v>12843</v>
      </c>
    </row>
    <row r="6744" spans="1:16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  <c r="L6744" t="str">
        <f t="shared" si="118"/>
        <v>OK</v>
      </c>
      <c r="N6744">
        <v>6744</v>
      </c>
      <c r="O6744" t="s">
        <v>12843</v>
      </c>
      <c r="P6744" t="s">
        <v>12843</v>
      </c>
    </row>
    <row r="6745" spans="1:16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  <c r="L6745" t="str">
        <f t="shared" si="118"/>
        <v>OK</v>
      </c>
      <c r="N6745">
        <v>6745</v>
      </c>
      <c r="O6745" t="s">
        <v>12843</v>
      </c>
      <c r="P6745" t="s">
        <v>12843</v>
      </c>
    </row>
    <row r="6746" spans="1:16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  <c r="L6746" t="str">
        <f t="shared" si="118"/>
        <v>OK</v>
      </c>
      <c r="N6746">
        <v>6746</v>
      </c>
      <c r="O6746" t="s">
        <v>12843</v>
      </c>
      <c r="P6746" t="s">
        <v>12843</v>
      </c>
    </row>
    <row r="6747" spans="1:16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  <c r="L6747" t="str">
        <f t="shared" si="118"/>
        <v>OK</v>
      </c>
      <c r="N6747">
        <v>6747</v>
      </c>
      <c r="O6747" t="s">
        <v>12843</v>
      </c>
      <c r="P6747" t="s">
        <v>12843</v>
      </c>
    </row>
    <row r="6748" spans="1:16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  <c r="L6748" t="str">
        <f t="shared" si="118"/>
        <v>OK</v>
      </c>
      <c r="N6748">
        <v>6748</v>
      </c>
      <c r="O6748" t="s">
        <v>12843</v>
      </c>
      <c r="P6748" t="s">
        <v>12843</v>
      </c>
    </row>
    <row r="6749" spans="1:16" x14ac:dyDescent="0.3">
      <c r="A6749" t="s">
        <v>6996</v>
      </c>
      <c r="B6749" t="s">
        <v>89</v>
      </c>
      <c r="C6749" t="s">
        <v>28</v>
      </c>
      <c r="D6749" t="str">
        <f>_xlfn.XLOOKUP(E6749,Lookup_PPU!B:B,Lookup_PPU!A:A, "NOT FOUND")</f>
        <v>Item_2_BEV</v>
      </c>
      <c r="E6749">
        <v>6.5</v>
      </c>
      <c r="H6749" t="s">
        <v>25</v>
      </c>
      <c r="I6749" t="s">
        <v>16</v>
      </c>
      <c r="J6749" s="1">
        <v>45600</v>
      </c>
      <c r="L6749" t="str">
        <f t="shared" si="118"/>
        <v>skip</v>
      </c>
      <c r="N6749">
        <v>6749</v>
      </c>
      <c r="O6749" t="s">
        <v>12844</v>
      </c>
      <c r="P6749" t="s">
        <v>12843</v>
      </c>
    </row>
    <row r="6750" spans="1:16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  <c r="L6750" t="str">
        <f t="shared" si="118"/>
        <v>OK</v>
      </c>
      <c r="N6750">
        <v>6750</v>
      </c>
      <c r="O6750" t="s">
        <v>12843</v>
      </c>
      <c r="P6750" t="s">
        <v>12843</v>
      </c>
    </row>
    <row r="6751" spans="1:16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  <c r="L6751" t="str">
        <f t="shared" si="118"/>
        <v>OK</v>
      </c>
      <c r="N6751">
        <v>6751</v>
      </c>
      <c r="O6751" t="s">
        <v>12843</v>
      </c>
      <c r="P6751" t="s">
        <v>12843</v>
      </c>
    </row>
    <row r="6752" spans="1:16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  <c r="L6752" t="str">
        <f t="shared" si="118"/>
        <v>OK</v>
      </c>
      <c r="N6752">
        <v>6752</v>
      </c>
      <c r="O6752" t="s">
        <v>12843</v>
      </c>
      <c r="P6752" t="s">
        <v>12843</v>
      </c>
    </row>
    <row r="6753" spans="1:16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  <c r="L6753" t="str">
        <f t="shared" si="118"/>
        <v>OK</v>
      </c>
      <c r="N6753">
        <v>6753</v>
      </c>
      <c r="O6753" t="s">
        <v>12843</v>
      </c>
      <c r="P6753" t="s">
        <v>12843</v>
      </c>
    </row>
    <row r="6754" spans="1:16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L6754" t="str">
        <f t="shared" si="118"/>
        <v>OK</v>
      </c>
      <c r="N6754">
        <v>6754</v>
      </c>
      <c r="O6754" t="s">
        <v>12843</v>
      </c>
      <c r="P6754" t="s">
        <v>12843</v>
      </c>
    </row>
    <row r="6755" spans="1:16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  <c r="L6755" t="str">
        <f t="shared" si="118"/>
        <v>OK</v>
      </c>
      <c r="N6755">
        <v>6755</v>
      </c>
      <c r="O6755" t="s">
        <v>12843</v>
      </c>
      <c r="P6755" t="s">
        <v>12843</v>
      </c>
    </row>
    <row r="6756" spans="1:16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  <c r="L6756" t="str">
        <f t="shared" si="118"/>
        <v>OK</v>
      </c>
      <c r="N6756">
        <v>6756</v>
      </c>
      <c r="O6756" t="s">
        <v>12843</v>
      </c>
      <c r="P6756" t="s">
        <v>12843</v>
      </c>
    </row>
    <row r="6757" spans="1:16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  <c r="L6757" t="str">
        <f t="shared" si="118"/>
        <v>OK</v>
      </c>
      <c r="N6757">
        <v>6757</v>
      </c>
      <c r="O6757" t="s">
        <v>12843</v>
      </c>
      <c r="P6757" t="s">
        <v>12843</v>
      </c>
    </row>
    <row r="6758" spans="1:16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L6758" t="str">
        <f t="shared" si="118"/>
        <v>OK</v>
      </c>
      <c r="N6758">
        <v>6758</v>
      </c>
      <c r="O6758" t="s">
        <v>12843</v>
      </c>
      <c r="P6758" t="s">
        <v>12843</v>
      </c>
    </row>
    <row r="6759" spans="1:16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L6759" t="str">
        <f t="shared" si="118"/>
        <v>OK</v>
      </c>
      <c r="N6759">
        <v>6759</v>
      </c>
      <c r="O6759" t="s">
        <v>12843</v>
      </c>
      <c r="P6759" t="s">
        <v>12843</v>
      </c>
    </row>
    <row r="6760" spans="1:16" x14ac:dyDescent="0.3">
      <c r="A6760" t="s">
        <v>7007</v>
      </c>
      <c r="B6760" t="s">
        <v>123</v>
      </c>
      <c r="C6760" t="s">
        <v>66</v>
      </c>
      <c r="D6760" t="str">
        <f>_xlfn.XLOOKUP(E6760,Lookup_PPU!K:K,Lookup_PPU!J:J, "NOT FOUND")</f>
        <v>Item_17_EHE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  <c r="L6760" t="str">
        <f t="shared" si="118"/>
        <v>skip</v>
      </c>
      <c r="N6760">
        <v>6760</v>
      </c>
      <c r="O6760" t="s">
        <v>12844</v>
      </c>
      <c r="P6760" t="s">
        <v>12843</v>
      </c>
    </row>
    <row r="6761" spans="1:16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  <c r="L6761" t="str">
        <f t="shared" si="118"/>
        <v>OK</v>
      </c>
      <c r="N6761">
        <v>6761</v>
      </c>
      <c r="O6761" t="s">
        <v>12843</v>
      </c>
      <c r="P6761" t="s">
        <v>12843</v>
      </c>
    </row>
    <row r="6762" spans="1:16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L6762" t="str">
        <f t="shared" si="118"/>
        <v>OK</v>
      </c>
      <c r="N6762">
        <v>6762</v>
      </c>
      <c r="O6762" t="s">
        <v>12843</v>
      </c>
      <c r="P6762" t="s">
        <v>12843</v>
      </c>
    </row>
    <row r="6763" spans="1:16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L6763" t="str">
        <f t="shared" si="118"/>
        <v>OK</v>
      </c>
      <c r="N6763">
        <v>6763</v>
      </c>
      <c r="O6763" t="s">
        <v>12843</v>
      </c>
      <c r="P6763" t="s">
        <v>12843</v>
      </c>
    </row>
    <row r="6764" spans="1:16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L6764" t="str">
        <f t="shared" si="118"/>
        <v>OK</v>
      </c>
      <c r="N6764">
        <v>6764</v>
      </c>
      <c r="O6764" t="s">
        <v>12843</v>
      </c>
      <c r="P6764" t="s">
        <v>12843</v>
      </c>
    </row>
    <row r="6765" spans="1:16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L6765" t="str">
        <f t="shared" si="118"/>
        <v>OK</v>
      </c>
      <c r="N6765">
        <v>6765</v>
      </c>
      <c r="O6765" t="s">
        <v>12843</v>
      </c>
      <c r="P6765" t="s">
        <v>12843</v>
      </c>
    </row>
    <row r="6766" spans="1:16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  <c r="L6766" t="str">
        <f t="shared" si="118"/>
        <v>OK</v>
      </c>
      <c r="N6766">
        <v>6766</v>
      </c>
      <c r="O6766" t="s">
        <v>12843</v>
      </c>
      <c r="P6766" t="s">
        <v>12843</v>
      </c>
    </row>
    <row r="6767" spans="1:16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  <c r="L6767" t="str">
        <f t="shared" si="118"/>
        <v>OK</v>
      </c>
      <c r="N6767">
        <v>6767</v>
      </c>
      <c r="O6767" t="s">
        <v>12843</v>
      </c>
      <c r="P6767" t="s">
        <v>12843</v>
      </c>
    </row>
    <row r="6768" spans="1:16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  <c r="L6768" t="str">
        <f t="shared" si="118"/>
        <v>OK</v>
      </c>
      <c r="N6768">
        <v>6768</v>
      </c>
      <c r="O6768" t="s">
        <v>12843</v>
      </c>
      <c r="P6768" t="s">
        <v>12843</v>
      </c>
    </row>
    <row r="6769" spans="1:16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  <c r="L6769" t="str">
        <f t="shared" si="118"/>
        <v>OK</v>
      </c>
      <c r="N6769">
        <v>6769</v>
      </c>
      <c r="O6769" t="s">
        <v>12843</v>
      </c>
      <c r="P6769" t="s">
        <v>12843</v>
      </c>
    </row>
    <row r="6770" spans="1:16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  <c r="L6770" t="str">
        <f t="shared" si="118"/>
        <v>OK</v>
      </c>
      <c r="N6770">
        <v>6770</v>
      </c>
      <c r="O6770" t="s">
        <v>12843</v>
      </c>
      <c r="P6770" t="s">
        <v>12843</v>
      </c>
    </row>
    <row r="6771" spans="1:16" x14ac:dyDescent="0.3">
      <c r="A6771" t="s">
        <v>7018</v>
      </c>
      <c r="B6771" t="s">
        <v>46</v>
      </c>
      <c r="C6771" t="s">
        <v>19</v>
      </c>
      <c r="D6771" t="str">
        <f>_xlfn.XLOOKUP(E6771,Lookup_PPU!T:T,Lookup_PPU!S:S, "NOT FOUND")</f>
        <v>Item_2_MILK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  <c r="L6771" t="str">
        <f t="shared" si="118"/>
        <v>skip</v>
      </c>
      <c r="N6771">
        <v>6771</v>
      </c>
      <c r="O6771" t="s">
        <v>12844</v>
      </c>
      <c r="P6771" t="s">
        <v>12843</v>
      </c>
    </row>
    <row r="6772" spans="1:16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  <c r="L6772" t="str">
        <f t="shared" si="118"/>
        <v>OK</v>
      </c>
      <c r="N6772">
        <v>6772</v>
      </c>
      <c r="O6772" t="s">
        <v>12843</v>
      </c>
      <c r="P6772" t="s">
        <v>12843</v>
      </c>
    </row>
    <row r="6773" spans="1:16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L6773" t="str">
        <f t="shared" si="118"/>
        <v>OK</v>
      </c>
      <c r="N6773">
        <v>6773</v>
      </c>
      <c r="O6773" t="s">
        <v>12843</v>
      </c>
      <c r="P6773" t="s">
        <v>12843</v>
      </c>
    </row>
    <row r="6774" spans="1:16" x14ac:dyDescent="0.3">
      <c r="A6774" t="s">
        <v>7021</v>
      </c>
      <c r="B6774" t="s">
        <v>100</v>
      </c>
      <c r="C6774" t="s">
        <v>13</v>
      </c>
      <c r="D6774" t="str">
        <f>_xlfn.XLOOKUP(E6774,Lookup_PPU!W:W,Lookup_PPU!V:V,"NOT FOUND")</f>
        <v>Item_14_PAT</v>
      </c>
      <c r="E6774">
        <f>G6774/F6774</f>
        <v>24.5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  <c r="L6774" t="str">
        <f t="shared" si="118"/>
        <v>OK</v>
      </c>
      <c r="N6774">
        <v>6774</v>
      </c>
      <c r="O6774" t="s">
        <v>12844</v>
      </c>
      <c r="P6774" t="s">
        <v>12844</v>
      </c>
    </row>
    <row r="6775" spans="1:16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L6775" t="str">
        <f t="shared" si="118"/>
        <v>OK</v>
      </c>
      <c r="N6775">
        <v>6775</v>
      </c>
      <c r="O6775" t="s">
        <v>12843</v>
      </c>
      <c r="P6775" t="s">
        <v>12843</v>
      </c>
    </row>
    <row r="6776" spans="1:16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  <c r="L6776" t="str">
        <f t="shared" si="118"/>
        <v>OK</v>
      </c>
      <c r="N6776">
        <v>6776</v>
      </c>
      <c r="O6776" t="s">
        <v>12843</v>
      </c>
      <c r="P6776" t="s">
        <v>12843</v>
      </c>
    </row>
    <row r="6777" spans="1:16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L6777" t="str">
        <f t="shared" si="118"/>
        <v>OK</v>
      </c>
      <c r="N6777">
        <v>6777</v>
      </c>
      <c r="O6777" t="s">
        <v>12843</v>
      </c>
      <c r="P6777" t="s">
        <v>12843</v>
      </c>
    </row>
    <row r="6778" spans="1:16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L6778" t="str">
        <f t="shared" si="118"/>
        <v>OK</v>
      </c>
      <c r="N6778">
        <v>6778</v>
      </c>
      <c r="O6778" t="s">
        <v>12843</v>
      </c>
      <c r="P6778" t="s">
        <v>12843</v>
      </c>
    </row>
    <row r="6779" spans="1:16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  <c r="L6779" t="str">
        <f t="shared" si="118"/>
        <v>OK</v>
      </c>
      <c r="N6779">
        <v>6779</v>
      </c>
      <c r="O6779" t="s">
        <v>12843</v>
      </c>
      <c r="P6779" t="s">
        <v>12843</v>
      </c>
    </row>
    <row r="6780" spans="1:16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  <c r="L6780" t="str">
        <f t="shared" si="118"/>
        <v>OK</v>
      </c>
      <c r="N6780">
        <v>6780</v>
      </c>
      <c r="O6780" t="s">
        <v>12843</v>
      </c>
      <c r="P6780" t="s">
        <v>12843</v>
      </c>
    </row>
    <row r="6781" spans="1:16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L6781" t="str">
        <f t="shared" si="118"/>
        <v>OK</v>
      </c>
      <c r="N6781">
        <v>6781</v>
      </c>
      <c r="O6781" t="s">
        <v>12843</v>
      </c>
      <c r="P6781" t="s">
        <v>12843</v>
      </c>
    </row>
    <row r="6782" spans="1:16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  <c r="L6782" t="str">
        <f t="shared" si="118"/>
        <v>OK</v>
      </c>
      <c r="N6782">
        <v>6782</v>
      </c>
      <c r="O6782" t="s">
        <v>12843</v>
      </c>
      <c r="P6782" t="s">
        <v>12843</v>
      </c>
    </row>
    <row r="6783" spans="1:16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  <c r="L6783" t="str">
        <f t="shared" si="118"/>
        <v>OK</v>
      </c>
      <c r="N6783">
        <v>6783</v>
      </c>
      <c r="O6783" t="s">
        <v>12843</v>
      </c>
      <c r="P6783" t="s">
        <v>12843</v>
      </c>
    </row>
    <row r="6784" spans="1:16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  <c r="L6784" t="str">
        <f t="shared" si="118"/>
        <v>OK</v>
      </c>
      <c r="N6784">
        <v>6784</v>
      </c>
      <c r="O6784" t="s">
        <v>12843</v>
      </c>
      <c r="P6784" t="s">
        <v>12843</v>
      </c>
    </row>
    <row r="6785" spans="1:16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  <c r="L6785" t="str">
        <f t="shared" si="118"/>
        <v>OK</v>
      </c>
      <c r="N6785">
        <v>6785</v>
      </c>
      <c r="O6785" t="s">
        <v>12843</v>
      </c>
      <c r="P6785" t="s">
        <v>12843</v>
      </c>
    </row>
    <row r="6786" spans="1:16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L6786" t="str">
        <f t="shared" si="118"/>
        <v>OK</v>
      </c>
      <c r="N6786">
        <v>6786</v>
      </c>
      <c r="O6786" t="s">
        <v>12843</v>
      </c>
      <c r="P6786" t="s">
        <v>12843</v>
      </c>
    </row>
    <row r="6787" spans="1:16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  <c r="L6787" t="str">
        <f t="shared" ref="L6787:L6850" si="119">IF(OR(F6787="",G6787=""),"skip",IF(ROUND(E6787*F6787,2)=ROUND(G6787,2),"OK","MISMATCH"))</f>
        <v>OK</v>
      </c>
      <c r="N6787">
        <v>6787</v>
      </c>
      <c r="O6787" t="s">
        <v>12843</v>
      </c>
      <c r="P6787" t="s">
        <v>12843</v>
      </c>
    </row>
    <row r="6788" spans="1:16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L6788" t="str">
        <f t="shared" si="119"/>
        <v>OK</v>
      </c>
      <c r="N6788">
        <v>6788</v>
      </c>
      <c r="O6788" t="s">
        <v>12843</v>
      </c>
      <c r="P6788" t="s">
        <v>12843</v>
      </c>
    </row>
    <row r="6789" spans="1:16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  <c r="L6789" t="str">
        <f t="shared" si="119"/>
        <v>OK</v>
      </c>
      <c r="N6789">
        <v>6789</v>
      </c>
      <c r="O6789" t="s">
        <v>12843</v>
      </c>
      <c r="P6789" t="s">
        <v>12843</v>
      </c>
    </row>
    <row r="6790" spans="1:16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L6790" t="str">
        <f t="shared" si="119"/>
        <v>OK</v>
      </c>
      <c r="N6790">
        <v>6790</v>
      </c>
      <c r="O6790" t="s">
        <v>12843</v>
      </c>
      <c r="P6790" t="s">
        <v>12843</v>
      </c>
    </row>
    <row r="6791" spans="1:16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  <c r="L6791" t="str">
        <f t="shared" si="119"/>
        <v>OK</v>
      </c>
      <c r="N6791">
        <v>6791</v>
      </c>
      <c r="O6791" t="s">
        <v>12843</v>
      </c>
      <c r="P6791" t="s">
        <v>12843</v>
      </c>
    </row>
    <row r="6792" spans="1:16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  <c r="L6792" t="str">
        <f t="shared" si="119"/>
        <v>OK</v>
      </c>
      <c r="N6792">
        <v>6792</v>
      </c>
      <c r="O6792" t="s">
        <v>12843</v>
      </c>
      <c r="P6792" t="s">
        <v>12843</v>
      </c>
    </row>
    <row r="6793" spans="1:16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  <c r="L6793" t="str">
        <f t="shared" si="119"/>
        <v>OK</v>
      </c>
      <c r="N6793">
        <v>6793</v>
      </c>
      <c r="O6793" t="s">
        <v>12843</v>
      </c>
      <c r="P6793" t="s">
        <v>12843</v>
      </c>
    </row>
    <row r="6794" spans="1:16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  <c r="L6794" t="str">
        <f t="shared" si="119"/>
        <v>OK</v>
      </c>
      <c r="N6794">
        <v>6794</v>
      </c>
      <c r="O6794" t="s">
        <v>12843</v>
      </c>
      <c r="P6794" t="s">
        <v>12843</v>
      </c>
    </row>
    <row r="6795" spans="1:16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  <c r="L6795" t="str">
        <f t="shared" si="119"/>
        <v>OK</v>
      </c>
      <c r="N6795">
        <v>6795</v>
      </c>
      <c r="O6795" t="s">
        <v>12843</v>
      </c>
      <c r="P6795" t="s">
        <v>12843</v>
      </c>
    </row>
    <row r="6796" spans="1:16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  <c r="L6796" t="str">
        <f t="shared" si="119"/>
        <v>OK</v>
      </c>
      <c r="N6796">
        <v>6796</v>
      </c>
      <c r="O6796" t="s">
        <v>12843</v>
      </c>
      <c r="P6796" t="s">
        <v>12843</v>
      </c>
    </row>
    <row r="6797" spans="1:16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  <c r="L6797" t="str">
        <f t="shared" si="119"/>
        <v>OK</v>
      </c>
      <c r="N6797">
        <v>6797</v>
      </c>
      <c r="O6797" t="s">
        <v>12843</v>
      </c>
      <c r="P6797" t="s">
        <v>12843</v>
      </c>
    </row>
    <row r="6798" spans="1:16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  <c r="L6798" t="str">
        <f t="shared" si="119"/>
        <v>OK</v>
      </c>
      <c r="N6798">
        <v>6798</v>
      </c>
      <c r="O6798" t="s">
        <v>12843</v>
      </c>
      <c r="P6798" t="s">
        <v>12843</v>
      </c>
    </row>
    <row r="6799" spans="1:16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L6799" t="str">
        <f t="shared" si="119"/>
        <v>OK</v>
      </c>
      <c r="N6799">
        <v>6799</v>
      </c>
      <c r="O6799" t="s">
        <v>12843</v>
      </c>
      <c r="P6799" t="s">
        <v>12843</v>
      </c>
    </row>
    <row r="6800" spans="1:16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  <c r="L6800" t="str">
        <f t="shared" si="119"/>
        <v>OK</v>
      </c>
      <c r="N6800">
        <v>6800</v>
      </c>
      <c r="O6800" t="s">
        <v>12843</v>
      </c>
      <c r="P6800" t="s">
        <v>12843</v>
      </c>
    </row>
    <row r="6801" spans="1:16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L6801" t="str">
        <f t="shared" si="119"/>
        <v>OK</v>
      </c>
      <c r="N6801">
        <v>6801</v>
      </c>
      <c r="O6801" t="s">
        <v>12843</v>
      </c>
      <c r="P6801" t="s">
        <v>12843</v>
      </c>
    </row>
    <row r="6802" spans="1:16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  <c r="L6802" t="str">
        <f t="shared" si="119"/>
        <v>OK</v>
      </c>
      <c r="N6802">
        <v>6802</v>
      </c>
      <c r="O6802" t="s">
        <v>12843</v>
      </c>
      <c r="P6802" t="s">
        <v>12843</v>
      </c>
    </row>
    <row r="6803" spans="1:16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L6803" t="str">
        <f t="shared" si="119"/>
        <v>OK</v>
      </c>
      <c r="N6803">
        <v>6803</v>
      </c>
      <c r="O6803" t="s">
        <v>12843</v>
      </c>
      <c r="P6803" t="s">
        <v>12843</v>
      </c>
    </row>
    <row r="6804" spans="1:16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L6804" t="str">
        <f t="shared" si="119"/>
        <v>OK</v>
      </c>
      <c r="N6804">
        <v>6804</v>
      </c>
      <c r="O6804" t="s">
        <v>12843</v>
      </c>
      <c r="P6804" t="s">
        <v>12843</v>
      </c>
    </row>
    <row r="6805" spans="1:16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  <c r="L6805" t="str">
        <f t="shared" si="119"/>
        <v>OK</v>
      </c>
      <c r="N6805">
        <v>6805</v>
      </c>
      <c r="O6805" t="s">
        <v>12843</v>
      </c>
      <c r="P6805" t="s">
        <v>12843</v>
      </c>
    </row>
    <row r="6806" spans="1:16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  <c r="L6806" t="str">
        <f t="shared" si="119"/>
        <v>OK</v>
      </c>
      <c r="N6806">
        <v>6806</v>
      </c>
      <c r="O6806" t="s">
        <v>12843</v>
      </c>
      <c r="P6806" t="s">
        <v>12843</v>
      </c>
    </row>
    <row r="6807" spans="1:16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  <c r="L6807" t="str">
        <f t="shared" si="119"/>
        <v>OK</v>
      </c>
      <c r="N6807">
        <v>6807</v>
      </c>
      <c r="O6807" t="s">
        <v>12843</v>
      </c>
      <c r="P6807" t="s">
        <v>12843</v>
      </c>
    </row>
    <row r="6808" spans="1:16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  <c r="L6808" t="str">
        <f t="shared" si="119"/>
        <v>OK</v>
      </c>
      <c r="N6808">
        <v>6808</v>
      </c>
      <c r="O6808" t="s">
        <v>12843</v>
      </c>
      <c r="P6808" t="s">
        <v>12843</v>
      </c>
    </row>
    <row r="6809" spans="1:16" x14ac:dyDescent="0.3">
      <c r="A6809" t="s">
        <v>7056</v>
      </c>
      <c r="B6809" t="s">
        <v>43</v>
      </c>
      <c r="C6809" t="s">
        <v>41</v>
      </c>
      <c r="D6809" t="str">
        <f>_xlfn.XLOOKUP(E6809,Lookup_PPU!Q:Q,Lookup_PPU!P:P, "NOT FOUND")</f>
        <v>Item_15_FUR</v>
      </c>
      <c r="E6809">
        <v>26</v>
      </c>
      <c r="H6809" t="s">
        <v>48</v>
      </c>
      <c r="I6809" t="s">
        <v>38</v>
      </c>
      <c r="J6809" s="1">
        <v>44607</v>
      </c>
      <c r="L6809" t="str">
        <f t="shared" si="119"/>
        <v>skip</v>
      </c>
      <c r="N6809">
        <v>6809</v>
      </c>
      <c r="O6809" t="s">
        <v>12844</v>
      </c>
      <c r="P6809" t="s">
        <v>12843</v>
      </c>
    </row>
    <row r="6810" spans="1:16" x14ac:dyDescent="0.3">
      <c r="A6810" t="s">
        <v>7057</v>
      </c>
      <c r="B6810" t="s">
        <v>46</v>
      </c>
      <c r="C6810" t="s">
        <v>66</v>
      </c>
      <c r="D6810" t="str">
        <f>_xlfn.XLOOKUP(E6810,Lookup_PPU!K:K,Lookup_PPU!J:J, "NOT FOUND")</f>
        <v>Item_24_EHE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  <c r="L6810" t="str">
        <f t="shared" si="119"/>
        <v>skip</v>
      </c>
      <c r="N6810">
        <v>6810</v>
      </c>
      <c r="O6810" t="s">
        <v>12844</v>
      </c>
      <c r="P6810" t="s">
        <v>12843</v>
      </c>
    </row>
    <row r="6811" spans="1:16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L6811" t="str">
        <f t="shared" si="119"/>
        <v>OK</v>
      </c>
      <c r="N6811">
        <v>6811</v>
      </c>
      <c r="O6811" t="s">
        <v>12843</v>
      </c>
      <c r="P6811" t="s">
        <v>12843</v>
      </c>
    </row>
    <row r="6812" spans="1:16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L6812" t="str">
        <f t="shared" si="119"/>
        <v>OK</v>
      </c>
      <c r="N6812">
        <v>6812</v>
      </c>
      <c r="O6812" t="s">
        <v>12843</v>
      </c>
      <c r="P6812" t="s">
        <v>12843</v>
      </c>
    </row>
    <row r="6813" spans="1:16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L6813" t="str">
        <f t="shared" si="119"/>
        <v>OK</v>
      </c>
      <c r="N6813">
        <v>6813</v>
      </c>
      <c r="O6813" t="s">
        <v>12843</v>
      </c>
      <c r="P6813" t="s">
        <v>12843</v>
      </c>
    </row>
    <row r="6814" spans="1:16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  <c r="L6814" t="str">
        <f t="shared" si="119"/>
        <v>OK</v>
      </c>
      <c r="N6814">
        <v>6814</v>
      </c>
      <c r="O6814" t="s">
        <v>12843</v>
      </c>
      <c r="P6814" t="s">
        <v>12843</v>
      </c>
    </row>
    <row r="6815" spans="1:16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L6815" t="str">
        <f t="shared" si="119"/>
        <v>OK</v>
      </c>
      <c r="N6815">
        <v>6815</v>
      </c>
      <c r="O6815" t="s">
        <v>12843</v>
      </c>
      <c r="P6815" t="s">
        <v>12843</v>
      </c>
    </row>
    <row r="6816" spans="1:16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L6816" t="str">
        <f t="shared" si="119"/>
        <v>OK</v>
      </c>
      <c r="N6816">
        <v>6816</v>
      </c>
      <c r="O6816" t="s">
        <v>12843</v>
      </c>
      <c r="P6816" t="s">
        <v>12843</v>
      </c>
    </row>
    <row r="6817" spans="1:16" x14ac:dyDescent="0.3">
      <c r="A6817" t="s">
        <v>7064</v>
      </c>
      <c r="B6817" t="s">
        <v>63</v>
      </c>
      <c r="C6817" t="s">
        <v>66</v>
      </c>
      <c r="D6817" t="str">
        <f>_xlfn.XLOOKUP(E6817,Lookup_PPU!K:K,Lookup_PPU!J:J, "NOT FOUND")</f>
        <v>Item_13_EHE</v>
      </c>
      <c r="E6817">
        <f>G6817/F6817</f>
        <v>23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L6817" t="str">
        <f t="shared" si="119"/>
        <v>OK</v>
      </c>
      <c r="N6817">
        <v>6817</v>
      </c>
      <c r="O6817" t="s">
        <v>12844</v>
      </c>
      <c r="P6817" t="s">
        <v>12844</v>
      </c>
    </row>
    <row r="6818" spans="1:16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  <c r="L6818" t="str">
        <f t="shared" si="119"/>
        <v>OK</v>
      </c>
      <c r="N6818">
        <v>6818</v>
      </c>
      <c r="O6818" t="s">
        <v>12843</v>
      </c>
      <c r="P6818" t="s">
        <v>12843</v>
      </c>
    </row>
    <row r="6819" spans="1:16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  <c r="L6819" t="str">
        <f t="shared" si="119"/>
        <v>OK</v>
      </c>
      <c r="N6819">
        <v>6819</v>
      </c>
      <c r="O6819" t="s">
        <v>12843</v>
      </c>
      <c r="P6819" t="s">
        <v>12843</v>
      </c>
    </row>
    <row r="6820" spans="1:16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  <c r="L6820" t="str">
        <f t="shared" si="119"/>
        <v>OK</v>
      </c>
      <c r="N6820">
        <v>6820</v>
      </c>
      <c r="O6820" t="s">
        <v>12843</v>
      </c>
      <c r="P6820" t="s">
        <v>12843</v>
      </c>
    </row>
    <row r="6821" spans="1:16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L6821" t="str">
        <f t="shared" si="119"/>
        <v>OK</v>
      </c>
      <c r="N6821">
        <v>6821</v>
      </c>
      <c r="O6821" t="s">
        <v>12843</v>
      </c>
      <c r="P6821" t="s">
        <v>12843</v>
      </c>
    </row>
    <row r="6822" spans="1:16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L6822" t="str">
        <f t="shared" si="119"/>
        <v>OK</v>
      </c>
      <c r="N6822">
        <v>6822</v>
      </c>
      <c r="O6822" t="s">
        <v>12843</v>
      </c>
      <c r="P6822" t="s">
        <v>12843</v>
      </c>
    </row>
    <row r="6823" spans="1:16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  <c r="L6823" t="str">
        <f t="shared" si="119"/>
        <v>OK</v>
      </c>
      <c r="N6823">
        <v>6823</v>
      </c>
      <c r="O6823" t="s">
        <v>12843</v>
      </c>
      <c r="P6823" t="s">
        <v>12843</v>
      </c>
    </row>
    <row r="6824" spans="1:16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  <c r="L6824" t="str">
        <f t="shared" si="119"/>
        <v>OK</v>
      </c>
      <c r="N6824">
        <v>6824</v>
      </c>
      <c r="O6824" t="s">
        <v>12843</v>
      </c>
      <c r="P6824" t="s">
        <v>12843</v>
      </c>
    </row>
    <row r="6825" spans="1:16" x14ac:dyDescent="0.3">
      <c r="A6825" t="s">
        <v>7072</v>
      </c>
      <c r="B6825" t="s">
        <v>123</v>
      </c>
      <c r="C6825" t="s">
        <v>32</v>
      </c>
      <c r="D6825" t="str">
        <f>_xlfn.XLOOKUP(E6825,Lookup_PPU!N:N,Lookup_PPU!M:M, "NOT FOUND")</f>
        <v>Item_5_FOOD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  <c r="L6825" t="str">
        <f t="shared" si="119"/>
        <v>skip</v>
      </c>
      <c r="N6825">
        <v>6825</v>
      </c>
      <c r="O6825" t="s">
        <v>12844</v>
      </c>
      <c r="P6825" t="s">
        <v>12843</v>
      </c>
    </row>
    <row r="6826" spans="1:16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  <c r="L6826" t="str">
        <f t="shared" si="119"/>
        <v>OK</v>
      </c>
      <c r="N6826">
        <v>6826</v>
      </c>
      <c r="O6826" t="s">
        <v>12843</v>
      </c>
      <c r="P6826" t="s">
        <v>12843</v>
      </c>
    </row>
    <row r="6827" spans="1:16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L6827" t="str">
        <f t="shared" si="119"/>
        <v>OK</v>
      </c>
      <c r="N6827">
        <v>6827</v>
      </c>
      <c r="O6827" t="s">
        <v>12843</v>
      </c>
      <c r="P6827" t="s">
        <v>12843</v>
      </c>
    </row>
    <row r="6828" spans="1:16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  <c r="L6828" t="str">
        <f t="shared" si="119"/>
        <v>OK</v>
      </c>
      <c r="N6828">
        <v>6828</v>
      </c>
      <c r="O6828" t="s">
        <v>12843</v>
      </c>
      <c r="P6828" t="s">
        <v>12843</v>
      </c>
    </row>
    <row r="6829" spans="1:16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L6829" t="str">
        <f t="shared" si="119"/>
        <v>OK</v>
      </c>
      <c r="N6829">
        <v>6829</v>
      </c>
      <c r="O6829" t="s">
        <v>12843</v>
      </c>
      <c r="P6829" t="s">
        <v>12843</v>
      </c>
    </row>
    <row r="6830" spans="1:16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  <c r="L6830" t="str">
        <f t="shared" si="119"/>
        <v>OK</v>
      </c>
      <c r="N6830">
        <v>6830</v>
      </c>
      <c r="O6830" t="s">
        <v>12843</v>
      </c>
      <c r="P6830" t="s">
        <v>12843</v>
      </c>
    </row>
    <row r="6831" spans="1:16" x14ac:dyDescent="0.3">
      <c r="A6831" t="s">
        <v>7078</v>
      </c>
      <c r="B6831" t="s">
        <v>89</v>
      </c>
      <c r="C6831" t="s">
        <v>32</v>
      </c>
      <c r="D6831" t="str">
        <f>_xlfn.XLOOKUP(E6831,Lookup_PPU!N:N,Lookup_PPU!M:M, "NOT FOUND")</f>
        <v>Item_20_FOOD</v>
      </c>
      <c r="E6831">
        <f>G6831/F6831</f>
        <v>33.5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  <c r="L6831" t="str">
        <f t="shared" si="119"/>
        <v>OK</v>
      </c>
      <c r="N6831">
        <v>6831</v>
      </c>
      <c r="O6831" t="s">
        <v>12844</v>
      </c>
      <c r="P6831" t="s">
        <v>12844</v>
      </c>
    </row>
    <row r="6832" spans="1:16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L6832" t="str">
        <f t="shared" si="119"/>
        <v>OK</v>
      </c>
      <c r="N6832">
        <v>6832</v>
      </c>
      <c r="O6832" t="s">
        <v>12843</v>
      </c>
      <c r="P6832" t="s">
        <v>12843</v>
      </c>
    </row>
    <row r="6833" spans="1:16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  <c r="L6833" t="str">
        <f t="shared" si="119"/>
        <v>OK</v>
      </c>
      <c r="N6833">
        <v>6833</v>
      </c>
      <c r="O6833" t="s">
        <v>12843</v>
      </c>
      <c r="P6833" t="s">
        <v>12843</v>
      </c>
    </row>
    <row r="6834" spans="1:16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  <c r="L6834" t="str">
        <f t="shared" si="119"/>
        <v>OK</v>
      </c>
      <c r="N6834">
        <v>6834</v>
      </c>
      <c r="O6834" t="s">
        <v>12843</v>
      </c>
      <c r="P6834" t="s">
        <v>12843</v>
      </c>
    </row>
    <row r="6835" spans="1:16" x14ac:dyDescent="0.3">
      <c r="A6835" t="s">
        <v>7082</v>
      </c>
      <c r="B6835" t="s">
        <v>89</v>
      </c>
      <c r="C6835" t="s">
        <v>41</v>
      </c>
      <c r="D6835" t="str">
        <f>_xlfn.XLOOKUP(E6835,Lookup_PPU!Q:Q,Lookup_PPU!P:P, "NOT FOUND")</f>
        <v>Item_21_FUR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  <c r="L6835" t="str">
        <f t="shared" si="119"/>
        <v>skip</v>
      </c>
      <c r="N6835">
        <v>6835</v>
      </c>
      <c r="O6835" t="s">
        <v>12844</v>
      </c>
      <c r="P6835" t="s">
        <v>12843</v>
      </c>
    </row>
    <row r="6836" spans="1:16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  <c r="L6836" t="str">
        <f t="shared" si="119"/>
        <v>OK</v>
      </c>
      <c r="N6836">
        <v>6836</v>
      </c>
      <c r="O6836" t="s">
        <v>12843</v>
      </c>
      <c r="P6836" t="s">
        <v>12843</v>
      </c>
    </row>
    <row r="6837" spans="1:16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  <c r="L6837" t="str">
        <f t="shared" si="119"/>
        <v>OK</v>
      </c>
      <c r="N6837">
        <v>6837</v>
      </c>
      <c r="O6837" t="s">
        <v>12843</v>
      </c>
      <c r="P6837" t="s">
        <v>12843</v>
      </c>
    </row>
    <row r="6838" spans="1:16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L6838" t="str">
        <f t="shared" si="119"/>
        <v>OK</v>
      </c>
      <c r="N6838">
        <v>6838</v>
      </c>
      <c r="O6838" t="s">
        <v>12843</v>
      </c>
      <c r="P6838" t="s">
        <v>12843</v>
      </c>
    </row>
    <row r="6839" spans="1:16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L6839" t="str">
        <f t="shared" si="119"/>
        <v>OK</v>
      </c>
      <c r="N6839">
        <v>6839</v>
      </c>
      <c r="O6839" t="s">
        <v>12843</v>
      </c>
      <c r="P6839" t="s">
        <v>12843</v>
      </c>
    </row>
    <row r="6840" spans="1:16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  <c r="L6840" t="str">
        <f t="shared" si="119"/>
        <v>OK</v>
      </c>
      <c r="N6840">
        <v>6840</v>
      </c>
      <c r="O6840" t="s">
        <v>12843</v>
      </c>
      <c r="P6840" t="s">
        <v>12843</v>
      </c>
    </row>
    <row r="6841" spans="1:16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L6841" t="str">
        <f t="shared" si="119"/>
        <v>OK</v>
      </c>
      <c r="N6841">
        <v>6841</v>
      </c>
      <c r="O6841" t="s">
        <v>12843</v>
      </c>
      <c r="P6841" t="s">
        <v>12843</v>
      </c>
    </row>
    <row r="6842" spans="1:16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  <c r="L6842" t="str">
        <f t="shared" si="119"/>
        <v>OK</v>
      </c>
      <c r="N6842">
        <v>6842</v>
      </c>
      <c r="O6842" t="s">
        <v>12843</v>
      </c>
      <c r="P6842" t="s">
        <v>12843</v>
      </c>
    </row>
    <row r="6843" spans="1:16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  <c r="L6843" t="str">
        <f t="shared" si="119"/>
        <v>OK</v>
      </c>
      <c r="N6843">
        <v>6843</v>
      </c>
      <c r="O6843" t="s">
        <v>12843</v>
      </c>
      <c r="P6843" t="s">
        <v>12843</v>
      </c>
    </row>
    <row r="6844" spans="1:16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L6844" t="str">
        <f t="shared" si="119"/>
        <v>OK</v>
      </c>
      <c r="N6844">
        <v>6844</v>
      </c>
      <c r="O6844" t="s">
        <v>12843</v>
      </c>
      <c r="P6844" t="s">
        <v>12843</v>
      </c>
    </row>
    <row r="6845" spans="1:16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  <c r="L6845" t="str">
        <f t="shared" si="119"/>
        <v>OK</v>
      </c>
      <c r="N6845">
        <v>6845</v>
      </c>
      <c r="O6845" t="s">
        <v>12843</v>
      </c>
      <c r="P6845" t="s">
        <v>12843</v>
      </c>
    </row>
    <row r="6846" spans="1:16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L6846" t="str">
        <f t="shared" si="119"/>
        <v>OK</v>
      </c>
      <c r="N6846">
        <v>6846</v>
      </c>
      <c r="O6846" t="s">
        <v>12843</v>
      </c>
      <c r="P6846" t="s">
        <v>12843</v>
      </c>
    </row>
    <row r="6847" spans="1:16" x14ac:dyDescent="0.3">
      <c r="A6847" t="s">
        <v>7094</v>
      </c>
      <c r="B6847" t="s">
        <v>46</v>
      </c>
      <c r="C6847" t="s">
        <v>23</v>
      </c>
      <c r="D6847" t="str">
        <f>_xlfn.XLOOKUP(E6847,Lookup_PPU!E:E,Lookup_PPU!D:D)</f>
        <v>Item_22_BUT</v>
      </c>
      <c r="E6847">
        <f t="shared" ref="E6847:E6848" si="120">G6847/F6847</f>
        <v>36.5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L6847" t="str">
        <f t="shared" si="119"/>
        <v>OK</v>
      </c>
      <c r="N6847">
        <v>6847</v>
      </c>
      <c r="O6847" t="s">
        <v>12844</v>
      </c>
      <c r="P6847" t="s">
        <v>12844</v>
      </c>
    </row>
    <row r="6848" spans="1:16" x14ac:dyDescent="0.3">
      <c r="A6848" t="s">
        <v>7095</v>
      </c>
      <c r="B6848" t="s">
        <v>63</v>
      </c>
      <c r="C6848" t="s">
        <v>23</v>
      </c>
      <c r="D6848" t="str">
        <f>_xlfn.XLOOKUP(E6848,Lookup_PPU!E:E,Lookup_PPU!D:D)</f>
        <v>Item_13_BUT</v>
      </c>
      <c r="E6848">
        <f t="shared" si="120"/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  <c r="L6848" t="str">
        <f t="shared" si="119"/>
        <v>OK</v>
      </c>
      <c r="N6848">
        <v>6848</v>
      </c>
      <c r="O6848" t="s">
        <v>12844</v>
      </c>
      <c r="P6848" t="s">
        <v>12844</v>
      </c>
    </row>
    <row r="6849" spans="1:16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L6849" t="str">
        <f t="shared" si="119"/>
        <v>OK</v>
      </c>
      <c r="N6849">
        <v>6849</v>
      </c>
      <c r="O6849" t="s">
        <v>12843</v>
      </c>
      <c r="P6849" t="s">
        <v>12843</v>
      </c>
    </row>
    <row r="6850" spans="1:16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  <c r="L6850" t="str">
        <f t="shared" si="119"/>
        <v>OK</v>
      </c>
      <c r="N6850">
        <v>6850</v>
      </c>
      <c r="O6850" t="s">
        <v>12843</v>
      </c>
      <c r="P6850" t="s">
        <v>12843</v>
      </c>
    </row>
    <row r="6851" spans="1:16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  <c r="L6851" t="str">
        <f t="shared" ref="L6851:L6914" si="121">IF(OR(F6851="",G6851=""),"skip",IF(ROUND(E6851*F6851,2)=ROUND(G6851,2),"OK","MISMATCH"))</f>
        <v>OK</v>
      </c>
      <c r="N6851">
        <v>6851</v>
      </c>
      <c r="O6851" t="s">
        <v>12843</v>
      </c>
      <c r="P6851" t="s">
        <v>12843</v>
      </c>
    </row>
    <row r="6852" spans="1:16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  <c r="L6852" t="str">
        <f t="shared" si="121"/>
        <v>OK</v>
      </c>
      <c r="N6852">
        <v>6852</v>
      </c>
      <c r="O6852" t="s">
        <v>12843</v>
      </c>
      <c r="P6852" t="s">
        <v>12843</v>
      </c>
    </row>
    <row r="6853" spans="1:16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L6853" t="str">
        <f t="shared" si="121"/>
        <v>OK</v>
      </c>
      <c r="N6853">
        <v>6853</v>
      </c>
      <c r="O6853" t="s">
        <v>12843</v>
      </c>
      <c r="P6853" t="s">
        <v>12843</v>
      </c>
    </row>
    <row r="6854" spans="1:16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L6854" t="str">
        <f t="shared" si="121"/>
        <v>OK</v>
      </c>
      <c r="N6854">
        <v>6854</v>
      </c>
      <c r="O6854" t="s">
        <v>12843</v>
      </c>
      <c r="P6854" t="s">
        <v>12843</v>
      </c>
    </row>
    <row r="6855" spans="1:16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  <c r="L6855" t="str">
        <f t="shared" si="121"/>
        <v>OK</v>
      </c>
      <c r="N6855">
        <v>6855</v>
      </c>
      <c r="O6855" t="s">
        <v>12843</v>
      </c>
      <c r="P6855" t="s">
        <v>12843</v>
      </c>
    </row>
    <row r="6856" spans="1:16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L6856" t="str">
        <f t="shared" si="121"/>
        <v>OK</v>
      </c>
      <c r="N6856">
        <v>6856</v>
      </c>
      <c r="O6856" t="s">
        <v>12843</v>
      </c>
      <c r="P6856" t="s">
        <v>12843</v>
      </c>
    </row>
    <row r="6857" spans="1:16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L6857" t="str">
        <f t="shared" si="121"/>
        <v>OK</v>
      </c>
      <c r="N6857">
        <v>6857</v>
      </c>
      <c r="O6857" t="s">
        <v>12843</v>
      </c>
      <c r="P6857" t="s">
        <v>12843</v>
      </c>
    </row>
    <row r="6858" spans="1:16" x14ac:dyDescent="0.3">
      <c r="A6858" t="s">
        <v>7105</v>
      </c>
      <c r="B6858" t="s">
        <v>40</v>
      </c>
      <c r="C6858" t="s">
        <v>13</v>
      </c>
      <c r="D6858" t="str">
        <f>_xlfn.XLOOKUP(E6858,Lookup_PPU!W:W,Lookup_PPU!V:V,"NOT FOUND")</f>
        <v>Item_17_PAT</v>
      </c>
      <c r="E6858">
        <v>29</v>
      </c>
      <c r="H6858" t="s">
        <v>48</v>
      </c>
      <c r="I6858" t="s">
        <v>38</v>
      </c>
      <c r="J6858" s="1">
        <v>45561</v>
      </c>
      <c r="L6858" t="str">
        <f t="shared" si="121"/>
        <v>skip</v>
      </c>
      <c r="N6858">
        <v>6858</v>
      </c>
      <c r="O6858" t="s">
        <v>12844</v>
      </c>
      <c r="P6858" t="s">
        <v>12843</v>
      </c>
    </row>
    <row r="6859" spans="1:16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  <c r="L6859" t="str">
        <f t="shared" si="121"/>
        <v>OK</v>
      </c>
      <c r="N6859">
        <v>6859</v>
      </c>
      <c r="O6859" t="s">
        <v>12843</v>
      </c>
      <c r="P6859" t="s">
        <v>12843</v>
      </c>
    </row>
    <row r="6860" spans="1:16" x14ac:dyDescent="0.3">
      <c r="A6860" t="s">
        <v>7107</v>
      </c>
      <c r="B6860" t="s">
        <v>40</v>
      </c>
      <c r="C6860" t="s">
        <v>19</v>
      </c>
      <c r="D6860" t="str">
        <f>_xlfn.XLOOKUP(E6860,Lookup_PPU!T:T,Lookup_PPU!S:S, "NOT FOUND")</f>
        <v>Item_3_MILK</v>
      </c>
      <c r="E6860">
        <f>G6860/F6860</f>
        <v>8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  <c r="L6860" t="str">
        <f t="shared" si="121"/>
        <v>OK</v>
      </c>
      <c r="N6860">
        <v>6860</v>
      </c>
      <c r="O6860" t="s">
        <v>12844</v>
      </c>
      <c r="P6860" t="s">
        <v>12844</v>
      </c>
    </row>
    <row r="6861" spans="1:16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  <c r="L6861" t="str">
        <f t="shared" si="121"/>
        <v>OK</v>
      </c>
      <c r="N6861">
        <v>6861</v>
      </c>
      <c r="O6861" t="s">
        <v>12843</v>
      </c>
      <c r="P6861" t="s">
        <v>12843</v>
      </c>
    </row>
    <row r="6862" spans="1:16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L6862" t="str">
        <f t="shared" si="121"/>
        <v>OK</v>
      </c>
      <c r="N6862">
        <v>6862</v>
      </c>
      <c r="O6862" t="s">
        <v>12843</v>
      </c>
      <c r="P6862" t="s">
        <v>12843</v>
      </c>
    </row>
    <row r="6863" spans="1:16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  <c r="L6863" t="str">
        <f t="shared" si="121"/>
        <v>OK</v>
      </c>
      <c r="N6863">
        <v>6863</v>
      </c>
      <c r="O6863" t="s">
        <v>12843</v>
      </c>
      <c r="P6863" t="s">
        <v>12843</v>
      </c>
    </row>
    <row r="6864" spans="1:16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  <c r="L6864" t="str">
        <f t="shared" si="121"/>
        <v>OK</v>
      </c>
      <c r="N6864">
        <v>6864</v>
      </c>
      <c r="O6864" t="s">
        <v>12843</v>
      </c>
      <c r="P6864" t="s">
        <v>12843</v>
      </c>
    </row>
    <row r="6865" spans="1:16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  <c r="L6865" t="str">
        <f t="shared" si="121"/>
        <v>OK</v>
      </c>
      <c r="N6865">
        <v>6865</v>
      </c>
      <c r="O6865" t="s">
        <v>12843</v>
      </c>
      <c r="P6865" t="s">
        <v>12843</v>
      </c>
    </row>
    <row r="6866" spans="1:16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L6866" t="str">
        <f t="shared" si="121"/>
        <v>OK</v>
      </c>
      <c r="N6866">
        <v>6866</v>
      </c>
      <c r="O6866" t="s">
        <v>12843</v>
      </c>
      <c r="P6866" t="s">
        <v>12843</v>
      </c>
    </row>
    <row r="6867" spans="1:16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  <c r="L6867" t="str">
        <f t="shared" si="121"/>
        <v>OK</v>
      </c>
      <c r="N6867">
        <v>6867</v>
      </c>
      <c r="O6867" t="s">
        <v>12843</v>
      </c>
      <c r="P6867" t="s">
        <v>12843</v>
      </c>
    </row>
    <row r="6868" spans="1:16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L6868" t="str">
        <f t="shared" si="121"/>
        <v>OK</v>
      </c>
      <c r="N6868">
        <v>6868</v>
      </c>
      <c r="O6868" t="s">
        <v>12843</v>
      </c>
      <c r="P6868" t="s">
        <v>12843</v>
      </c>
    </row>
    <row r="6869" spans="1:16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L6869" t="str">
        <f t="shared" si="121"/>
        <v>OK</v>
      </c>
      <c r="N6869">
        <v>6869</v>
      </c>
      <c r="O6869" t="s">
        <v>12843</v>
      </c>
      <c r="P6869" t="s">
        <v>12843</v>
      </c>
    </row>
    <row r="6870" spans="1:16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L6870" t="str">
        <f t="shared" si="121"/>
        <v>OK</v>
      </c>
      <c r="N6870">
        <v>6870</v>
      </c>
      <c r="O6870" t="s">
        <v>12843</v>
      </c>
      <c r="P6870" t="s">
        <v>12843</v>
      </c>
    </row>
    <row r="6871" spans="1:16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L6871" t="str">
        <f t="shared" si="121"/>
        <v>OK</v>
      </c>
      <c r="N6871">
        <v>6871</v>
      </c>
      <c r="O6871" t="s">
        <v>12843</v>
      </c>
      <c r="P6871" t="s">
        <v>12843</v>
      </c>
    </row>
    <row r="6872" spans="1:16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L6872" t="str">
        <f t="shared" si="121"/>
        <v>OK</v>
      </c>
      <c r="N6872">
        <v>6872</v>
      </c>
      <c r="O6872" t="s">
        <v>12843</v>
      </c>
      <c r="P6872" t="s">
        <v>12843</v>
      </c>
    </row>
    <row r="6873" spans="1:16" x14ac:dyDescent="0.3">
      <c r="A6873" t="s">
        <v>7120</v>
      </c>
      <c r="B6873" t="s">
        <v>74</v>
      </c>
      <c r="C6873" t="s">
        <v>41</v>
      </c>
      <c r="D6873" t="str">
        <f>_xlfn.XLOOKUP(E6873,Lookup_PPU!Q:Q,Lookup_PPU!P:P, "NOT FOUND")</f>
        <v>Item_5_FUR</v>
      </c>
      <c r="E6873">
        <f>G6873/F6873</f>
        <v>11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  <c r="L6873" t="str">
        <f t="shared" si="121"/>
        <v>OK</v>
      </c>
      <c r="N6873">
        <v>6873</v>
      </c>
      <c r="O6873" t="s">
        <v>12844</v>
      </c>
      <c r="P6873" t="s">
        <v>12844</v>
      </c>
    </row>
    <row r="6874" spans="1:16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L6874" t="str">
        <f t="shared" si="121"/>
        <v>OK</v>
      </c>
      <c r="N6874">
        <v>6874</v>
      </c>
      <c r="O6874" t="s">
        <v>12843</v>
      </c>
      <c r="P6874" t="s">
        <v>12843</v>
      </c>
    </row>
    <row r="6875" spans="1:16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L6875" t="str">
        <f t="shared" si="121"/>
        <v>OK</v>
      </c>
      <c r="N6875">
        <v>6875</v>
      </c>
      <c r="O6875" t="s">
        <v>12843</v>
      </c>
      <c r="P6875" t="s">
        <v>12843</v>
      </c>
    </row>
    <row r="6876" spans="1:16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  <c r="L6876" t="str">
        <f t="shared" si="121"/>
        <v>OK</v>
      </c>
      <c r="N6876">
        <v>6876</v>
      </c>
      <c r="O6876" t="s">
        <v>12843</v>
      </c>
      <c r="P6876" t="s">
        <v>12843</v>
      </c>
    </row>
    <row r="6877" spans="1:16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L6877" t="str">
        <f t="shared" si="121"/>
        <v>OK</v>
      </c>
      <c r="N6877">
        <v>6877</v>
      </c>
      <c r="O6877" t="s">
        <v>12843</v>
      </c>
      <c r="P6877" t="s">
        <v>12843</v>
      </c>
    </row>
    <row r="6878" spans="1:16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  <c r="L6878" t="str">
        <f t="shared" si="121"/>
        <v>OK</v>
      </c>
      <c r="N6878">
        <v>6878</v>
      </c>
      <c r="O6878" t="s">
        <v>12843</v>
      </c>
      <c r="P6878" t="s">
        <v>12843</v>
      </c>
    </row>
    <row r="6879" spans="1:16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  <c r="L6879" t="str">
        <f t="shared" si="121"/>
        <v>OK</v>
      </c>
      <c r="N6879">
        <v>6879</v>
      </c>
      <c r="O6879" t="s">
        <v>12843</v>
      </c>
      <c r="P6879" t="s">
        <v>12843</v>
      </c>
    </row>
    <row r="6880" spans="1:16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L6880" t="str">
        <f t="shared" si="121"/>
        <v>OK</v>
      </c>
      <c r="N6880">
        <v>6880</v>
      </c>
      <c r="O6880" t="s">
        <v>12843</v>
      </c>
      <c r="P6880" t="s">
        <v>12843</v>
      </c>
    </row>
    <row r="6881" spans="1:16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  <c r="L6881" t="str">
        <f t="shared" si="121"/>
        <v>OK</v>
      </c>
      <c r="N6881">
        <v>6881</v>
      </c>
      <c r="O6881" t="s">
        <v>12843</v>
      </c>
      <c r="P6881" t="s">
        <v>12843</v>
      </c>
    </row>
    <row r="6882" spans="1:16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  <c r="L6882" t="str">
        <f t="shared" si="121"/>
        <v>OK</v>
      </c>
      <c r="N6882">
        <v>6882</v>
      </c>
      <c r="O6882" t="s">
        <v>12843</v>
      </c>
      <c r="P6882" t="s">
        <v>12843</v>
      </c>
    </row>
    <row r="6883" spans="1:16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L6883" t="str">
        <f t="shared" si="121"/>
        <v>OK</v>
      </c>
      <c r="N6883">
        <v>6883</v>
      </c>
      <c r="O6883" t="s">
        <v>12843</v>
      </c>
      <c r="P6883" t="s">
        <v>12843</v>
      </c>
    </row>
    <row r="6884" spans="1:16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  <c r="L6884" t="str">
        <f t="shared" si="121"/>
        <v>OK</v>
      </c>
      <c r="N6884">
        <v>6884</v>
      </c>
      <c r="O6884" t="s">
        <v>12843</v>
      </c>
      <c r="P6884" t="s">
        <v>12843</v>
      </c>
    </row>
    <row r="6885" spans="1:16" x14ac:dyDescent="0.3">
      <c r="A6885" t="s">
        <v>7132</v>
      </c>
      <c r="B6885" t="s">
        <v>116</v>
      </c>
      <c r="C6885" t="s">
        <v>13</v>
      </c>
      <c r="D6885" t="str">
        <f>_xlfn.XLOOKUP(E6885,Lookup_PPU!W:W,Lookup_PPU!V:V,"NOT FOUND")</f>
        <v>Item_10_PAT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  <c r="L6885" t="str">
        <f t="shared" si="121"/>
        <v>skip</v>
      </c>
      <c r="N6885">
        <v>6885</v>
      </c>
      <c r="O6885" t="s">
        <v>12844</v>
      </c>
      <c r="P6885" t="s">
        <v>12843</v>
      </c>
    </row>
    <row r="6886" spans="1:16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L6886" t="str">
        <f t="shared" si="121"/>
        <v>OK</v>
      </c>
      <c r="N6886">
        <v>6886</v>
      </c>
      <c r="O6886" t="s">
        <v>12843</v>
      </c>
      <c r="P6886" t="s">
        <v>12843</v>
      </c>
    </row>
    <row r="6887" spans="1:16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  <c r="L6887" t="str">
        <f t="shared" si="121"/>
        <v>OK</v>
      </c>
      <c r="N6887">
        <v>6887</v>
      </c>
      <c r="O6887" t="s">
        <v>12843</v>
      </c>
      <c r="P6887" t="s">
        <v>12843</v>
      </c>
    </row>
    <row r="6888" spans="1:16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  <c r="L6888" t="str">
        <f t="shared" si="121"/>
        <v>OK</v>
      </c>
      <c r="N6888">
        <v>6888</v>
      </c>
      <c r="O6888" t="s">
        <v>12843</v>
      </c>
      <c r="P6888" t="s">
        <v>12843</v>
      </c>
    </row>
    <row r="6889" spans="1:16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  <c r="L6889" t="str">
        <f t="shared" si="121"/>
        <v>OK</v>
      </c>
      <c r="N6889">
        <v>6889</v>
      </c>
      <c r="O6889" t="s">
        <v>12843</v>
      </c>
      <c r="P6889" t="s">
        <v>12843</v>
      </c>
    </row>
    <row r="6890" spans="1:16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L6890" t="str">
        <f t="shared" si="121"/>
        <v>OK</v>
      </c>
      <c r="N6890">
        <v>6890</v>
      </c>
      <c r="O6890" t="s">
        <v>12843</v>
      </c>
      <c r="P6890" t="s">
        <v>12843</v>
      </c>
    </row>
    <row r="6891" spans="1:16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  <c r="L6891" t="str">
        <f t="shared" si="121"/>
        <v>OK</v>
      </c>
      <c r="N6891">
        <v>6891</v>
      </c>
      <c r="O6891" t="s">
        <v>12843</v>
      </c>
      <c r="P6891" t="s">
        <v>12843</v>
      </c>
    </row>
    <row r="6892" spans="1:16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L6892" t="str">
        <f t="shared" si="121"/>
        <v>OK</v>
      </c>
      <c r="N6892">
        <v>6892</v>
      </c>
      <c r="O6892" t="s">
        <v>12843</v>
      </c>
      <c r="P6892" t="s">
        <v>12843</v>
      </c>
    </row>
    <row r="6893" spans="1:16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L6893" t="str">
        <f t="shared" si="121"/>
        <v>OK</v>
      </c>
      <c r="N6893">
        <v>6893</v>
      </c>
      <c r="O6893" t="s">
        <v>12843</v>
      </c>
      <c r="P6893" t="s">
        <v>12843</v>
      </c>
    </row>
    <row r="6894" spans="1:16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L6894" t="str">
        <f t="shared" si="121"/>
        <v>OK</v>
      </c>
      <c r="N6894">
        <v>6894</v>
      </c>
      <c r="O6894" t="s">
        <v>12843</v>
      </c>
      <c r="P6894" t="s">
        <v>12843</v>
      </c>
    </row>
    <row r="6895" spans="1:16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L6895" t="str">
        <f t="shared" si="121"/>
        <v>OK</v>
      </c>
      <c r="N6895">
        <v>6895</v>
      </c>
      <c r="O6895" t="s">
        <v>12843</v>
      </c>
      <c r="P6895" t="s">
        <v>12843</v>
      </c>
    </row>
    <row r="6896" spans="1:16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  <c r="L6896" t="str">
        <f t="shared" si="121"/>
        <v>OK</v>
      </c>
      <c r="N6896">
        <v>6896</v>
      </c>
      <c r="O6896" t="s">
        <v>12843</v>
      </c>
      <c r="P6896" t="s">
        <v>12843</v>
      </c>
    </row>
    <row r="6897" spans="1:16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  <c r="L6897" t="str">
        <f t="shared" si="121"/>
        <v>OK</v>
      </c>
      <c r="N6897">
        <v>6897</v>
      </c>
      <c r="O6897" t="s">
        <v>12843</v>
      </c>
      <c r="P6897" t="s">
        <v>12843</v>
      </c>
    </row>
    <row r="6898" spans="1:16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  <c r="L6898" t="str">
        <f t="shared" si="121"/>
        <v>OK</v>
      </c>
      <c r="N6898">
        <v>6898</v>
      </c>
      <c r="O6898" t="s">
        <v>12843</v>
      </c>
      <c r="P6898" t="s">
        <v>12843</v>
      </c>
    </row>
    <row r="6899" spans="1:16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  <c r="L6899" t="str">
        <f t="shared" si="121"/>
        <v>OK</v>
      </c>
      <c r="N6899">
        <v>6899</v>
      </c>
      <c r="O6899" t="s">
        <v>12843</v>
      </c>
      <c r="P6899" t="s">
        <v>12843</v>
      </c>
    </row>
    <row r="6900" spans="1:16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  <c r="L6900" t="str">
        <f t="shared" si="121"/>
        <v>OK</v>
      </c>
      <c r="N6900">
        <v>6900</v>
      </c>
      <c r="O6900" t="s">
        <v>12843</v>
      </c>
      <c r="P6900" t="s">
        <v>12843</v>
      </c>
    </row>
    <row r="6901" spans="1:16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L6901" t="str">
        <f t="shared" si="121"/>
        <v>OK</v>
      </c>
      <c r="N6901">
        <v>6901</v>
      </c>
      <c r="O6901" t="s">
        <v>12843</v>
      </c>
      <c r="P6901" t="s">
        <v>12843</v>
      </c>
    </row>
    <row r="6902" spans="1:16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  <c r="L6902" t="str">
        <f t="shared" si="121"/>
        <v>OK</v>
      </c>
      <c r="N6902">
        <v>6902</v>
      </c>
      <c r="O6902" t="s">
        <v>12843</v>
      </c>
      <c r="P6902" t="s">
        <v>12843</v>
      </c>
    </row>
    <row r="6903" spans="1:16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  <c r="L6903" t="str">
        <f t="shared" si="121"/>
        <v>OK</v>
      </c>
      <c r="N6903">
        <v>6903</v>
      </c>
      <c r="O6903" t="s">
        <v>12843</v>
      </c>
      <c r="P6903" t="s">
        <v>12843</v>
      </c>
    </row>
    <row r="6904" spans="1:16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  <c r="L6904" t="str">
        <f t="shared" si="121"/>
        <v>OK</v>
      </c>
      <c r="N6904">
        <v>6904</v>
      </c>
      <c r="O6904" t="s">
        <v>12843</v>
      </c>
      <c r="P6904" t="s">
        <v>12843</v>
      </c>
    </row>
    <row r="6905" spans="1:16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L6905" t="str">
        <f t="shared" si="121"/>
        <v>OK</v>
      </c>
      <c r="N6905">
        <v>6905</v>
      </c>
      <c r="O6905" t="s">
        <v>12843</v>
      </c>
      <c r="P6905" t="s">
        <v>12843</v>
      </c>
    </row>
    <row r="6906" spans="1:16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L6906" t="str">
        <f t="shared" si="121"/>
        <v>OK</v>
      </c>
      <c r="N6906">
        <v>6906</v>
      </c>
      <c r="O6906" t="s">
        <v>12843</v>
      </c>
      <c r="P6906" t="s">
        <v>12843</v>
      </c>
    </row>
    <row r="6907" spans="1:16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  <c r="L6907" t="str">
        <f t="shared" si="121"/>
        <v>OK</v>
      </c>
      <c r="N6907">
        <v>6907</v>
      </c>
      <c r="O6907" t="s">
        <v>12843</v>
      </c>
      <c r="P6907" t="s">
        <v>12843</v>
      </c>
    </row>
    <row r="6908" spans="1:16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  <c r="L6908" t="str">
        <f t="shared" si="121"/>
        <v>OK</v>
      </c>
      <c r="N6908">
        <v>6908</v>
      </c>
      <c r="O6908" t="s">
        <v>12843</v>
      </c>
      <c r="P6908" t="s">
        <v>12843</v>
      </c>
    </row>
    <row r="6909" spans="1:16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  <c r="L6909" t="str">
        <f t="shared" si="121"/>
        <v>OK</v>
      </c>
      <c r="N6909">
        <v>6909</v>
      </c>
      <c r="O6909" t="s">
        <v>12843</v>
      </c>
      <c r="P6909" t="s">
        <v>12843</v>
      </c>
    </row>
    <row r="6910" spans="1:16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L6910" t="str">
        <f t="shared" si="121"/>
        <v>OK</v>
      </c>
      <c r="N6910">
        <v>6910</v>
      </c>
      <c r="O6910" t="s">
        <v>12843</v>
      </c>
      <c r="P6910" t="s">
        <v>12843</v>
      </c>
    </row>
    <row r="6911" spans="1:16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  <c r="L6911" t="str">
        <f t="shared" si="121"/>
        <v>OK</v>
      </c>
      <c r="N6911">
        <v>6911</v>
      </c>
      <c r="O6911" t="s">
        <v>12843</v>
      </c>
      <c r="P6911" t="s">
        <v>12843</v>
      </c>
    </row>
    <row r="6912" spans="1:16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  <c r="L6912" t="str">
        <f t="shared" si="121"/>
        <v>OK</v>
      </c>
      <c r="N6912">
        <v>6912</v>
      </c>
      <c r="O6912" t="s">
        <v>12843</v>
      </c>
      <c r="P6912" t="s">
        <v>12843</v>
      </c>
    </row>
    <row r="6913" spans="1:16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L6913" t="str">
        <f t="shared" si="121"/>
        <v>OK</v>
      </c>
      <c r="N6913">
        <v>6913</v>
      </c>
      <c r="O6913" t="s">
        <v>12843</v>
      </c>
      <c r="P6913" t="s">
        <v>12843</v>
      </c>
    </row>
    <row r="6914" spans="1:16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L6914" t="str">
        <f t="shared" si="121"/>
        <v>OK</v>
      </c>
      <c r="N6914">
        <v>6914</v>
      </c>
      <c r="O6914" t="s">
        <v>12843</v>
      </c>
      <c r="P6914" t="s">
        <v>12843</v>
      </c>
    </row>
    <row r="6915" spans="1:16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L6915" t="str">
        <f t="shared" ref="L6915:L6978" si="122">IF(OR(F6915="",G6915=""),"skip",IF(ROUND(E6915*F6915,2)=ROUND(G6915,2),"OK","MISMATCH"))</f>
        <v>OK</v>
      </c>
      <c r="N6915">
        <v>6915</v>
      </c>
      <c r="O6915" t="s">
        <v>12843</v>
      </c>
      <c r="P6915" t="s">
        <v>12843</v>
      </c>
    </row>
    <row r="6916" spans="1:16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  <c r="L6916" t="str">
        <f t="shared" si="122"/>
        <v>OK</v>
      </c>
      <c r="N6916">
        <v>6916</v>
      </c>
      <c r="O6916" t="s">
        <v>12843</v>
      </c>
      <c r="P6916" t="s">
        <v>12843</v>
      </c>
    </row>
    <row r="6917" spans="1:16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L6917" t="str">
        <f t="shared" si="122"/>
        <v>OK</v>
      </c>
      <c r="N6917">
        <v>6917</v>
      </c>
      <c r="O6917" t="s">
        <v>12843</v>
      </c>
      <c r="P6917" t="s">
        <v>12843</v>
      </c>
    </row>
    <row r="6918" spans="1:16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  <c r="L6918" t="str">
        <f t="shared" si="122"/>
        <v>OK</v>
      </c>
      <c r="N6918">
        <v>6918</v>
      </c>
      <c r="O6918" t="s">
        <v>12843</v>
      </c>
      <c r="P6918" t="s">
        <v>12843</v>
      </c>
    </row>
    <row r="6919" spans="1:16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L6919" t="str">
        <f t="shared" si="122"/>
        <v>OK</v>
      </c>
      <c r="N6919">
        <v>6919</v>
      </c>
      <c r="O6919" t="s">
        <v>12843</v>
      </c>
      <c r="P6919" t="s">
        <v>12843</v>
      </c>
    </row>
    <row r="6920" spans="1:16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  <c r="L6920" t="str">
        <f t="shared" si="122"/>
        <v>OK</v>
      </c>
      <c r="N6920">
        <v>6920</v>
      </c>
      <c r="O6920" t="s">
        <v>12843</v>
      </c>
      <c r="P6920" t="s">
        <v>12843</v>
      </c>
    </row>
    <row r="6921" spans="1:16" x14ac:dyDescent="0.3">
      <c r="A6921" t="s">
        <v>7168</v>
      </c>
      <c r="B6921" t="s">
        <v>89</v>
      </c>
      <c r="C6921" t="s">
        <v>130</v>
      </c>
      <c r="D6921" t="str">
        <f>_xlfn.XLOOKUP(E6921,Lookup_PPU!H:H,Lookup_PPU!G:G,"NOT FOUND")</f>
        <v>Item_25_CEA</v>
      </c>
      <c r="E6921">
        <f>G6921/F6921</f>
        <v>41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L6921" t="str">
        <f t="shared" si="122"/>
        <v>OK</v>
      </c>
      <c r="N6921">
        <v>6921</v>
      </c>
      <c r="O6921" t="s">
        <v>12844</v>
      </c>
      <c r="P6921" t="s">
        <v>12844</v>
      </c>
    </row>
    <row r="6922" spans="1:16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  <c r="L6922" t="str">
        <f t="shared" si="122"/>
        <v>OK</v>
      </c>
      <c r="N6922">
        <v>6922</v>
      </c>
      <c r="O6922" t="s">
        <v>12843</v>
      </c>
      <c r="P6922" t="s">
        <v>12843</v>
      </c>
    </row>
    <row r="6923" spans="1:16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L6923" t="str">
        <f t="shared" si="122"/>
        <v>OK</v>
      </c>
      <c r="N6923">
        <v>6923</v>
      </c>
      <c r="O6923" t="s">
        <v>12843</v>
      </c>
      <c r="P6923" t="s">
        <v>12843</v>
      </c>
    </row>
    <row r="6924" spans="1:16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  <c r="L6924" t="str">
        <f t="shared" si="122"/>
        <v>OK</v>
      </c>
      <c r="N6924">
        <v>6924</v>
      </c>
      <c r="O6924" t="s">
        <v>12843</v>
      </c>
      <c r="P6924" t="s">
        <v>12843</v>
      </c>
    </row>
    <row r="6925" spans="1:16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  <c r="L6925" t="str">
        <f t="shared" si="122"/>
        <v>OK</v>
      </c>
      <c r="N6925">
        <v>6925</v>
      </c>
      <c r="O6925" t="s">
        <v>12843</v>
      </c>
      <c r="P6925" t="s">
        <v>12843</v>
      </c>
    </row>
    <row r="6926" spans="1:16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  <c r="L6926" t="str">
        <f t="shared" si="122"/>
        <v>OK</v>
      </c>
      <c r="N6926">
        <v>6926</v>
      </c>
      <c r="O6926" t="s">
        <v>12843</v>
      </c>
      <c r="P6926" t="s">
        <v>12843</v>
      </c>
    </row>
    <row r="6927" spans="1:16" x14ac:dyDescent="0.3">
      <c r="A6927" t="s">
        <v>7174</v>
      </c>
      <c r="B6927" t="s">
        <v>69</v>
      </c>
      <c r="C6927" t="s">
        <v>66</v>
      </c>
      <c r="D6927" t="str">
        <f>_xlfn.XLOOKUP(E6927,Lookup_PPU!K:K,Lookup_PPU!J:J, "NOT FOUND")</f>
        <v>Item_2_EHE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  <c r="L6927" t="str">
        <f t="shared" si="122"/>
        <v>skip</v>
      </c>
      <c r="N6927">
        <v>6927</v>
      </c>
      <c r="O6927" t="s">
        <v>12844</v>
      </c>
      <c r="P6927" t="s">
        <v>12843</v>
      </c>
    </row>
    <row r="6928" spans="1:16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  <c r="L6928" t="str">
        <f t="shared" si="122"/>
        <v>OK</v>
      </c>
      <c r="N6928">
        <v>6928</v>
      </c>
      <c r="O6928" t="s">
        <v>12843</v>
      </c>
      <c r="P6928" t="s">
        <v>12843</v>
      </c>
    </row>
    <row r="6929" spans="1:16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  <c r="L6929" t="str">
        <f t="shared" si="122"/>
        <v>OK</v>
      </c>
      <c r="N6929">
        <v>6929</v>
      </c>
      <c r="O6929" t="s">
        <v>12843</v>
      </c>
      <c r="P6929" t="s">
        <v>12843</v>
      </c>
    </row>
    <row r="6930" spans="1:16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L6930" t="str">
        <f t="shared" si="122"/>
        <v>OK</v>
      </c>
      <c r="N6930">
        <v>6930</v>
      </c>
      <c r="O6930" t="s">
        <v>12843</v>
      </c>
      <c r="P6930" t="s">
        <v>12843</v>
      </c>
    </row>
    <row r="6931" spans="1:16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  <c r="L6931" t="str">
        <f t="shared" si="122"/>
        <v>OK</v>
      </c>
      <c r="N6931">
        <v>6931</v>
      </c>
      <c r="O6931" t="s">
        <v>12843</v>
      </c>
      <c r="P6931" t="s">
        <v>12843</v>
      </c>
    </row>
    <row r="6932" spans="1:16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  <c r="L6932" t="str">
        <f t="shared" si="122"/>
        <v>OK</v>
      </c>
      <c r="N6932">
        <v>6932</v>
      </c>
      <c r="O6932" t="s">
        <v>12843</v>
      </c>
      <c r="P6932" t="s">
        <v>12843</v>
      </c>
    </row>
    <row r="6933" spans="1:16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L6933" t="str">
        <f t="shared" si="122"/>
        <v>OK</v>
      </c>
      <c r="N6933">
        <v>6933</v>
      </c>
      <c r="O6933" t="s">
        <v>12843</v>
      </c>
      <c r="P6933" t="s">
        <v>12843</v>
      </c>
    </row>
    <row r="6934" spans="1:16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L6934" t="str">
        <f t="shared" si="122"/>
        <v>OK</v>
      </c>
      <c r="N6934">
        <v>6934</v>
      </c>
      <c r="O6934" t="s">
        <v>12843</v>
      </c>
      <c r="P6934" t="s">
        <v>12843</v>
      </c>
    </row>
    <row r="6935" spans="1:16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L6935" t="str">
        <f t="shared" si="122"/>
        <v>OK</v>
      </c>
      <c r="N6935">
        <v>6935</v>
      </c>
      <c r="O6935" t="s">
        <v>12843</v>
      </c>
      <c r="P6935" t="s">
        <v>12843</v>
      </c>
    </row>
    <row r="6936" spans="1:16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  <c r="L6936" t="str">
        <f t="shared" si="122"/>
        <v>OK</v>
      </c>
      <c r="N6936">
        <v>6936</v>
      </c>
      <c r="O6936" t="s">
        <v>12843</v>
      </c>
      <c r="P6936" t="s">
        <v>12843</v>
      </c>
    </row>
    <row r="6937" spans="1:16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L6937" t="str">
        <f t="shared" si="122"/>
        <v>OK</v>
      </c>
      <c r="N6937">
        <v>6937</v>
      </c>
      <c r="O6937" t="s">
        <v>12843</v>
      </c>
      <c r="P6937" t="s">
        <v>12843</v>
      </c>
    </row>
    <row r="6938" spans="1:16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  <c r="L6938" t="str">
        <f t="shared" si="122"/>
        <v>OK</v>
      </c>
      <c r="N6938">
        <v>6938</v>
      </c>
      <c r="O6938" t="s">
        <v>12843</v>
      </c>
      <c r="P6938" t="s">
        <v>12843</v>
      </c>
    </row>
    <row r="6939" spans="1:16" x14ac:dyDescent="0.3">
      <c r="A6939" t="s">
        <v>7186</v>
      </c>
      <c r="B6939" t="s">
        <v>77</v>
      </c>
      <c r="C6939" t="s">
        <v>32</v>
      </c>
      <c r="D6939" t="str">
        <f>_xlfn.XLOOKUP(E6939,Lookup_PPU!N:N,Lookup_PPU!M:M, "NOT FOUND")</f>
        <v>Item_25_FOOD</v>
      </c>
      <c r="E6939">
        <f>G6939/F6939</f>
        <v>41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L6939" t="str">
        <f t="shared" si="122"/>
        <v>OK</v>
      </c>
      <c r="N6939">
        <v>6939</v>
      </c>
      <c r="O6939" t="s">
        <v>12844</v>
      </c>
      <c r="P6939" t="s">
        <v>12844</v>
      </c>
    </row>
    <row r="6940" spans="1:16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  <c r="L6940" t="str">
        <f t="shared" si="122"/>
        <v>OK</v>
      </c>
      <c r="N6940">
        <v>6940</v>
      </c>
      <c r="O6940" t="s">
        <v>12843</v>
      </c>
      <c r="P6940" t="s">
        <v>12843</v>
      </c>
    </row>
    <row r="6941" spans="1:16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  <c r="L6941" t="str">
        <f t="shared" si="122"/>
        <v>OK</v>
      </c>
      <c r="N6941">
        <v>6941</v>
      </c>
      <c r="O6941" t="s">
        <v>12843</v>
      </c>
      <c r="P6941" t="s">
        <v>12843</v>
      </c>
    </row>
    <row r="6942" spans="1:16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  <c r="L6942" t="str">
        <f t="shared" si="122"/>
        <v>OK</v>
      </c>
      <c r="N6942">
        <v>6942</v>
      </c>
      <c r="O6942" t="s">
        <v>12843</v>
      </c>
      <c r="P6942" t="s">
        <v>12843</v>
      </c>
    </row>
    <row r="6943" spans="1:16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  <c r="L6943" t="str">
        <f t="shared" si="122"/>
        <v>OK</v>
      </c>
      <c r="N6943">
        <v>6943</v>
      </c>
      <c r="O6943" t="s">
        <v>12843</v>
      </c>
      <c r="P6943" t="s">
        <v>12843</v>
      </c>
    </row>
    <row r="6944" spans="1:16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  <c r="L6944" t="str">
        <f t="shared" si="122"/>
        <v>OK</v>
      </c>
      <c r="N6944">
        <v>6944</v>
      </c>
      <c r="O6944" t="s">
        <v>12843</v>
      </c>
      <c r="P6944" t="s">
        <v>12843</v>
      </c>
    </row>
    <row r="6945" spans="1:16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  <c r="L6945" t="str">
        <f t="shared" si="122"/>
        <v>OK</v>
      </c>
      <c r="N6945">
        <v>6945</v>
      </c>
      <c r="O6945" t="s">
        <v>12843</v>
      </c>
      <c r="P6945" t="s">
        <v>12843</v>
      </c>
    </row>
    <row r="6946" spans="1:16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L6946" t="str">
        <f t="shared" si="122"/>
        <v>OK</v>
      </c>
      <c r="N6946">
        <v>6946</v>
      </c>
      <c r="O6946" t="s">
        <v>12843</v>
      </c>
      <c r="P6946" t="s">
        <v>12843</v>
      </c>
    </row>
    <row r="6947" spans="1:16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L6947" t="str">
        <f t="shared" si="122"/>
        <v>OK</v>
      </c>
      <c r="N6947">
        <v>6947</v>
      </c>
      <c r="O6947" t="s">
        <v>12843</v>
      </c>
      <c r="P6947" t="s">
        <v>12843</v>
      </c>
    </row>
    <row r="6948" spans="1:16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L6948" t="str">
        <f t="shared" si="122"/>
        <v>OK</v>
      </c>
      <c r="N6948">
        <v>6948</v>
      </c>
      <c r="O6948" t="s">
        <v>12843</v>
      </c>
      <c r="P6948" t="s">
        <v>12843</v>
      </c>
    </row>
    <row r="6949" spans="1:16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L6949" t="str">
        <f t="shared" si="122"/>
        <v>OK</v>
      </c>
      <c r="N6949">
        <v>6949</v>
      </c>
      <c r="O6949" t="s">
        <v>12843</v>
      </c>
      <c r="P6949" t="s">
        <v>12843</v>
      </c>
    </row>
    <row r="6950" spans="1:16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  <c r="L6950" t="str">
        <f t="shared" si="122"/>
        <v>OK</v>
      </c>
      <c r="N6950">
        <v>6950</v>
      </c>
      <c r="O6950" t="s">
        <v>12843</v>
      </c>
      <c r="P6950" t="s">
        <v>12843</v>
      </c>
    </row>
    <row r="6951" spans="1:16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L6951" t="str">
        <f t="shared" si="122"/>
        <v>OK</v>
      </c>
      <c r="N6951">
        <v>6951</v>
      </c>
      <c r="O6951" t="s">
        <v>12843</v>
      </c>
      <c r="P6951" t="s">
        <v>12843</v>
      </c>
    </row>
    <row r="6952" spans="1:16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  <c r="L6952" t="str">
        <f t="shared" si="122"/>
        <v>OK</v>
      </c>
      <c r="N6952">
        <v>6952</v>
      </c>
      <c r="O6952" t="s">
        <v>12843</v>
      </c>
      <c r="P6952" t="s">
        <v>12843</v>
      </c>
    </row>
    <row r="6953" spans="1:16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  <c r="L6953" t="str">
        <f t="shared" si="122"/>
        <v>OK</v>
      </c>
      <c r="N6953">
        <v>6953</v>
      </c>
      <c r="O6953" t="s">
        <v>12843</v>
      </c>
      <c r="P6953" t="s">
        <v>12843</v>
      </c>
    </row>
    <row r="6954" spans="1:16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  <c r="L6954" t="str">
        <f t="shared" si="122"/>
        <v>OK</v>
      </c>
      <c r="N6954">
        <v>6954</v>
      </c>
      <c r="O6954" t="s">
        <v>12843</v>
      </c>
      <c r="P6954" t="s">
        <v>12843</v>
      </c>
    </row>
    <row r="6955" spans="1:16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  <c r="L6955" t="str">
        <f t="shared" si="122"/>
        <v>OK</v>
      </c>
      <c r="N6955">
        <v>6955</v>
      </c>
      <c r="O6955" t="s">
        <v>12843</v>
      </c>
      <c r="P6955" t="s">
        <v>12843</v>
      </c>
    </row>
    <row r="6956" spans="1:16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  <c r="L6956" t="str">
        <f t="shared" si="122"/>
        <v>OK</v>
      </c>
      <c r="N6956">
        <v>6956</v>
      </c>
      <c r="O6956" t="s">
        <v>12843</v>
      </c>
      <c r="P6956" t="s">
        <v>12843</v>
      </c>
    </row>
    <row r="6957" spans="1:16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  <c r="L6957" t="str">
        <f t="shared" si="122"/>
        <v>OK</v>
      </c>
      <c r="N6957">
        <v>6957</v>
      </c>
      <c r="O6957" t="s">
        <v>12843</v>
      </c>
      <c r="P6957" t="s">
        <v>12843</v>
      </c>
    </row>
    <row r="6958" spans="1:16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  <c r="L6958" t="str">
        <f t="shared" si="122"/>
        <v>OK</v>
      </c>
      <c r="N6958">
        <v>6958</v>
      </c>
      <c r="O6958" t="s">
        <v>12843</v>
      </c>
      <c r="P6958" t="s">
        <v>12843</v>
      </c>
    </row>
    <row r="6959" spans="1:16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  <c r="L6959" t="str">
        <f t="shared" si="122"/>
        <v>OK</v>
      </c>
      <c r="N6959">
        <v>6959</v>
      </c>
      <c r="O6959" t="s">
        <v>12843</v>
      </c>
      <c r="P6959" t="s">
        <v>12843</v>
      </c>
    </row>
    <row r="6960" spans="1:16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  <c r="L6960" t="str">
        <f t="shared" si="122"/>
        <v>OK</v>
      </c>
      <c r="N6960">
        <v>6960</v>
      </c>
      <c r="O6960" t="s">
        <v>12843</v>
      </c>
      <c r="P6960" t="s">
        <v>12843</v>
      </c>
    </row>
    <row r="6961" spans="1:16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  <c r="L6961" t="str">
        <f t="shared" si="122"/>
        <v>OK</v>
      </c>
      <c r="N6961">
        <v>6961</v>
      </c>
      <c r="O6961" t="s">
        <v>12843</v>
      </c>
      <c r="P6961" t="s">
        <v>12843</v>
      </c>
    </row>
    <row r="6962" spans="1:16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  <c r="L6962" t="str">
        <f t="shared" si="122"/>
        <v>OK</v>
      </c>
      <c r="N6962">
        <v>6962</v>
      </c>
      <c r="O6962" t="s">
        <v>12843</v>
      </c>
      <c r="P6962" t="s">
        <v>12843</v>
      </c>
    </row>
    <row r="6963" spans="1:16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L6963" t="str">
        <f t="shared" si="122"/>
        <v>OK</v>
      </c>
      <c r="N6963">
        <v>6963</v>
      </c>
      <c r="O6963" t="s">
        <v>12843</v>
      </c>
      <c r="P6963" t="s">
        <v>12843</v>
      </c>
    </row>
    <row r="6964" spans="1:16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  <c r="L6964" t="str">
        <f t="shared" si="122"/>
        <v>OK</v>
      </c>
      <c r="N6964">
        <v>6964</v>
      </c>
      <c r="O6964" t="s">
        <v>12843</v>
      </c>
      <c r="P6964" t="s">
        <v>12843</v>
      </c>
    </row>
    <row r="6965" spans="1:16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  <c r="L6965" t="str">
        <f t="shared" si="122"/>
        <v>OK</v>
      </c>
      <c r="N6965">
        <v>6965</v>
      </c>
      <c r="O6965" t="s">
        <v>12843</v>
      </c>
      <c r="P6965" t="s">
        <v>12843</v>
      </c>
    </row>
    <row r="6966" spans="1:16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  <c r="L6966" t="str">
        <f t="shared" si="122"/>
        <v>OK</v>
      </c>
      <c r="N6966">
        <v>6966</v>
      </c>
      <c r="O6966" t="s">
        <v>12843</v>
      </c>
      <c r="P6966" t="s">
        <v>12843</v>
      </c>
    </row>
    <row r="6967" spans="1:16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L6967" t="str">
        <f t="shared" si="122"/>
        <v>OK</v>
      </c>
      <c r="N6967">
        <v>6967</v>
      </c>
      <c r="O6967" t="s">
        <v>12843</v>
      </c>
      <c r="P6967" t="s">
        <v>12843</v>
      </c>
    </row>
    <row r="6968" spans="1:16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  <c r="L6968" t="str">
        <f t="shared" si="122"/>
        <v>OK</v>
      </c>
      <c r="N6968">
        <v>6968</v>
      </c>
      <c r="O6968" t="s">
        <v>12843</v>
      </c>
      <c r="P6968" t="s">
        <v>12843</v>
      </c>
    </row>
    <row r="6969" spans="1:16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  <c r="L6969" t="str">
        <f t="shared" si="122"/>
        <v>OK</v>
      </c>
      <c r="N6969">
        <v>6969</v>
      </c>
      <c r="O6969" t="s">
        <v>12843</v>
      </c>
      <c r="P6969" t="s">
        <v>12843</v>
      </c>
    </row>
    <row r="6970" spans="1:16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L6970" t="str">
        <f t="shared" si="122"/>
        <v>OK</v>
      </c>
      <c r="N6970">
        <v>6970</v>
      </c>
      <c r="O6970" t="s">
        <v>12843</v>
      </c>
      <c r="P6970" t="s">
        <v>12843</v>
      </c>
    </row>
    <row r="6971" spans="1:16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L6971" t="str">
        <f t="shared" si="122"/>
        <v>OK</v>
      </c>
      <c r="N6971">
        <v>6971</v>
      </c>
      <c r="O6971" t="s">
        <v>12843</v>
      </c>
      <c r="P6971" t="s">
        <v>12843</v>
      </c>
    </row>
    <row r="6972" spans="1:16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  <c r="L6972" t="str">
        <f t="shared" si="122"/>
        <v>OK</v>
      </c>
      <c r="N6972">
        <v>6972</v>
      </c>
      <c r="O6972" t="s">
        <v>12843</v>
      </c>
      <c r="P6972" t="s">
        <v>12843</v>
      </c>
    </row>
    <row r="6973" spans="1:16" x14ac:dyDescent="0.3">
      <c r="A6973" t="s">
        <v>7220</v>
      </c>
      <c r="B6973" t="s">
        <v>84</v>
      </c>
      <c r="C6973" t="s">
        <v>41</v>
      </c>
      <c r="D6973" t="str">
        <f>_xlfn.XLOOKUP(E6973,Lookup_PPU!Q:Q,Lookup_PPU!P:P, "NOT FOUND")</f>
        <v>Item_24_FUR</v>
      </c>
      <c r="E6973">
        <f>G6973/F6973</f>
        <v>39.5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L6973" t="str">
        <f t="shared" si="122"/>
        <v>OK</v>
      </c>
      <c r="N6973">
        <v>6973</v>
      </c>
      <c r="O6973" t="s">
        <v>12844</v>
      </c>
      <c r="P6973" t="s">
        <v>12844</v>
      </c>
    </row>
    <row r="6974" spans="1:16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  <c r="L6974" t="str">
        <f t="shared" si="122"/>
        <v>OK</v>
      </c>
      <c r="N6974">
        <v>6974</v>
      </c>
      <c r="O6974" t="s">
        <v>12843</v>
      </c>
      <c r="P6974" t="s">
        <v>12843</v>
      </c>
    </row>
    <row r="6975" spans="1:16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  <c r="L6975" t="str">
        <f t="shared" si="122"/>
        <v>OK</v>
      </c>
      <c r="N6975">
        <v>6975</v>
      </c>
      <c r="O6975" t="s">
        <v>12843</v>
      </c>
      <c r="P6975" t="s">
        <v>12843</v>
      </c>
    </row>
    <row r="6976" spans="1:16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  <c r="L6976" t="str">
        <f t="shared" si="122"/>
        <v>OK</v>
      </c>
      <c r="N6976">
        <v>6976</v>
      </c>
      <c r="O6976" t="s">
        <v>12843</v>
      </c>
      <c r="P6976" t="s">
        <v>12843</v>
      </c>
    </row>
    <row r="6977" spans="1:16" x14ac:dyDescent="0.3">
      <c r="A6977" t="s">
        <v>7224</v>
      </c>
      <c r="B6977" t="s">
        <v>36</v>
      </c>
      <c r="C6977" t="s">
        <v>13</v>
      </c>
      <c r="D6977" t="str">
        <f>_xlfn.XLOOKUP(E6977,Lookup_PPU!W:W,Lookup_PPU!V:V,"NOT FOUND")</f>
        <v>Item_14_PAT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  <c r="L6977" t="str">
        <f t="shared" si="122"/>
        <v>skip</v>
      </c>
      <c r="N6977">
        <v>6977</v>
      </c>
      <c r="O6977" t="s">
        <v>12844</v>
      </c>
      <c r="P6977" t="s">
        <v>12843</v>
      </c>
    </row>
    <row r="6978" spans="1:16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  <c r="L6978" t="str">
        <f t="shared" si="122"/>
        <v>OK</v>
      </c>
      <c r="N6978">
        <v>6978</v>
      </c>
      <c r="O6978" t="s">
        <v>12843</v>
      </c>
      <c r="P6978" t="s">
        <v>12843</v>
      </c>
    </row>
    <row r="6979" spans="1:16" x14ac:dyDescent="0.3">
      <c r="A6979" t="s">
        <v>7226</v>
      </c>
      <c r="B6979" t="s">
        <v>31</v>
      </c>
      <c r="C6979" t="s">
        <v>32</v>
      </c>
      <c r="D6979" t="str">
        <f>_xlfn.XLOOKUP(E6979,Lookup_PPU!N:N,Lookup_PPU!M:M, "NOT FOUND")</f>
        <v>Item_4_FOOD</v>
      </c>
      <c r="E6979">
        <v>9.5</v>
      </c>
      <c r="H6979" t="s">
        <v>25</v>
      </c>
      <c r="I6979" t="s">
        <v>16</v>
      </c>
      <c r="J6979" s="1">
        <v>44788</v>
      </c>
      <c r="L6979" t="str">
        <f t="shared" ref="L6979:L7042" si="123">IF(OR(F6979="",G6979=""),"skip",IF(ROUND(E6979*F6979,2)=ROUND(G6979,2),"OK","MISMATCH"))</f>
        <v>skip</v>
      </c>
      <c r="N6979">
        <v>6979</v>
      </c>
      <c r="O6979" t="s">
        <v>12844</v>
      </c>
      <c r="P6979" t="s">
        <v>12843</v>
      </c>
    </row>
    <row r="6980" spans="1:16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  <c r="L6980" t="str">
        <f t="shared" si="123"/>
        <v>OK</v>
      </c>
      <c r="N6980">
        <v>6980</v>
      </c>
      <c r="O6980" t="s">
        <v>12843</v>
      </c>
      <c r="P6980" t="s">
        <v>12843</v>
      </c>
    </row>
    <row r="6981" spans="1:16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  <c r="L6981" t="str">
        <f t="shared" si="123"/>
        <v>OK</v>
      </c>
      <c r="N6981">
        <v>6981</v>
      </c>
      <c r="O6981" t="s">
        <v>12843</v>
      </c>
      <c r="P6981" t="s">
        <v>12843</v>
      </c>
    </row>
    <row r="6982" spans="1:16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L6982" t="str">
        <f t="shared" si="123"/>
        <v>OK</v>
      </c>
      <c r="N6982">
        <v>6982</v>
      </c>
      <c r="O6982" t="s">
        <v>12843</v>
      </c>
      <c r="P6982" t="s">
        <v>12843</v>
      </c>
    </row>
    <row r="6983" spans="1:16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L6983" t="str">
        <f t="shared" si="123"/>
        <v>OK</v>
      </c>
      <c r="N6983">
        <v>6983</v>
      </c>
      <c r="O6983" t="s">
        <v>12843</v>
      </c>
      <c r="P6983" t="s">
        <v>12843</v>
      </c>
    </row>
    <row r="6984" spans="1:16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  <c r="L6984" t="str">
        <f t="shared" si="123"/>
        <v>OK</v>
      </c>
      <c r="N6984">
        <v>6984</v>
      </c>
      <c r="O6984" t="s">
        <v>12843</v>
      </c>
      <c r="P6984" t="s">
        <v>12843</v>
      </c>
    </row>
    <row r="6985" spans="1:16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  <c r="L6985" t="str">
        <f t="shared" si="123"/>
        <v>OK</v>
      </c>
      <c r="N6985">
        <v>6985</v>
      </c>
      <c r="O6985" t="s">
        <v>12843</v>
      </c>
      <c r="P6985" t="s">
        <v>12843</v>
      </c>
    </row>
    <row r="6986" spans="1:16" x14ac:dyDescent="0.3">
      <c r="A6986" t="s">
        <v>7233</v>
      </c>
      <c r="B6986" t="s">
        <v>69</v>
      </c>
      <c r="C6986" t="s">
        <v>32</v>
      </c>
      <c r="D6986" t="str">
        <f>_xlfn.XLOOKUP(E6986,Lookup_PPU!N:N,Lookup_PPU!M:M, "NOT FOUND")</f>
        <v>Item_21_FOOD</v>
      </c>
      <c r="E6986">
        <f>G6986/F6986</f>
        <v>35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L6986" t="str">
        <f t="shared" si="123"/>
        <v>OK</v>
      </c>
      <c r="N6986">
        <v>6986</v>
      </c>
      <c r="O6986" t="s">
        <v>12844</v>
      </c>
      <c r="P6986" t="s">
        <v>12844</v>
      </c>
    </row>
    <row r="6987" spans="1:16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L6987" t="str">
        <f t="shared" si="123"/>
        <v>OK</v>
      </c>
      <c r="N6987">
        <v>6987</v>
      </c>
      <c r="O6987" t="s">
        <v>12843</v>
      </c>
      <c r="P6987" t="s">
        <v>12843</v>
      </c>
    </row>
    <row r="6988" spans="1:16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  <c r="L6988" t="str">
        <f t="shared" si="123"/>
        <v>OK</v>
      </c>
      <c r="N6988">
        <v>6988</v>
      </c>
      <c r="O6988" t="s">
        <v>12843</v>
      </c>
      <c r="P6988" t="s">
        <v>12843</v>
      </c>
    </row>
    <row r="6989" spans="1:16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  <c r="L6989" t="str">
        <f t="shared" si="123"/>
        <v>OK</v>
      </c>
      <c r="N6989">
        <v>6989</v>
      </c>
      <c r="O6989" t="s">
        <v>12843</v>
      </c>
      <c r="P6989" t="s">
        <v>12843</v>
      </c>
    </row>
    <row r="6990" spans="1:16" x14ac:dyDescent="0.3">
      <c r="A6990" t="s">
        <v>7237</v>
      </c>
      <c r="B6990" t="s">
        <v>65</v>
      </c>
      <c r="C6990" t="s">
        <v>32</v>
      </c>
      <c r="D6990" t="str">
        <f>_xlfn.XLOOKUP(E6990,Lookup_PPU!N:N,Lookup_PPU!M:M, "NOT FOUND")</f>
        <v>Item_9_FOOD</v>
      </c>
      <c r="E6990">
        <v>17</v>
      </c>
      <c r="H6990" t="s">
        <v>25</v>
      </c>
      <c r="I6990" t="s">
        <v>16</v>
      </c>
      <c r="J6990" s="1">
        <v>45005</v>
      </c>
      <c r="L6990" t="str">
        <f t="shared" si="123"/>
        <v>skip</v>
      </c>
      <c r="N6990">
        <v>6990</v>
      </c>
      <c r="O6990" t="s">
        <v>12844</v>
      </c>
      <c r="P6990" t="s">
        <v>12843</v>
      </c>
    </row>
    <row r="6991" spans="1:16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L6991" t="str">
        <f t="shared" si="123"/>
        <v>OK</v>
      </c>
      <c r="N6991">
        <v>6991</v>
      </c>
      <c r="O6991" t="s">
        <v>12843</v>
      </c>
      <c r="P6991" t="s">
        <v>12843</v>
      </c>
    </row>
    <row r="6992" spans="1:16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  <c r="L6992" t="str">
        <f t="shared" si="123"/>
        <v>OK</v>
      </c>
      <c r="N6992">
        <v>6992</v>
      </c>
      <c r="O6992" t="s">
        <v>12843</v>
      </c>
      <c r="P6992" t="s">
        <v>12843</v>
      </c>
    </row>
    <row r="6993" spans="1:16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  <c r="L6993" t="str">
        <f t="shared" si="123"/>
        <v>OK</v>
      </c>
      <c r="N6993">
        <v>6993</v>
      </c>
      <c r="O6993" t="s">
        <v>12843</v>
      </c>
      <c r="P6993" t="s">
        <v>12843</v>
      </c>
    </row>
    <row r="6994" spans="1:16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L6994" t="str">
        <f t="shared" si="123"/>
        <v>OK</v>
      </c>
      <c r="N6994">
        <v>6994</v>
      </c>
      <c r="O6994" t="s">
        <v>12843</v>
      </c>
      <c r="P6994" t="s">
        <v>12843</v>
      </c>
    </row>
    <row r="6995" spans="1:16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  <c r="L6995" t="str">
        <f t="shared" si="123"/>
        <v>OK</v>
      </c>
      <c r="N6995">
        <v>6995</v>
      </c>
      <c r="O6995" t="s">
        <v>12843</v>
      </c>
      <c r="P6995" t="s">
        <v>12843</v>
      </c>
    </row>
    <row r="6996" spans="1:16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L6996" t="str">
        <f t="shared" si="123"/>
        <v>OK</v>
      </c>
      <c r="N6996">
        <v>6996</v>
      </c>
      <c r="O6996" t="s">
        <v>12843</v>
      </c>
      <c r="P6996" t="s">
        <v>12843</v>
      </c>
    </row>
    <row r="6997" spans="1:16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L6997" t="str">
        <f t="shared" si="123"/>
        <v>OK</v>
      </c>
      <c r="N6997">
        <v>6997</v>
      </c>
      <c r="O6997" t="s">
        <v>12843</v>
      </c>
      <c r="P6997" t="s">
        <v>12843</v>
      </c>
    </row>
    <row r="6998" spans="1:16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L6998" t="str">
        <f t="shared" si="123"/>
        <v>OK</v>
      </c>
      <c r="N6998">
        <v>6998</v>
      </c>
      <c r="O6998" t="s">
        <v>12843</v>
      </c>
      <c r="P6998" t="s">
        <v>12843</v>
      </c>
    </row>
    <row r="6999" spans="1:16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  <c r="L6999" t="str">
        <f t="shared" si="123"/>
        <v>OK</v>
      </c>
      <c r="N6999">
        <v>6999</v>
      </c>
      <c r="O6999" t="s">
        <v>12843</v>
      </c>
      <c r="P6999" t="s">
        <v>12843</v>
      </c>
    </row>
    <row r="7000" spans="1:16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L7000" t="str">
        <f t="shared" si="123"/>
        <v>OK</v>
      </c>
      <c r="N7000">
        <v>7000</v>
      </c>
      <c r="O7000" t="s">
        <v>12843</v>
      </c>
      <c r="P7000" t="s">
        <v>12843</v>
      </c>
    </row>
    <row r="7001" spans="1:16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  <c r="L7001" t="str">
        <f t="shared" si="123"/>
        <v>OK</v>
      </c>
      <c r="N7001">
        <v>7001</v>
      </c>
      <c r="O7001" t="s">
        <v>12843</v>
      </c>
      <c r="P7001" t="s">
        <v>12843</v>
      </c>
    </row>
    <row r="7002" spans="1:16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L7002" t="str">
        <f t="shared" si="123"/>
        <v>OK</v>
      </c>
      <c r="N7002">
        <v>7002</v>
      </c>
      <c r="O7002" t="s">
        <v>12843</v>
      </c>
      <c r="P7002" t="s">
        <v>12843</v>
      </c>
    </row>
    <row r="7003" spans="1:16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  <c r="L7003" t="str">
        <f t="shared" si="123"/>
        <v>OK</v>
      </c>
      <c r="N7003">
        <v>7003</v>
      </c>
      <c r="O7003" t="s">
        <v>12843</v>
      </c>
      <c r="P7003" t="s">
        <v>12843</v>
      </c>
    </row>
    <row r="7004" spans="1:16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L7004" t="str">
        <f t="shared" si="123"/>
        <v>OK</v>
      </c>
      <c r="N7004">
        <v>7004</v>
      </c>
      <c r="O7004" t="s">
        <v>12843</v>
      </c>
      <c r="P7004" t="s">
        <v>12843</v>
      </c>
    </row>
    <row r="7005" spans="1:16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  <c r="L7005" t="str">
        <f t="shared" si="123"/>
        <v>OK</v>
      </c>
      <c r="N7005">
        <v>7005</v>
      </c>
      <c r="O7005" t="s">
        <v>12843</v>
      </c>
      <c r="P7005" t="s">
        <v>12843</v>
      </c>
    </row>
    <row r="7006" spans="1:16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  <c r="L7006" t="str">
        <f t="shared" si="123"/>
        <v>OK</v>
      </c>
      <c r="N7006">
        <v>7006</v>
      </c>
      <c r="O7006" t="s">
        <v>12843</v>
      </c>
      <c r="P7006" t="s">
        <v>12843</v>
      </c>
    </row>
    <row r="7007" spans="1:16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  <c r="L7007" t="str">
        <f t="shared" si="123"/>
        <v>OK</v>
      </c>
      <c r="N7007">
        <v>7007</v>
      </c>
      <c r="O7007" t="s">
        <v>12843</v>
      </c>
      <c r="P7007" t="s">
        <v>12843</v>
      </c>
    </row>
    <row r="7008" spans="1:16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  <c r="L7008" t="str">
        <f t="shared" si="123"/>
        <v>OK</v>
      </c>
      <c r="N7008">
        <v>7008</v>
      </c>
      <c r="O7008" t="s">
        <v>12843</v>
      </c>
      <c r="P7008" t="s">
        <v>12843</v>
      </c>
    </row>
    <row r="7009" spans="1:16" x14ac:dyDescent="0.3">
      <c r="A7009" t="s">
        <v>7256</v>
      </c>
      <c r="B7009" t="s">
        <v>65</v>
      </c>
      <c r="C7009" t="s">
        <v>23</v>
      </c>
      <c r="D7009" t="str">
        <f>_xlfn.XLOOKUP(E7009,Lookup_PPU!E:E,Lookup_PPU!D:D)</f>
        <v>Item_25_BUT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  <c r="L7009" t="str">
        <f t="shared" si="123"/>
        <v>skip</v>
      </c>
      <c r="N7009">
        <v>7009</v>
      </c>
      <c r="O7009" t="s">
        <v>12844</v>
      </c>
      <c r="P7009" t="s">
        <v>12843</v>
      </c>
    </row>
    <row r="7010" spans="1:16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L7010" t="str">
        <f t="shared" si="123"/>
        <v>OK</v>
      </c>
      <c r="N7010">
        <v>7010</v>
      </c>
      <c r="O7010" t="s">
        <v>12843</v>
      </c>
      <c r="P7010" t="s">
        <v>12843</v>
      </c>
    </row>
    <row r="7011" spans="1:16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  <c r="L7011" t="str">
        <f t="shared" si="123"/>
        <v>OK</v>
      </c>
      <c r="N7011">
        <v>7011</v>
      </c>
      <c r="O7011" t="s">
        <v>12843</v>
      </c>
      <c r="P7011" t="s">
        <v>12843</v>
      </c>
    </row>
    <row r="7012" spans="1:16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  <c r="L7012" t="str">
        <f t="shared" si="123"/>
        <v>OK</v>
      </c>
      <c r="N7012">
        <v>7012</v>
      </c>
      <c r="O7012" t="s">
        <v>12843</v>
      </c>
      <c r="P7012" t="s">
        <v>12843</v>
      </c>
    </row>
    <row r="7013" spans="1:16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L7013" t="str">
        <f t="shared" si="123"/>
        <v>OK</v>
      </c>
      <c r="N7013">
        <v>7013</v>
      </c>
      <c r="O7013" t="s">
        <v>12843</v>
      </c>
      <c r="P7013" t="s">
        <v>12843</v>
      </c>
    </row>
    <row r="7014" spans="1:16" x14ac:dyDescent="0.3">
      <c r="A7014" t="s">
        <v>7261</v>
      </c>
      <c r="B7014" t="s">
        <v>80</v>
      </c>
      <c r="C7014" t="s">
        <v>66</v>
      </c>
      <c r="D7014" t="str">
        <f>_xlfn.XLOOKUP(E7014,Lookup_PPU!K:K,Lookup_PPU!J:J, "NOT FOUND")</f>
        <v>Item_21_EHE</v>
      </c>
      <c r="E7014">
        <f>G7014/F7014</f>
        <v>35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  <c r="L7014" t="str">
        <f t="shared" si="123"/>
        <v>OK</v>
      </c>
      <c r="N7014">
        <v>7014</v>
      </c>
      <c r="O7014" t="s">
        <v>12844</v>
      </c>
      <c r="P7014" t="s">
        <v>12844</v>
      </c>
    </row>
    <row r="7015" spans="1:16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  <c r="L7015" t="str">
        <f t="shared" si="123"/>
        <v>OK</v>
      </c>
      <c r="N7015">
        <v>7015</v>
      </c>
      <c r="O7015" t="s">
        <v>12843</v>
      </c>
      <c r="P7015" t="s">
        <v>12843</v>
      </c>
    </row>
    <row r="7016" spans="1:16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  <c r="L7016" t="str">
        <f t="shared" si="123"/>
        <v>OK</v>
      </c>
      <c r="N7016">
        <v>7016</v>
      </c>
      <c r="O7016" t="s">
        <v>12843</v>
      </c>
      <c r="P7016" t="s">
        <v>12843</v>
      </c>
    </row>
    <row r="7017" spans="1:16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  <c r="L7017" t="str">
        <f t="shared" si="123"/>
        <v>OK</v>
      </c>
      <c r="N7017">
        <v>7017</v>
      </c>
      <c r="O7017" t="s">
        <v>12843</v>
      </c>
      <c r="P7017" t="s">
        <v>12843</v>
      </c>
    </row>
    <row r="7018" spans="1:16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L7018" t="str">
        <f t="shared" si="123"/>
        <v>OK</v>
      </c>
      <c r="N7018">
        <v>7018</v>
      </c>
      <c r="O7018" t="s">
        <v>12843</v>
      </c>
      <c r="P7018" t="s">
        <v>12843</v>
      </c>
    </row>
    <row r="7019" spans="1:16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  <c r="L7019" t="str">
        <f t="shared" si="123"/>
        <v>OK</v>
      </c>
      <c r="N7019">
        <v>7019</v>
      </c>
      <c r="O7019" t="s">
        <v>12843</v>
      </c>
      <c r="P7019" t="s">
        <v>12843</v>
      </c>
    </row>
    <row r="7020" spans="1:16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L7020" t="str">
        <f t="shared" si="123"/>
        <v>OK</v>
      </c>
      <c r="N7020">
        <v>7020</v>
      </c>
      <c r="O7020" t="s">
        <v>12843</v>
      </c>
      <c r="P7020" t="s">
        <v>12843</v>
      </c>
    </row>
    <row r="7021" spans="1:16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L7021" t="str">
        <f t="shared" si="123"/>
        <v>OK</v>
      </c>
      <c r="N7021">
        <v>7021</v>
      </c>
      <c r="O7021" t="s">
        <v>12843</v>
      </c>
      <c r="P7021" t="s">
        <v>12843</v>
      </c>
    </row>
    <row r="7022" spans="1:16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L7022" t="str">
        <f t="shared" si="123"/>
        <v>OK</v>
      </c>
      <c r="N7022">
        <v>7022</v>
      </c>
      <c r="O7022" t="s">
        <v>12843</v>
      </c>
      <c r="P7022" t="s">
        <v>12843</v>
      </c>
    </row>
    <row r="7023" spans="1:16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L7023" t="str">
        <f t="shared" si="123"/>
        <v>OK</v>
      </c>
      <c r="N7023">
        <v>7023</v>
      </c>
      <c r="O7023" t="s">
        <v>12843</v>
      </c>
      <c r="P7023" t="s">
        <v>12843</v>
      </c>
    </row>
    <row r="7024" spans="1:16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  <c r="L7024" t="str">
        <f t="shared" si="123"/>
        <v>OK</v>
      </c>
      <c r="N7024">
        <v>7024</v>
      </c>
      <c r="O7024" t="s">
        <v>12843</v>
      </c>
      <c r="P7024" t="s">
        <v>12843</v>
      </c>
    </row>
    <row r="7025" spans="1:16" x14ac:dyDescent="0.3">
      <c r="A7025" t="s">
        <v>7272</v>
      </c>
      <c r="B7025" t="s">
        <v>40</v>
      </c>
      <c r="C7025" t="s">
        <v>13</v>
      </c>
      <c r="D7025" t="str">
        <f>_xlfn.XLOOKUP(E7025,Lookup_PPU!W:W,Lookup_PPU!V:V,"NOT FOUND")</f>
        <v>Item_1_PAT</v>
      </c>
      <c r="E7025">
        <f>G7025/F7025</f>
        <v>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L7025" t="str">
        <f t="shared" si="123"/>
        <v>OK</v>
      </c>
      <c r="N7025">
        <v>7025</v>
      </c>
      <c r="O7025" t="s">
        <v>12844</v>
      </c>
      <c r="P7025" t="s">
        <v>12844</v>
      </c>
    </row>
    <row r="7026" spans="1:16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  <c r="L7026" t="str">
        <f t="shared" si="123"/>
        <v>OK</v>
      </c>
      <c r="N7026">
        <v>7026</v>
      </c>
      <c r="O7026" t="s">
        <v>12843</v>
      </c>
      <c r="P7026" t="s">
        <v>12843</v>
      </c>
    </row>
    <row r="7027" spans="1:16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L7027" t="str">
        <f t="shared" si="123"/>
        <v>OK</v>
      </c>
      <c r="N7027">
        <v>7027</v>
      </c>
      <c r="O7027" t="s">
        <v>12843</v>
      </c>
      <c r="P7027" t="s">
        <v>12843</v>
      </c>
    </row>
    <row r="7028" spans="1:16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  <c r="L7028" t="str">
        <f t="shared" si="123"/>
        <v>OK</v>
      </c>
      <c r="N7028">
        <v>7028</v>
      </c>
      <c r="O7028" t="s">
        <v>12843</v>
      </c>
      <c r="P7028" t="s">
        <v>12843</v>
      </c>
    </row>
    <row r="7029" spans="1:16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  <c r="L7029" t="str">
        <f t="shared" si="123"/>
        <v>OK</v>
      </c>
      <c r="N7029">
        <v>7029</v>
      </c>
      <c r="O7029" t="s">
        <v>12843</v>
      </c>
      <c r="P7029" t="s">
        <v>12843</v>
      </c>
    </row>
    <row r="7030" spans="1:16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L7030" t="str">
        <f t="shared" si="123"/>
        <v>OK</v>
      </c>
      <c r="N7030">
        <v>7030</v>
      </c>
      <c r="O7030" t="s">
        <v>12843</v>
      </c>
      <c r="P7030" t="s">
        <v>12843</v>
      </c>
    </row>
    <row r="7031" spans="1:16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  <c r="L7031" t="str">
        <f t="shared" si="123"/>
        <v>OK</v>
      </c>
      <c r="N7031">
        <v>7031</v>
      </c>
      <c r="O7031" t="s">
        <v>12843</v>
      </c>
      <c r="P7031" t="s">
        <v>12843</v>
      </c>
    </row>
    <row r="7032" spans="1:16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L7032" t="str">
        <f t="shared" si="123"/>
        <v>OK</v>
      </c>
      <c r="N7032">
        <v>7032</v>
      </c>
      <c r="O7032" t="s">
        <v>12843</v>
      </c>
      <c r="P7032" t="s">
        <v>12843</v>
      </c>
    </row>
    <row r="7033" spans="1:16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L7033" t="str">
        <f t="shared" si="123"/>
        <v>OK</v>
      </c>
      <c r="N7033">
        <v>7033</v>
      </c>
      <c r="O7033" t="s">
        <v>12843</v>
      </c>
      <c r="P7033" t="s">
        <v>12843</v>
      </c>
    </row>
    <row r="7034" spans="1:16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  <c r="L7034" t="str">
        <f t="shared" si="123"/>
        <v>OK</v>
      </c>
      <c r="N7034">
        <v>7034</v>
      </c>
      <c r="O7034" t="s">
        <v>12843</v>
      </c>
      <c r="P7034" t="s">
        <v>12843</v>
      </c>
    </row>
    <row r="7035" spans="1:16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  <c r="L7035" t="str">
        <f t="shared" si="123"/>
        <v>OK</v>
      </c>
      <c r="N7035">
        <v>7035</v>
      </c>
      <c r="O7035" t="s">
        <v>12843</v>
      </c>
      <c r="P7035" t="s">
        <v>12843</v>
      </c>
    </row>
    <row r="7036" spans="1:16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  <c r="L7036" t="str">
        <f t="shared" si="123"/>
        <v>OK</v>
      </c>
      <c r="N7036">
        <v>7036</v>
      </c>
      <c r="O7036" t="s">
        <v>12843</v>
      </c>
      <c r="P7036" t="s">
        <v>12843</v>
      </c>
    </row>
    <row r="7037" spans="1:16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L7037" t="str">
        <f t="shared" si="123"/>
        <v>OK</v>
      </c>
      <c r="N7037">
        <v>7037</v>
      </c>
      <c r="O7037" t="s">
        <v>12843</v>
      </c>
      <c r="P7037" t="s">
        <v>12843</v>
      </c>
    </row>
    <row r="7038" spans="1:16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L7038" t="str">
        <f t="shared" si="123"/>
        <v>OK</v>
      </c>
      <c r="N7038">
        <v>7038</v>
      </c>
      <c r="O7038" t="s">
        <v>12843</v>
      </c>
      <c r="P7038" t="s">
        <v>12843</v>
      </c>
    </row>
    <row r="7039" spans="1:16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  <c r="L7039" t="str">
        <f t="shared" si="123"/>
        <v>OK</v>
      </c>
      <c r="N7039">
        <v>7039</v>
      </c>
      <c r="O7039" t="s">
        <v>12843</v>
      </c>
      <c r="P7039" t="s">
        <v>12843</v>
      </c>
    </row>
    <row r="7040" spans="1:16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  <c r="L7040" t="str">
        <f t="shared" si="123"/>
        <v>OK</v>
      </c>
      <c r="N7040">
        <v>7040</v>
      </c>
      <c r="O7040" t="s">
        <v>12843</v>
      </c>
      <c r="P7040" t="s">
        <v>12843</v>
      </c>
    </row>
    <row r="7041" spans="1:16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  <c r="L7041" t="str">
        <f t="shared" si="123"/>
        <v>OK</v>
      </c>
      <c r="N7041">
        <v>7041</v>
      </c>
      <c r="O7041" t="s">
        <v>12843</v>
      </c>
      <c r="P7041" t="s">
        <v>12843</v>
      </c>
    </row>
    <row r="7042" spans="1:16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L7042" t="str">
        <f t="shared" si="123"/>
        <v>OK</v>
      </c>
      <c r="N7042">
        <v>7042</v>
      </c>
      <c r="O7042" t="s">
        <v>12843</v>
      </c>
      <c r="P7042" t="s">
        <v>12843</v>
      </c>
    </row>
    <row r="7043" spans="1:16" x14ac:dyDescent="0.3">
      <c r="A7043" t="s">
        <v>7290</v>
      </c>
      <c r="B7043" t="s">
        <v>18</v>
      </c>
      <c r="C7043" t="s">
        <v>13</v>
      </c>
      <c r="D7043" t="str">
        <f>_xlfn.XLOOKUP(E7043,Lookup_PPU!W:W,Lookup_PPU!V:V,"NOT FOUND")</f>
        <v>Item_14_PAT</v>
      </c>
      <c r="E7043">
        <f>G7043/F7043</f>
        <v>24.5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L7043" t="str">
        <f t="shared" ref="L7043:L7106" si="124">IF(OR(F7043="",G7043=""),"skip",IF(ROUND(E7043*F7043,2)=ROUND(G7043,2),"OK","MISMATCH"))</f>
        <v>OK</v>
      </c>
      <c r="N7043">
        <v>7043</v>
      </c>
      <c r="O7043" t="s">
        <v>12844</v>
      </c>
      <c r="P7043" t="s">
        <v>12844</v>
      </c>
    </row>
    <row r="7044" spans="1:16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  <c r="L7044" t="str">
        <f t="shared" si="124"/>
        <v>OK</v>
      </c>
      <c r="N7044">
        <v>7044</v>
      </c>
      <c r="O7044" t="s">
        <v>12843</v>
      </c>
      <c r="P7044" t="s">
        <v>12843</v>
      </c>
    </row>
    <row r="7045" spans="1:16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L7045" t="str">
        <f t="shared" si="124"/>
        <v>OK</v>
      </c>
      <c r="N7045">
        <v>7045</v>
      </c>
      <c r="O7045" t="s">
        <v>12843</v>
      </c>
      <c r="P7045" t="s">
        <v>12843</v>
      </c>
    </row>
    <row r="7046" spans="1:16" x14ac:dyDescent="0.3">
      <c r="A7046" t="s">
        <v>7293</v>
      </c>
      <c r="B7046" t="s">
        <v>98</v>
      </c>
      <c r="C7046" t="s">
        <v>41</v>
      </c>
      <c r="D7046" t="str">
        <f>_xlfn.XLOOKUP(E7046,Lookup_PPU!Q:Q,Lookup_PPU!P:P, "NOT FOUND")</f>
        <v>Item_5_FUR</v>
      </c>
      <c r="E7046">
        <f>G7046/F7046</f>
        <v>11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L7046" t="str">
        <f t="shared" si="124"/>
        <v>OK</v>
      </c>
      <c r="N7046">
        <v>7046</v>
      </c>
      <c r="O7046" t="s">
        <v>12844</v>
      </c>
      <c r="P7046" t="s">
        <v>12844</v>
      </c>
    </row>
    <row r="7047" spans="1:16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L7047" t="str">
        <f t="shared" si="124"/>
        <v>OK</v>
      </c>
      <c r="N7047">
        <v>7047</v>
      </c>
      <c r="O7047" t="s">
        <v>12843</v>
      </c>
      <c r="P7047" t="s">
        <v>12843</v>
      </c>
    </row>
    <row r="7048" spans="1:16" x14ac:dyDescent="0.3">
      <c r="A7048" t="s">
        <v>7295</v>
      </c>
      <c r="B7048" t="s">
        <v>123</v>
      </c>
      <c r="C7048" t="s">
        <v>13</v>
      </c>
      <c r="D7048" t="str">
        <f>_xlfn.XLOOKUP(E7048,Lookup_PPU!W:W,Lookup_PPU!V:V,"NOT FOUND")</f>
        <v>Item_9_PAT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  <c r="L7048" t="str">
        <f t="shared" si="124"/>
        <v>skip</v>
      </c>
      <c r="N7048">
        <v>7048</v>
      </c>
      <c r="O7048" t="s">
        <v>12844</v>
      </c>
      <c r="P7048" t="s">
        <v>12843</v>
      </c>
    </row>
    <row r="7049" spans="1:16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  <c r="L7049" t="str">
        <f t="shared" si="124"/>
        <v>OK</v>
      </c>
      <c r="N7049">
        <v>7049</v>
      </c>
      <c r="O7049" t="s">
        <v>12843</v>
      </c>
      <c r="P7049" t="s">
        <v>12843</v>
      </c>
    </row>
    <row r="7050" spans="1:16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  <c r="L7050" t="str">
        <f t="shared" si="124"/>
        <v>OK</v>
      </c>
      <c r="N7050">
        <v>7050</v>
      </c>
      <c r="O7050" t="s">
        <v>12843</v>
      </c>
      <c r="P7050" t="s">
        <v>12843</v>
      </c>
    </row>
    <row r="7051" spans="1:16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  <c r="L7051" t="str">
        <f t="shared" si="124"/>
        <v>OK</v>
      </c>
      <c r="N7051">
        <v>7051</v>
      </c>
      <c r="O7051" t="s">
        <v>12843</v>
      </c>
      <c r="P7051" t="s">
        <v>12843</v>
      </c>
    </row>
    <row r="7052" spans="1:16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L7052" t="str">
        <f t="shared" si="124"/>
        <v>OK</v>
      </c>
      <c r="N7052">
        <v>7052</v>
      </c>
      <c r="O7052" t="s">
        <v>12843</v>
      </c>
      <c r="P7052" t="s">
        <v>12843</v>
      </c>
    </row>
    <row r="7053" spans="1:16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  <c r="L7053" t="str">
        <f t="shared" si="124"/>
        <v>OK</v>
      </c>
      <c r="N7053">
        <v>7053</v>
      </c>
      <c r="O7053" t="s">
        <v>12843</v>
      </c>
      <c r="P7053" t="s">
        <v>12843</v>
      </c>
    </row>
    <row r="7054" spans="1:16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  <c r="L7054" t="str">
        <f t="shared" si="124"/>
        <v>OK</v>
      </c>
      <c r="N7054">
        <v>7054</v>
      </c>
      <c r="O7054" t="s">
        <v>12843</v>
      </c>
      <c r="P7054" t="s">
        <v>12843</v>
      </c>
    </row>
    <row r="7055" spans="1:16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  <c r="L7055" t="str">
        <f t="shared" si="124"/>
        <v>OK</v>
      </c>
      <c r="N7055">
        <v>7055</v>
      </c>
      <c r="O7055" t="s">
        <v>12843</v>
      </c>
      <c r="P7055" t="s">
        <v>12843</v>
      </c>
    </row>
    <row r="7056" spans="1:16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L7056" t="str">
        <f t="shared" si="124"/>
        <v>OK</v>
      </c>
      <c r="N7056">
        <v>7056</v>
      </c>
      <c r="O7056" t="s">
        <v>12843</v>
      </c>
      <c r="P7056" t="s">
        <v>12843</v>
      </c>
    </row>
    <row r="7057" spans="1:16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L7057" t="str">
        <f t="shared" si="124"/>
        <v>OK</v>
      </c>
      <c r="N7057">
        <v>7057</v>
      </c>
      <c r="O7057" t="s">
        <v>12843</v>
      </c>
      <c r="P7057" t="s">
        <v>12843</v>
      </c>
    </row>
    <row r="7058" spans="1:16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  <c r="L7058" t="str">
        <f t="shared" si="124"/>
        <v>OK</v>
      </c>
      <c r="N7058">
        <v>7058</v>
      </c>
      <c r="O7058" t="s">
        <v>12843</v>
      </c>
      <c r="P7058" t="s">
        <v>12843</v>
      </c>
    </row>
    <row r="7059" spans="1:16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  <c r="L7059" t="str">
        <f t="shared" si="124"/>
        <v>OK</v>
      </c>
      <c r="N7059">
        <v>7059</v>
      </c>
      <c r="O7059" t="s">
        <v>12843</v>
      </c>
      <c r="P7059" t="s">
        <v>12843</v>
      </c>
    </row>
    <row r="7060" spans="1:16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  <c r="L7060" t="str">
        <f t="shared" si="124"/>
        <v>OK</v>
      </c>
      <c r="N7060">
        <v>7060</v>
      </c>
      <c r="O7060" t="s">
        <v>12843</v>
      </c>
      <c r="P7060" t="s">
        <v>12843</v>
      </c>
    </row>
    <row r="7061" spans="1:16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  <c r="L7061" t="str">
        <f t="shared" si="124"/>
        <v>OK</v>
      </c>
      <c r="N7061">
        <v>7061</v>
      </c>
      <c r="O7061" t="s">
        <v>12843</v>
      </c>
      <c r="P7061" t="s">
        <v>12843</v>
      </c>
    </row>
    <row r="7062" spans="1:16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  <c r="L7062" t="str">
        <f t="shared" si="124"/>
        <v>OK</v>
      </c>
      <c r="N7062">
        <v>7062</v>
      </c>
      <c r="O7062" t="s">
        <v>12843</v>
      </c>
      <c r="P7062" t="s">
        <v>12843</v>
      </c>
    </row>
    <row r="7063" spans="1:16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L7063" t="str">
        <f t="shared" si="124"/>
        <v>OK</v>
      </c>
      <c r="N7063">
        <v>7063</v>
      </c>
      <c r="O7063" t="s">
        <v>12843</v>
      </c>
      <c r="P7063" t="s">
        <v>12843</v>
      </c>
    </row>
    <row r="7064" spans="1:16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L7064" t="str">
        <f t="shared" si="124"/>
        <v>OK</v>
      </c>
      <c r="N7064">
        <v>7064</v>
      </c>
      <c r="O7064" t="s">
        <v>12843</v>
      </c>
      <c r="P7064" t="s">
        <v>12843</v>
      </c>
    </row>
    <row r="7065" spans="1:16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L7065" t="str">
        <f t="shared" si="124"/>
        <v>OK</v>
      </c>
      <c r="N7065">
        <v>7065</v>
      </c>
      <c r="O7065" t="s">
        <v>12843</v>
      </c>
      <c r="P7065" t="s">
        <v>12843</v>
      </c>
    </row>
    <row r="7066" spans="1:16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L7066" t="str">
        <f t="shared" si="124"/>
        <v>OK</v>
      </c>
      <c r="N7066">
        <v>7066</v>
      </c>
      <c r="O7066" t="s">
        <v>12843</v>
      </c>
      <c r="P7066" t="s">
        <v>12843</v>
      </c>
    </row>
    <row r="7067" spans="1:16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  <c r="L7067" t="str">
        <f t="shared" si="124"/>
        <v>OK</v>
      </c>
      <c r="N7067">
        <v>7067</v>
      </c>
      <c r="O7067" t="s">
        <v>12843</v>
      </c>
      <c r="P7067" t="s">
        <v>12843</v>
      </c>
    </row>
    <row r="7068" spans="1:16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L7068" t="str">
        <f t="shared" si="124"/>
        <v>OK</v>
      </c>
      <c r="N7068">
        <v>7068</v>
      </c>
      <c r="O7068" t="s">
        <v>12843</v>
      </c>
      <c r="P7068" t="s">
        <v>12843</v>
      </c>
    </row>
    <row r="7069" spans="1:16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L7069" t="str">
        <f t="shared" si="124"/>
        <v>OK</v>
      </c>
      <c r="N7069">
        <v>7069</v>
      </c>
      <c r="O7069" t="s">
        <v>12843</v>
      </c>
      <c r="P7069" t="s">
        <v>12843</v>
      </c>
    </row>
    <row r="7070" spans="1:16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  <c r="L7070" t="str">
        <f t="shared" si="124"/>
        <v>OK</v>
      </c>
      <c r="N7070">
        <v>7070</v>
      </c>
      <c r="O7070" t="s">
        <v>12843</v>
      </c>
      <c r="P7070" t="s">
        <v>12843</v>
      </c>
    </row>
    <row r="7071" spans="1:16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L7071" t="str">
        <f t="shared" si="124"/>
        <v>OK</v>
      </c>
      <c r="N7071">
        <v>7071</v>
      </c>
      <c r="O7071" t="s">
        <v>12843</v>
      </c>
      <c r="P7071" t="s">
        <v>12843</v>
      </c>
    </row>
    <row r="7072" spans="1:16" x14ac:dyDescent="0.3">
      <c r="A7072" t="s">
        <v>7319</v>
      </c>
      <c r="B7072" t="s">
        <v>98</v>
      </c>
      <c r="C7072" t="s">
        <v>66</v>
      </c>
      <c r="D7072" t="str">
        <f>_xlfn.XLOOKUP(E7072,Lookup_PPU!K:K,Lookup_PPU!J:J, "NOT FOUND")</f>
        <v>Item_16_EHE</v>
      </c>
      <c r="E7072">
        <f>G7072/F7072</f>
        <v>27.5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  <c r="L7072" t="str">
        <f t="shared" si="124"/>
        <v>OK</v>
      </c>
      <c r="N7072">
        <v>7072</v>
      </c>
      <c r="O7072" t="s">
        <v>12844</v>
      </c>
      <c r="P7072" t="s">
        <v>12844</v>
      </c>
    </row>
    <row r="7073" spans="1:16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  <c r="L7073" t="str">
        <f t="shared" si="124"/>
        <v>OK</v>
      </c>
      <c r="N7073">
        <v>7073</v>
      </c>
      <c r="O7073" t="s">
        <v>12843</v>
      </c>
      <c r="P7073" t="s">
        <v>12843</v>
      </c>
    </row>
    <row r="7074" spans="1:16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  <c r="L7074" t="str">
        <f t="shared" si="124"/>
        <v>OK</v>
      </c>
      <c r="N7074">
        <v>7074</v>
      </c>
      <c r="O7074" t="s">
        <v>12843</v>
      </c>
      <c r="P7074" t="s">
        <v>12843</v>
      </c>
    </row>
    <row r="7075" spans="1:16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L7075" t="str">
        <f t="shared" si="124"/>
        <v>OK</v>
      </c>
      <c r="N7075">
        <v>7075</v>
      </c>
      <c r="O7075" t="s">
        <v>12843</v>
      </c>
      <c r="P7075" t="s">
        <v>12843</v>
      </c>
    </row>
    <row r="7076" spans="1:16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L7076" t="str">
        <f t="shared" si="124"/>
        <v>OK</v>
      </c>
      <c r="N7076">
        <v>7076</v>
      </c>
      <c r="O7076" t="s">
        <v>12843</v>
      </c>
      <c r="P7076" t="s">
        <v>12843</v>
      </c>
    </row>
    <row r="7077" spans="1:16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L7077" t="str">
        <f t="shared" si="124"/>
        <v>OK</v>
      </c>
      <c r="N7077">
        <v>7077</v>
      </c>
      <c r="O7077" t="s">
        <v>12843</v>
      </c>
      <c r="P7077" t="s">
        <v>12843</v>
      </c>
    </row>
    <row r="7078" spans="1:16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  <c r="L7078" t="str">
        <f t="shared" si="124"/>
        <v>OK</v>
      </c>
      <c r="N7078">
        <v>7078</v>
      </c>
      <c r="O7078" t="s">
        <v>12843</v>
      </c>
      <c r="P7078" t="s">
        <v>12843</v>
      </c>
    </row>
    <row r="7079" spans="1:16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L7079" t="str">
        <f t="shared" si="124"/>
        <v>OK</v>
      </c>
      <c r="N7079">
        <v>7079</v>
      </c>
      <c r="O7079" t="s">
        <v>12843</v>
      </c>
      <c r="P7079" t="s">
        <v>12843</v>
      </c>
    </row>
    <row r="7080" spans="1:16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  <c r="L7080" t="str">
        <f t="shared" si="124"/>
        <v>OK</v>
      </c>
      <c r="N7080">
        <v>7080</v>
      </c>
      <c r="O7080" t="s">
        <v>12843</v>
      </c>
      <c r="P7080" t="s">
        <v>12843</v>
      </c>
    </row>
    <row r="7081" spans="1:16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L7081" t="str">
        <f t="shared" si="124"/>
        <v>OK</v>
      </c>
      <c r="N7081">
        <v>7081</v>
      </c>
      <c r="O7081" t="s">
        <v>12843</v>
      </c>
      <c r="P7081" t="s">
        <v>12843</v>
      </c>
    </row>
    <row r="7082" spans="1:16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  <c r="L7082" t="str">
        <f t="shared" si="124"/>
        <v>OK</v>
      </c>
      <c r="N7082">
        <v>7082</v>
      </c>
      <c r="O7082" t="s">
        <v>12843</v>
      </c>
      <c r="P7082" t="s">
        <v>12843</v>
      </c>
    </row>
    <row r="7083" spans="1:16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  <c r="L7083" t="str">
        <f t="shared" si="124"/>
        <v>OK</v>
      </c>
      <c r="N7083">
        <v>7083</v>
      </c>
      <c r="O7083" t="s">
        <v>12843</v>
      </c>
      <c r="P7083" t="s">
        <v>12843</v>
      </c>
    </row>
    <row r="7084" spans="1:16" x14ac:dyDescent="0.3">
      <c r="A7084" t="s">
        <v>7331</v>
      </c>
      <c r="B7084" t="s">
        <v>69</v>
      </c>
      <c r="C7084" t="s">
        <v>28</v>
      </c>
      <c r="D7084" t="str">
        <f>_xlfn.XLOOKUP(E7084,Lookup_PPU!B:B,Lookup_PPU!A:A, "NOT FOUND")</f>
        <v>Item_20_BEV</v>
      </c>
      <c r="E7084">
        <f>G7084/F7084</f>
        <v>33.5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  <c r="L7084" t="str">
        <f t="shared" si="124"/>
        <v>OK</v>
      </c>
      <c r="N7084">
        <v>7084</v>
      </c>
      <c r="O7084" t="s">
        <v>12844</v>
      </c>
      <c r="P7084" t="s">
        <v>12844</v>
      </c>
    </row>
    <row r="7085" spans="1:16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L7085" t="str">
        <f t="shared" si="124"/>
        <v>OK</v>
      </c>
      <c r="N7085">
        <v>7085</v>
      </c>
      <c r="O7085" t="s">
        <v>12843</v>
      </c>
      <c r="P7085" t="s">
        <v>12843</v>
      </c>
    </row>
    <row r="7086" spans="1:16" x14ac:dyDescent="0.3">
      <c r="A7086" t="s">
        <v>7333</v>
      </c>
      <c r="B7086" t="s">
        <v>80</v>
      </c>
      <c r="C7086" t="s">
        <v>13</v>
      </c>
      <c r="D7086" t="str">
        <f>_xlfn.XLOOKUP(E7086,Lookup_PPU!W:W,Lookup_PPU!V:V,"NOT FOUND")</f>
        <v>Item_12_PAT</v>
      </c>
      <c r="E7086">
        <v>21.5</v>
      </c>
      <c r="H7086" t="s">
        <v>25</v>
      </c>
      <c r="I7086" t="s">
        <v>16</v>
      </c>
      <c r="J7086" s="1">
        <v>45368</v>
      </c>
      <c r="L7086" t="str">
        <f t="shared" si="124"/>
        <v>skip</v>
      </c>
      <c r="N7086">
        <v>7086</v>
      </c>
      <c r="O7086" t="s">
        <v>12844</v>
      </c>
      <c r="P7086" t="s">
        <v>12843</v>
      </c>
    </row>
    <row r="7087" spans="1:16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  <c r="L7087" t="str">
        <f t="shared" si="124"/>
        <v>OK</v>
      </c>
      <c r="N7087">
        <v>7087</v>
      </c>
      <c r="O7087" t="s">
        <v>12843</v>
      </c>
      <c r="P7087" t="s">
        <v>12843</v>
      </c>
    </row>
    <row r="7088" spans="1:16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L7088" t="str">
        <f t="shared" si="124"/>
        <v>OK</v>
      </c>
      <c r="N7088">
        <v>7088</v>
      </c>
      <c r="O7088" t="s">
        <v>12843</v>
      </c>
      <c r="P7088" t="s">
        <v>12843</v>
      </c>
    </row>
    <row r="7089" spans="1:16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  <c r="L7089" t="str">
        <f t="shared" si="124"/>
        <v>OK</v>
      </c>
      <c r="N7089">
        <v>7089</v>
      </c>
      <c r="O7089" t="s">
        <v>12843</v>
      </c>
      <c r="P7089" t="s">
        <v>12843</v>
      </c>
    </row>
    <row r="7090" spans="1:16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  <c r="L7090" t="str">
        <f t="shared" si="124"/>
        <v>OK</v>
      </c>
      <c r="N7090">
        <v>7090</v>
      </c>
      <c r="O7090" t="s">
        <v>12843</v>
      </c>
      <c r="P7090" t="s">
        <v>12843</v>
      </c>
    </row>
    <row r="7091" spans="1:16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  <c r="L7091" t="str">
        <f t="shared" si="124"/>
        <v>OK</v>
      </c>
      <c r="N7091">
        <v>7091</v>
      </c>
      <c r="O7091" t="s">
        <v>12843</v>
      </c>
      <c r="P7091" t="s">
        <v>12843</v>
      </c>
    </row>
    <row r="7092" spans="1:16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  <c r="L7092" t="str">
        <f t="shared" si="124"/>
        <v>OK</v>
      </c>
      <c r="N7092">
        <v>7092</v>
      </c>
      <c r="O7092" t="s">
        <v>12843</v>
      </c>
      <c r="P7092" t="s">
        <v>12843</v>
      </c>
    </row>
    <row r="7093" spans="1:16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L7093" t="str">
        <f t="shared" si="124"/>
        <v>OK</v>
      </c>
      <c r="N7093">
        <v>7093</v>
      </c>
      <c r="O7093" t="s">
        <v>12843</v>
      </c>
      <c r="P7093" t="s">
        <v>12843</v>
      </c>
    </row>
    <row r="7094" spans="1:16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  <c r="L7094" t="str">
        <f t="shared" si="124"/>
        <v>OK</v>
      </c>
      <c r="N7094">
        <v>7094</v>
      </c>
      <c r="O7094" t="s">
        <v>12843</v>
      </c>
      <c r="P7094" t="s">
        <v>12843</v>
      </c>
    </row>
    <row r="7095" spans="1:16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  <c r="L7095" t="str">
        <f t="shared" si="124"/>
        <v>OK</v>
      </c>
      <c r="N7095">
        <v>7095</v>
      </c>
      <c r="O7095" t="s">
        <v>12843</v>
      </c>
      <c r="P7095" t="s">
        <v>12843</v>
      </c>
    </row>
    <row r="7096" spans="1:16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L7096" t="str">
        <f t="shared" si="124"/>
        <v>OK</v>
      </c>
      <c r="N7096">
        <v>7096</v>
      </c>
      <c r="O7096" t="s">
        <v>12843</v>
      </c>
      <c r="P7096" t="s">
        <v>12843</v>
      </c>
    </row>
    <row r="7097" spans="1:16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  <c r="L7097" t="str">
        <f t="shared" si="124"/>
        <v>OK</v>
      </c>
      <c r="N7097">
        <v>7097</v>
      </c>
      <c r="O7097" t="s">
        <v>12843</v>
      </c>
      <c r="P7097" t="s">
        <v>12843</v>
      </c>
    </row>
    <row r="7098" spans="1:16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  <c r="L7098" t="str">
        <f t="shared" si="124"/>
        <v>OK</v>
      </c>
      <c r="N7098">
        <v>7098</v>
      </c>
      <c r="O7098" t="s">
        <v>12843</v>
      </c>
      <c r="P7098" t="s">
        <v>12843</v>
      </c>
    </row>
    <row r="7099" spans="1:16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  <c r="L7099" t="str">
        <f t="shared" si="124"/>
        <v>OK</v>
      </c>
      <c r="N7099">
        <v>7099</v>
      </c>
      <c r="O7099" t="s">
        <v>12843</v>
      </c>
      <c r="P7099" t="s">
        <v>12843</v>
      </c>
    </row>
    <row r="7100" spans="1:16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L7100" t="str">
        <f t="shared" si="124"/>
        <v>OK</v>
      </c>
      <c r="N7100">
        <v>7100</v>
      </c>
      <c r="O7100" t="s">
        <v>12843</v>
      </c>
      <c r="P7100" t="s">
        <v>12843</v>
      </c>
    </row>
    <row r="7101" spans="1:16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  <c r="L7101" t="str">
        <f t="shared" si="124"/>
        <v>OK</v>
      </c>
      <c r="N7101">
        <v>7101</v>
      </c>
      <c r="O7101" t="s">
        <v>12843</v>
      </c>
      <c r="P7101" t="s">
        <v>12843</v>
      </c>
    </row>
    <row r="7102" spans="1:16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  <c r="L7102" t="str">
        <f t="shared" si="124"/>
        <v>OK</v>
      </c>
      <c r="N7102">
        <v>7102</v>
      </c>
      <c r="O7102" t="s">
        <v>12843</v>
      </c>
      <c r="P7102" t="s">
        <v>12843</v>
      </c>
    </row>
    <row r="7103" spans="1:16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  <c r="L7103" t="str">
        <f t="shared" si="124"/>
        <v>OK</v>
      </c>
      <c r="N7103">
        <v>7103</v>
      </c>
      <c r="O7103" t="s">
        <v>12843</v>
      </c>
      <c r="P7103" t="s">
        <v>12843</v>
      </c>
    </row>
    <row r="7104" spans="1:16" x14ac:dyDescent="0.3">
      <c r="A7104" t="s">
        <v>7351</v>
      </c>
      <c r="B7104" t="s">
        <v>36</v>
      </c>
      <c r="C7104" t="s">
        <v>32</v>
      </c>
      <c r="D7104" t="str">
        <f>_xlfn.XLOOKUP(E7104,Lookup_PPU!N:N,Lookup_PPU!M:M, "NOT FOUND")</f>
        <v>Item_18_FOOD</v>
      </c>
      <c r="E7104">
        <v>30.5</v>
      </c>
      <c r="H7104" t="s">
        <v>48</v>
      </c>
      <c r="I7104" t="s">
        <v>16</v>
      </c>
      <c r="J7104" s="1">
        <v>45468</v>
      </c>
      <c r="L7104" t="str">
        <f t="shared" si="124"/>
        <v>skip</v>
      </c>
      <c r="N7104">
        <v>7104</v>
      </c>
      <c r="O7104" t="s">
        <v>12844</v>
      </c>
      <c r="P7104" t="s">
        <v>12843</v>
      </c>
    </row>
    <row r="7105" spans="1:16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  <c r="L7105" t="str">
        <f t="shared" si="124"/>
        <v>OK</v>
      </c>
      <c r="N7105">
        <v>7105</v>
      </c>
      <c r="O7105" t="s">
        <v>12843</v>
      </c>
      <c r="P7105" t="s">
        <v>12843</v>
      </c>
    </row>
    <row r="7106" spans="1:16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  <c r="L7106" t="str">
        <f t="shared" si="124"/>
        <v>OK</v>
      </c>
      <c r="N7106">
        <v>7106</v>
      </c>
      <c r="O7106" t="s">
        <v>12843</v>
      </c>
      <c r="P7106" t="s">
        <v>12843</v>
      </c>
    </row>
    <row r="7107" spans="1:16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L7107" t="str">
        <f t="shared" ref="L7107:L7170" si="125">IF(OR(F7107="",G7107=""),"skip",IF(ROUND(E7107*F7107,2)=ROUND(G7107,2),"OK","MISMATCH"))</f>
        <v>OK</v>
      </c>
      <c r="N7107">
        <v>7107</v>
      </c>
      <c r="O7107" t="s">
        <v>12843</v>
      </c>
      <c r="P7107" t="s">
        <v>12843</v>
      </c>
    </row>
    <row r="7108" spans="1:16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L7108" t="str">
        <f t="shared" si="125"/>
        <v>OK</v>
      </c>
      <c r="N7108">
        <v>7108</v>
      </c>
      <c r="O7108" t="s">
        <v>12843</v>
      </c>
      <c r="P7108" t="s">
        <v>12843</v>
      </c>
    </row>
    <row r="7109" spans="1:16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  <c r="L7109" t="str">
        <f t="shared" si="125"/>
        <v>OK</v>
      </c>
      <c r="N7109">
        <v>7109</v>
      </c>
      <c r="O7109" t="s">
        <v>12843</v>
      </c>
      <c r="P7109" t="s">
        <v>12843</v>
      </c>
    </row>
    <row r="7110" spans="1:16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L7110" t="str">
        <f t="shared" si="125"/>
        <v>OK</v>
      </c>
      <c r="N7110">
        <v>7110</v>
      </c>
      <c r="O7110" t="s">
        <v>12843</v>
      </c>
      <c r="P7110" t="s">
        <v>12843</v>
      </c>
    </row>
    <row r="7111" spans="1:16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  <c r="L7111" t="str">
        <f t="shared" si="125"/>
        <v>OK</v>
      </c>
      <c r="N7111">
        <v>7111</v>
      </c>
      <c r="O7111" t="s">
        <v>12843</v>
      </c>
      <c r="P7111" t="s">
        <v>12843</v>
      </c>
    </row>
    <row r="7112" spans="1:16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  <c r="L7112" t="str">
        <f t="shared" si="125"/>
        <v>OK</v>
      </c>
      <c r="N7112">
        <v>7112</v>
      </c>
      <c r="O7112" t="s">
        <v>12843</v>
      </c>
      <c r="P7112" t="s">
        <v>12843</v>
      </c>
    </row>
    <row r="7113" spans="1:16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  <c r="L7113" t="str">
        <f t="shared" si="125"/>
        <v>OK</v>
      </c>
      <c r="N7113">
        <v>7113</v>
      </c>
      <c r="O7113" t="s">
        <v>12843</v>
      </c>
      <c r="P7113" t="s">
        <v>12843</v>
      </c>
    </row>
    <row r="7114" spans="1:16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  <c r="L7114" t="str">
        <f t="shared" si="125"/>
        <v>OK</v>
      </c>
      <c r="N7114">
        <v>7114</v>
      </c>
      <c r="O7114" t="s">
        <v>12843</v>
      </c>
      <c r="P7114" t="s">
        <v>12843</v>
      </c>
    </row>
    <row r="7115" spans="1:16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  <c r="L7115" t="str">
        <f t="shared" si="125"/>
        <v>OK</v>
      </c>
      <c r="N7115">
        <v>7115</v>
      </c>
      <c r="O7115" t="s">
        <v>12843</v>
      </c>
      <c r="P7115" t="s">
        <v>12843</v>
      </c>
    </row>
    <row r="7116" spans="1:16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  <c r="L7116" t="str">
        <f t="shared" si="125"/>
        <v>OK</v>
      </c>
      <c r="N7116">
        <v>7116</v>
      </c>
      <c r="O7116" t="s">
        <v>12843</v>
      </c>
      <c r="P7116" t="s">
        <v>12843</v>
      </c>
    </row>
    <row r="7117" spans="1:16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  <c r="L7117" t="str">
        <f t="shared" si="125"/>
        <v>OK</v>
      </c>
      <c r="N7117">
        <v>7117</v>
      </c>
      <c r="O7117" t="s">
        <v>12843</v>
      </c>
      <c r="P7117" t="s">
        <v>12843</v>
      </c>
    </row>
    <row r="7118" spans="1:16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L7118" t="str">
        <f t="shared" si="125"/>
        <v>OK</v>
      </c>
      <c r="N7118">
        <v>7118</v>
      </c>
      <c r="O7118" t="s">
        <v>12843</v>
      </c>
      <c r="P7118" t="s">
        <v>12843</v>
      </c>
    </row>
    <row r="7119" spans="1:16" x14ac:dyDescent="0.3">
      <c r="A7119" t="s">
        <v>7366</v>
      </c>
      <c r="B7119" t="s">
        <v>77</v>
      </c>
      <c r="C7119" t="s">
        <v>130</v>
      </c>
      <c r="D7119" t="str">
        <f>_xlfn.XLOOKUP(E7119,Lookup_PPU!H:H,Lookup_PPU!G:G,"NOT FOUND")</f>
        <v>Item_8_CEA</v>
      </c>
      <c r="E7119">
        <f>G7119/F7119</f>
        <v>15.5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  <c r="L7119" t="str">
        <f t="shared" si="125"/>
        <v>OK</v>
      </c>
      <c r="N7119">
        <v>7119</v>
      </c>
      <c r="O7119" t="s">
        <v>12844</v>
      </c>
      <c r="P7119" t="s">
        <v>12844</v>
      </c>
    </row>
    <row r="7120" spans="1:16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  <c r="L7120" t="str">
        <f t="shared" si="125"/>
        <v>OK</v>
      </c>
      <c r="N7120">
        <v>7120</v>
      </c>
      <c r="O7120" t="s">
        <v>12843</v>
      </c>
      <c r="P7120" t="s">
        <v>12843</v>
      </c>
    </row>
    <row r="7121" spans="1:16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L7121" t="str">
        <f t="shared" si="125"/>
        <v>OK</v>
      </c>
      <c r="N7121">
        <v>7121</v>
      </c>
      <c r="O7121" t="s">
        <v>12843</v>
      </c>
      <c r="P7121" t="s">
        <v>12843</v>
      </c>
    </row>
    <row r="7122" spans="1:16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L7122" t="str">
        <f t="shared" si="125"/>
        <v>OK</v>
      </c>
      <c r="N7122">
        <v>7122</v>
      </c>
      <c r="O7122" t="s">
        <v>12843</v>
      </c>
      <c r="P7122" t="s">
        <v>12843</v>
      </c>
    </row>
    <row r="7123" spans="1:16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  <c r="L7123" t="str">
        <f t="shared" si="125"/>
        <v>OK</v>
      </c>
      <c r="N7123">
        <v>7123</v>
      </c>
      <c r="O7123" t="s">
        <v>12843</v>
      </c>
      <c r="P7123" t="s">
        <v>12843</v>
      </c>
    </row>
    <row r="7124" spans="1:16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  <c r="L7124" t="str">
        <f t="shared" si="125"/>
        <v>OK</v>
      </c>
      <c r="N7124">
        <v>7124</v>
      </c>
      <c r="O7124" t="s">
        <v>12843</v>
      </c>
      <c r="P7124" t="s">
        <v>12843</v>
      </c>
    </row>
    <row r="7125" spans="1:16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  <c r="L7125" t="str">
        <f t="shared" si="125"/>
        <v>OK</v>
      </c>
      <c r="N7125">
        <v>7125</v>
      </c>
      <c r="O7125" t="s">
        <v>12843</v>
      </c>
      <c r="P7125" t="s">
        <v>12843</v>
      </c>
    </row>
    <row r="7126" spans="1:16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  <c r="L7126" t="str">
        <f t="shared" si="125"/>
        <v>OK</v>
      </c>
      <c r="N7126">
        <v>7126</v>
      </c>
      <c r="O7126" t="s">
        <v>12843</v>
      </c>
      <c r="P7126" t="s">
        <v>12843</v>
      </c>
    </row>
    <row r="7127" spans="1:16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  <c r="L7127" t="str">
        <f t="shared" si="125"/>
        <v>OK</v>
      </c>
      <c r="N7127">
        <v>7127</v>
      </c>
      <c r="O7127" t="s">
        <v>12843</v>
      </c>
      <c r="P7127" t="s">
        <v>12843</v>
      </c>
    </row>
    <row r="7128" spans="1:16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  <c r="L7128" t="str">
        <f t="shared" si="125"/>
        <v>OK</v>
      </c>
      <c r="N7128">
        <v>7128</v>
      </c>
      <c r="O7128" t="s">
        <v>12843</v>
      </c>
      <c r="P7128" t="s">
        <v>12843</v>
      </c>
    </row>
    <row r="7129" spans="1:16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  <c r="L7129" t="str">
        <f t="shared" si="125"/>
        <v>OK</v>
      </c>
      <c r="N7129">
        <v>7129</v>
      </c>
      <c r="O7129" t="s">
        <v>12843</v>
      </c>
      <c r="P7129" t="s">
        <v>12843</v>
      </c>
    </row>
    <row r="7130" spans="1:16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L7130" t="str">
        <f t="shared" si="125"/>
        <v>OK</v>
      </c>
      <c r="N7130">
        <v>7130</v>
      </c>
      <c r="O7130" t="s">
        <v>12843</v>
      </c>
      <c r="P7130" t="s">
        <v>12843</v>
      </c>
    </row>
    <row r="7131" spans="1:16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L7131" t="str">
        <f t="shared" si="125"/>
        <v>OK</v>
      </c>
      <c r="N7131">
        <v>7131</v>
      </c>
      <c r="O7131" t="s">
        <v>12843</v>
      </c>
      <c r="P7131" t="s">
        <v>12843</v>
      </c>
    </row>
    <row r="7132" spans="1:16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L7132" t="str">
        <f t="shared" si="125"/>
        <v>OK</v>
      </c>
      <c r="N7132">
        <v>7132</v>
      </c>
      <c r="O7132" t="s">
        <v>12843</v>
      </c>
      <c r="P7132" t="s">
        <v>12843</v>
      </c>
    </row>
    <row r="7133" spans="1:16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L7133" t="str">
        <f t="shared" si="125"/>
        <v>OK</v>
      </c>
      <c r="N7133">
        <v>7133</v>
      </c>
      <c r="O7133" t="s">
        <v>12843</v>
      </c>
      <c r="P7133" t="s">
        <v>12843</v>
      </c>
    </row>
    <row r="7134" spans="1:16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  <c r="L7134" t="str">
        <f t="shared" si="125"/>
        <v>OK</v>
      </c>
      <c r="N7134">
        <v>7134</v>
      </c>
      <c r="O7134" t="s">
        <v>12843</v>
      </c>
      <c r="P7134" t="s">
        <v>12843</v>
      </c>
    </row>
    <row r="7135" spans="1:16" x14ac:dyDescent="0.3">
      <c r="A7135" t="s">
        <v>7382</v>
      </c>
      <c r="B7135" t="s">
        <v>22</v>
      </c>
      <c r="C7135" t="s">
        <v>19</v>
      </c>
      <c r="D7135" t="str">
        <f>_xlfn.XLOOKUP(E7135,Lookup_PPU!T:T,Lookup_PPU!S:S, "NOT FOUND")</f>
        <v>Item_20_MILK</v>
      </c>
      <c r="E7135">
        <f>G7135/F7135</f>
        <v>33.5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L7135" t="str">
        <f t="shared" si="125"/>
        <v>OK</v>
      </c>
      <c r="N7135">
        <v>7135</v>
      </c>
      <c r="O7135" t="s">
        <v>12844</v>
      </c>
      <c r="P7135" t="s">
        <v>12844</v>
      </c>
    </row>
    <row r="7136" spans="1:16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  <c r="L7136" t="str">
        <f t="shared" si="125"/>
        <v>OK</v>
      </c>
      <c r="N7136">
        <v>7136</v>
      </c>
      <c r="O7136" t="s">
        <v>12843</v>
      </c>
      <c r="P7136" t="s">
        <v>12843</v>
      </c>
    </row>
    <row r="7137" spans="1:16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L7137" t="str">
        <f t="shared" si="125"/>
        <v>OK</v>
      </c>
      <c r="N7137">
        <v>7137</v>
      </c>
      <c r="O7137" t="s">
        <v>12843</v>
      </c>
      <c r="P7137" t="s">
        <v>12843</v>
      </c>
    </row>
    <row r="7138" spans="1:16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  <c r="L7138" t="str">
        <f t="shared" si="125"/>
        <v>OK</v>
      </c>
      <c r="N7138">
        <v>7138</v>
      </c>
      <c r="O7138" t="s">
        <v>12843</v>
      </c>
      <c r="P7138" t="s">
        <v>12843</v>
      </c>
    </row>
    <row r="7139" spans="1:16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  <c r="L7139" t="str">
        <f t="shared" si="125"/>
        <v>OK</v>
      </c>
      <c r="N7139">
        <v>7139</v>
      </c>
      <c r="O7139" t="s">
        <v>12843</v>
      </c>
      <c r="P7139" t="s">
        <v>12843</v>
      </c>
    </row>
    <row r="7140" spans="1:16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  <c r="L7140" t="str">
        <f t="shared" si="125"/>
        <v>OK</v>
      </c>
      <c r="N7140">
        <v>7140</v>
      </c>
      <c r="O7140" t="s">
        <v>12843</v>
      </c>
      <c r="P7140" t="s">
        <v>12843</v>
      </c>
    </row>
    <row r="7141" spans="1:16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  <c r="L7141" t="str">
        <f t="shared" si="125"/>
        <v>OK</v>
      </c>
      <c r="N7141">
        <v>7141</v>
      </c>
      <c r="O7141" t="s">
        <v>12843</v>
      </c>
      <c r="P7141" t="s">
        <v>12843</v>
      </c>
    </row>
    <row r="7142" spans="1:16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  <c r="L7142" t="str">
        <f t="shared" si="125"/>
        <v>OK</v>
      </c>
      <c r="N7142">
        <v>7142</v>
      </c>
      <c r="O7142" t="s">
        <v>12843</v>
      </c>
      <c r="P7142" t="s">
        <v>12843</v>
      </c>
    </row>
    <row r="7143" spans="1:16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  <c r="L7143" t="str">
        <f t="shared" si="125"/>
        <v>OK</v>
      </c>
      <c r="N7143">
        <v>7143</v>
      </c>
      <c r="O7143" t="s">
        <v>12843</v>
      </c>
      <c r="P7143" t="s">
        <v>12843</v>
      </c>
    </row>
    <row r="7144" spans="1:16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  <c r="L7144" t="str">
        <f t="shared" si="125"/>
        <v>OK</v>
      </c>
      <c r="N7144">
        <v>7144</v>
      </c>
      <c r="O7144" t="s">
        <v>12843</v>
      </c>
      <c r="P7144" t="s">
        <v>12843</v>
      </c>
    </row>
    <row r="7145" spans="1:16" x14ac:dyDescent="0.3">
      <c r="A7145" t="s">
        <v>7392</v>
      </c>
      <c r="B7145" t="s">
        <v>43</v>
      </c>
      <c r="C7145" t="s">
        <v>19</v>
      </c>
      <c r="D7145" t="str">
        <f>_xlfn.XLOOKUP(E7145,Lookup_PPU!T:T,Lookup_PPU!S:S, "NOT FOUND")</f>
        <v>Item_11_MILK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  <c r="L7145" t="str">
        <f t="shared" si="125"/>
        <v>skip</v>
      </c>
      <c r="N7145">
        <v>7145</v>
      </c>
      <c r="O7145" t="s">
        <v>12844</v>
      </c>
      <c r="P7145" t="s">
        <v>12843</v>
      </c>
    </row>
    <row r="7146" spans="1:16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  <c r="L7146" t="str">
        <f t="shared" si="125"/>
        <v>OK</v>
      </c>
      <c r="N7146">
        <v>7146</v>
      </c>
      <c r="O7146" t="s">
        <v>12843</v>
      </c>
      <c r="P7146" t="s">
        <v>12843</v>
      </c>
    </row>
    <row r="7147" spans="1:16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L7147" t="str">
        <f t="shared" si="125"/>
        <v>OK</v>
      </c>
      <c r="N7147">
        <v>7147</v>
      </c>
      <c r="O7147" t="s">
        <v>12843</v>
      </c>
      <c r="P7147" t="s">
        <v>12843</v>
      </c>
    </row>
    <row r="7148" spans="1:16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L7148" t="str">
        <f t="shared" si="125"/>
        <v>OK</v>
      </c>
      <c r="N7148">
        <v>7148</v>
      </c>
      <c r="O7148" t="s">
        <v>12843</v>
      </c>
      <c r="P7148" t="s">
        <v>12843</v>
      </c>
    </row>
    <row r="7149" spans="1:16" x14ac:dyDescent="0.3">
      <c r="A7149" t="s">
        <v>7396</v>
      </c>
      <c r="B7149" t="s">
        <v>18</v>
      </c>
      <c r="C7149" t="s">
        <v>28</v>
      </c>
      <c r="D7149" t="str">
        <f>_xlfn.XLOOKUP(E7149,Lookup_PPU!B:B,Lookup_PPU!A:A, "NOT FOUND")</f>
        <v>Item_15_BEV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  <c r="L7149" t="str">
        <f t="shared" si="125"/>
        <v>skip</v>
      </c>
      <c r="N7149">
        <v>7149</v>
      </c>
      <c r="O7149" t="s">
        <v>12844</v>
      </c>
      <c r="P7149" t="s">
        <v>12843</v>
      </c>
    </row>
    <row r="7150" spans="1:16" x14ac:dyDescent="0.3">
      <c r="A7150" t="s">
        <v>7397</v>
      </c>
      <c r="B7150" t="s">
        <v>80</v>
      </c>
      <c r="C7150" t="s">
        <v>66</v>
      </c>
      <c r="D7150" t="str">
        <f>_xlfn.XLOOKUP(E7150,Lookup_PPU!K:K,Lookup_PPU!J:J, "NOT FOUND")</f>
        <v>Item_25_EHE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  <c r="L7150" t="str">
        <f t="shared" si="125"/>
        <v>skip</v>
      </c>
      <c r="N7150">
        <v>7150</v>
      </c>
      <c r="O7150" t="s">
        <v>12844</v>
      </c>
      <c r="P7150" t="s">
        <v>12843</v>
      </c>
    </row>
    <row r="7151" spans="1:16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  <c r="L7151" t="str">
        <f t="shared" si="125"/>
        <v>OK</v>
      </c>
      <c r="N7151">
        <v>7151</v>
      </c>
      <c r="O7151" t="s">
        <v>12843</v>
      </c>
      <c r="P7151" t="s">
        <v>12843</v>
      </c>
    </row>
    <row r="7152" spans="1:16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L7152" t="str">
        <f t="shared" si="125"/>
        <v>OK</v>
      </c>
      <c r="N7152">
        <v>7152</v>
      </c>
      <c r="O7152" t="s">
        <v>12843</v>
      </c>
      <c r="P7152" t="s">
        <v>12843</v>
      </c>
    </row>
    <row r="7153" spans="1:16" x14ac:dyDescent="0.3">
      <c r="A7153" t="s">
        <v>7400</v>
      </c>
      <c r="B7153" t="s">
        <v>113</v>
      </c>
      <c r="C7153" t="s">
        <v>130</v>
      </c>
      <c r="D7153" t="str">
        <f>_xlfn.XLOOKUP(E7153,Lookup_PPU!H:H,Lookup_PPU!G:G,"NOT FOUND")</f>
        <v>Item_2_CEA</v>
      </c>
      <c r="E7153">
        <f>G7153/F7153</f>
        <v>6.5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L7153" t="str">
        <f t="shared" si="125"/>
        <v>OK</v>
      </c>
      <c r="N7153">
        <v>7153</v>
      </c>
      <c r="O7153" t="s">
        <v>12844</v>
      </c>
      <c r="P7153" t="s">
        <v>12844</v>
      </c>
    </row>
    <row r="7154" spans="1:16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  <c r="L7154" t="str">
        <f t="shared" si="125"/>
        <v>OK</v>
      </c>
      <c r="N7154">
        <v>7154</v>
      </c>
      <c r="O7154" t="s">
        <v>12843</v>
      </c>
      <c r="P7154" t="s">
        <v>12843</v>
      </c>
    </row>
    <row r="7155" spans="1:16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  <c r="L7155" t="str">
        <f t="shared" si="125"/>
        <v>OK</v>
      </c>
      <c r="N7155">
        <v>7155</v>
      </c>
      <c r="O7155" t="s">
        <v>12843</v>
      </c>
      <c r="P7155" t="s">
        <v>12843</v>
      </c>
    </row>
    <row r="7156" spans="1:16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  <c r="L7156" t="str">
        <f t="shared" si="125"/>
        <v>OK</v>
      </c>
      <c r="N7156">
        <v>7156</v>
      </c>
      <c r="O7156" t="s">
        <v>12843</v>
      </c>
      <c r="P7156" t="s">
        <v>12843</v>
      </c>
    </row>
    <row r="7157" spans="1:16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  <c r="L7157" t="str">
        <f t="shared" si="125"/>
        <v>OK</v>
      </c>
      <c r="N7157">
        <v>7157</v>
      </c>
      <c r="O7157" t="s">
        <v>12843</v>
      </c>
      <c r="P7157" t="s">
        <v>12843</v>
      </c>
    </row>
    <row r="7158" spans="1:16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  <c r="L7158" t="str">
        <f t="shared" si="125"/>
        <v>OK</v>
      </c>
      <c r="N7158">
        <v>7158</v>
      </c>
      <c r="O7158" t="s">
        <v>12843</v>
      </c>
      <c r="P7158" t="s">
        <v>12843</v>
      </c>
    </row>
    <row r="7159" spans="1:16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  <c r="L7159" t="str">
        <f t="shared" si="125"/>
        <v>OK</v>
      </c>
      <c r="N7159">
        <v>7159</v>
      </c>
      <c r="O7159" t="s">
        <v>12843</v>
      </c>
      <c r="P7159" t="s">
        <v>12843</v>
      </c>
    </row>
    <row r="7160" spans="1:16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  <c r="L7160" t="str">
        <f t="shared" si="125"/>
        <v>OK</v>
      </c>
      <c r="N7160">
        <v>7160</v>
      </c>
      <c r="O7160" t="s">
        <v>12843</v>
      </c>
      <c r="P7160" t="s">
        <v>12843</v>
      </c>
    </row>
    <row r="7161" spans="1:16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  <c r="L7161" t="str">
        <f t="shared" si="125"/>
        <v>OK</v>
      </c>
      <c r="N7161">
        <v>7161</v>
      </c>
      <c r="O7161" t="s">
        <v>12843</v>
      </c>
      <c r="P7161" t="s">
        <v>12843</v>
      </c>
    </row>
    <row r="7162" spans="1:16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L7162" t="str">
        <f t="shared" si="125"/>
        <v>OK</v>
      </c>
      <c r="N7162">
        <v>7162</v>
      </c>
      <c r="O7162" t="s">
        <v>12843</v>
      </c>
      <c r="P7162" t="s">
        <v>12843</v>
      </c>
    </row>
    <row r="7163" spans="1:16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  <c r="L7163" t="str">
        <f t="shared" si="125"/>
        <v>OK</v>
      </c>
      <c r="N7163">
        <v>7163</v>
      </c>
      <c r="O7163" t="s">
        <v>12843</v>
      </c>
      <c r="P7163" t="s">
        <v>12843</v>
      </c>
    </row>
    <row r="7164" spans="1:16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L7164" t="str">
        <f t="shared" si="125"/>
        <v>OK</v>
      </c>
      <c r="N7164">
        <v>7164</v>
      </c>
      <c r="O7164" t="s">
        <v>12843</v>
      </c>
      <c r="P7164" t="s">
        <v>12843</v>
      </c>
    </row>
    <row r="7165" spans="1:16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  <c r="L7165" t="str">
        <f t="shared" si="125"/>
        <v>OK</v>
      </c>
      <c r="N7165">
        <v>7165</v>
      </c>
      <c r="O7165" t="s">
        <v>12843</v>
      </c>
      <c r="P7165" t="s">
        <v>12843</v>
      </c>
    </row>
    <row r="7166" spans="1:16" x14ac:dyDescent="0.3">
      <c r="A7166" t="s">
        <v>7413</v>
      </c>
      <c r="B7166" t="s">
        <v>77</v>
      </c>
      <c r="C7166" t="s">
        <v>28</v>
      </c>
      <c r="D7166" t="str">
        <f>_xlfn.XLOOKUP(E7166,Lookup_PPU!B:B,Lookup_PPU!A:A, "NOT FOUND")</f>
        <v>Item_19_BEV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  <c r="L7166" t="str">
        <f t="shared" si="125"/>
        <v>skip</v>
      </c>
      <c r="N7166">
        <v>7166</v>
      </c>
      <c r="O7166" t="s">
        <v>12844</v>
      </c>
      <c r="P7166" t="s">
        <v>12843</v>
      </c>
    </row>
    <row r="7167" spans="1:16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  <c r="L7167" t="str">
        <f t="shared" si="125"/>
        <v>OK</v>
      </c>
      <c r="N7167">
        <v>7167</v>
      </c>
      <c r="O7167" t="s">
        <v>12843</v>
      </c>
      <c r="P7167" t="s">
        <v>12843</v>
      </c>
    </row>
    <row r="7168" spans="1:16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  <c r="L7168" t="str">
        <f t="shared" si="125"/>
        <v>OK</v>
      </c>
      <c r="N7168">
        <v>7168</v>
      </c>
      <c r="O7168" t="s">
        <v>12843</v>
      </c>
      <c r="P7168" t="s">
        <v>12843</v>
      </c>
    </row>
    <row r="7169" spans="1:16" x14ac:dyDescent="0.3">
      <c r="A7169" t="s">
        <v>7416</v>
      </c>
      <c r="B7169" t="s">
        <v>27</v>
      </c>
      <c r="C7169" t="s">
        <v>28</v>
      </c>
      <c r="D7169" t="str">
        <f>_xlfn.XLOOKUP(E7169,Lookup_PPU!B:B,Lookup_PPU!A:A, "NOT FOUND")</f>
        <v>Item_11_BEV</v>
      </c>
      <c r="E7169">
        <f>G7169/F7169</f>
        <v>20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L7169" t="str">
        <f t="shared" si="125"/>
        <v>OK</v>
      </c>
      <c r="N7169">
        <v>7169</v>
      </c>
      <c r="O7169" t="s">
        <v>12844</v>
      </c>
      <c r="P7169" t="s">
        <v>12844</v>
      </c>
    </row>
    <row r="7170" spans="1:16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  <c r="L7170" t="str">
        <f t="shared" si="125"/>
        <v>OK</v>
      </c>
      <c r="N7170">
        <v>7170</v>
      </c>
      <c r="O7170" t="s">
        <v>12843</v>
      </c>
      <c r="P7170" t="s">
        <v>12843</v>
      </c>
    </row>
    <row r="7171" spans="1:16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  <c r="L7171" t="str">
        <f t="shared" ref="L7171:L7234" si="126">IF(OR(F7171="",G7171=""),"skip",IF(ROUND(E7171*F7171,2)=ROUND(G7171,2),"OK","MISMATCH"))</f>
        <v>OK</v>
      </c>
      <c r="N7171">
        <v>7171</v>
      </c>
      <c r="O7171" t="s">
        <v>12843</v>
      </c>
      <c r="P7171" t="s">
        <v>12843</v>
      </c>
    </row>
    <row r="7172" spans="1:16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  <c r="L7172" t="str">
        <f t="shared" si="126"/>
        <v>OK</v>
      </c>
      <c r="N7172">
        <v>7172</v>
      </c>
      <c r="O7172" t="s">
        <v>12843</v>
      </c>
      <c r="P7172" t="s">
        <v>12843</v>
      </c>
    </row>
    <row r="7173" spans="1:16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L7173" t="str">
        <f t="shared" si="126"/>
        <v>OK</v>
      </c>
      <c r="N7173">
        <v>7173</v>
      </c>
      <c r="O7173" t="s">
        <v>12843</v>
      </c>
      <c r="P7173" t="s">
        <v>12843</v>
      </c>
    </row>
    <row r="7174" spans="1:16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L7174" t="str">
        <f t="shared" si="126"/>
        <v>OK</v>
      </c>
      <c r="N7174">
        <v>7174</v>
      </c>
      <c r="O7174" t="s">
        <v>12843</v>
      </c>
      <c r="P7174" t="s">
        <v>12843</v>
      </c>
    </row>
    <row r="7175" spans="1:16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  <c r="L7175" t="str">
        <f t="shared" si="126"/>
        <v>OK</v>
      </c>
      <c r="N7175">
        <v>7175</v>
      </c>
      <c r="O7175" t="s">
        <v>12843</v>
      </c>
      <c r="P7175" t="s">
        <v>12843</v>
      </c>
    </row>
    <row r="7176" spans="1:16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L7176" t="str">
        <f t="shared" si="126"/>
        <v>OK</v>
      </c>
      <c r="N7176">
        <v>7176</v>
      </c>
      <c r="O7176" t="s">
        <v>12843</v>
      </c>
      <c r="P7176" t="s">
        <v>12843</v>
      </c>
    </row>
    <row r="7177" spans="1:16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  <c r="L7177" t="str">
        <f t="shared" si="126"/>
        <v>OK</v>
      </c>
      <c r="N7177">
        <v>7177</v>
      </c>
      <c r="O7177" t="s">
        <v>12843</v>
      </c>
      <c r="P7177" t="s">
        <v>12843</v>
      </c>
    </row>
    <row r="7178" spans="1:16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  <c r="L7178" t="str">
        <f t="shared" si="126"/>
        <v>OK</v>
      </c>
      <c r="N7178">
        <v>7178</v>
      </c>
      <c r="O7178" t="s">
        <v>12843</v>
      </c>
      <c r="P7178" t="s">
        <v>12843</v>
      </c>
    </row>
    <row r="7179" spans="1:16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L7179" t="str">
        <f t="shared" si="126"/>
        <v>OK</v>
      </c>
      <c r="N7179">
        <v>7179</v>
      </c>
      <c r="O7179" t="s">
        <v>12843</v>
      </c>
      <c r="P7179" t="s">
        <v>12843</v>
      </c>
    </row>
    <row r="7180" spans="1:16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  <c r="L7180" t="str">
        <f t="shared" si="126"/>
        <v>OK</v>
      </c>
      <c r="N7180">
        <v>7180</v>
      </c>
      <c r="O7180" t="s">
        <v>12843</v>
      </c>
      <c r="P7180" t="s">
        <v>12843</v>
      </c>
    </row>
    <row r="7181" spans="1:16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  <c r="L7181" t="str">
        <f t="shared" si="126"/>
        <v>OK</v>
      </c>
      <c r="N7181">
        <v>7181</v>
      </c>
      <c r="O7181" t="s">
        <v>12843</v>
      </c>
      <c r="P7181" t="s">
        <v>12843</v>
      </c>
    </row>
    <row r="7182" spans="1:16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  <c r="L7182" t="str">
        <f t="shared" si="126"/>
        <v>OK</v>
      </c>
      <c r="N7182">
        <v>7182</v>
      </c>
      <c r="O7182" t="s">
        <v>12843</v>
      </c>
      <c r="P7182" t="s">
        <v>12843</v>
      </c>
    </row>
    <row r="7183" spans="1:16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  <c r="L7183" t="str">
        <f t="shared" si="126"/>
        <v>OK</v>
      </c>
      <c r="N7183">
        <v>7183</v>
      </c>
      <c r="O7183" t="s">
        <v>12843</v>
      </c>
      <c r="P7183" t="s">
        <v>12843</v>
      </c>
    </row>
    <row r="7184" spans="1:16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L7184" t="str">
        <f t="shared" si="126"/>
        <v>OK</v>
      </c>
      <c r="N7184">
        <v>7184</v>
      </c>
      <c r="O7184" t="s">
        <v>12843</v>
      </c>
      <c r="P7184" t="s">
        <v>12843</v>
      </c>
    </row>
    <row r="7185" spans="1:16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  <c r="L7185" t="str">
        <f t="shared" si="126"/>
        <v>OK</v>
      </c>
      <c r="N7185">
        <v>7185</v>
      </c>
      <c r="O7185" t="s">
        <v>12843</v>
      </c>
      <c r="P7185" t="s">
        <v>12843</v>
      </c>
    </row>
    <row r="7186" spans="1:16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L7186" t="str">
        <f t="shared" si="126"/>
        <v>OK</v>
      </c>
      <c r="N7186">
        <v>7186</v>
      </c>
      <c r="O7186" t="s">
        <v>12843</v>
      </c>
      <c r="P7186" t="s">
        <v>12843</v>
      </c>
    </row>
    <row r="7187" spans="1:16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  <c r="L7187" t="str">
        <f t="shared" si="126"/>
        <v>OK</v>
      </c>
      <c r="N7187">
        <v>7187</v>
      </c>
      <c r="O7187" t="s">
        <v>12843</v>
      </c>
      <c r="P7187" t="s">
        <v>12843</v>
      </c>
    </row>
    <row r="7188" spans="1:16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  <c r="L7188" t="str">
        <f t="shared" si="126"/>
        <v>OK</v>
      </c>
      <c r="N7188">
        <v>7188</v>
      </c>
      <c r="O7188" t="s">
        <v>12843</v>
      </c>
      <c r="P7188" t="s">
        <v>12843</v>
      </c>
    </row>
    <row r="7189" spans="1:16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  <c r="L7189" t="str">
        <f t="shared" si="126"/>
        <v>OK</v>
      </c>
      <c r="N7189">
        <v>7189</v>
      </c>
      <c r="O7189" t="s">
        <v>12843</v>
      </c>
      <c r="P7189" t="s">
        <v>12843</v>
      </c>
    </row>
    <row r="7190" spans="1:16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  <c r="L7190" t="str">
        <f t="shared" si="126"/>
        <v>OK</v>
      </c>
      <c r="N7190">
        <v>7190</v>
      </c>
      <c r="O7190" t="s">
        <v>12843</v>
      </c>
      <c r="P7190" t="s">
        <v>12843</v>
      </c>
    </row>
    <row r="7191" spans="1:16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  <c r="L7191" t="str">
        <f t="shared" si="126"/>
        <v>OK</v>
      </c>
      <c r="N7191">
        <v>7191</v>
      </c>
      <c r="O7191" t="s">
        <v>12843</v>
      </c>
      <c r="P7191" t="s">
        <v>12843</v>
      </c>
    </row>
    <row r="7192" spans="1:16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  <c r="L7192" t="str">
        <f t="shared" si="126"/>
        <v>OK</v>
      </c>
      <c r="N7192">
        <v>7192</v>
      </c>
      <c r="O7192" t="s">
        <v>12843</v>
      </c>
      <c r="P7192" t="s">
        <v>12843</v>
      </c>
    </row>
    <row r="7193" spans="1:16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  <c r="L7193" t="str">
        <f t="shared" si="126"/>
        <v>OK</v>
      </c>
      <c r="N7193">
        <v>7193</v>
      </c>
      <c r="O7193" t="s">
        <v>12843</v>
      </c>
      <c r="P7193" t="s">
        <v>12843</v>
      </c>
    </row>
    <row r="7194" spans="1:16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L7194" t="str">
        <f t="shared" si="126"/>
        <v>OK</v>
      </c>
      <c r="N7194">
        <v>7194</v>
      </c>
      <c r="O7194" t="s">
        <v>12843</v>
      </c>
      <c r="P7194" t="s">
        <v>12843</v>
      </c>
    </row>
    <row r="7195" spans="1:16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L7195" t="str">
        <f t="shared" si="126"/>
        <v>OK</v>
      </c>
      <c r="N7195">
        <v>7195</v>
      </c>
      <c r="O7195" t="s">
        <v>12843</v>
      </c>
      <c r="P7195" t="s">
        <v>12843</v>
      </c>
    </row>
    <row r="7196" spans="1:16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  <c r="L7196" t="str">
        <f t="shared" si="126"/>
        <v>OK</v>
      </c>
      <c r="N7196">
        <v>7196</v>
      </c>
      <c r="O7196" t="s">
        <v>12843</v>
      </c>
      <c r="P7196" t="s">
        <v>12843</v>
      </c>
    </row>
    <row r="7197" spans="1:16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L7197" t="str">
        <f t="shared" si="126"/>
        <v>OK</v>
      </c>
      <c r="N7197">
        <v>7197</v>
      </c>
      <c r="O7197" t="s">
        <v>12843</v>
      </c>
      <c r="P7197" t="s">
        <v>12843</v>
      </c>
    </row>
    <row r="7198" spans="1:16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  <c r="L7198" t="str">
        <f t="shared" si="126"/>
        <v>OK</v>
      </c>
      <c r="N7198">
        <v>7198</v>
      </c>
      <c r="O7198" t="s">
        <v>12843</v>
      </c>
      <c r="P7198" t="s">
        <v>12843</v>
      </c>
    </row>
    <row r="7199" spans="1:16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L7199" t="str">
        <f t="shared" si="126"/>
        <v>OK</v>
      </c>
      <c r="N7199">
        <v>7199</v>
      </c>
      <c r="O7199" t="s">
        <v>12843</v>
      </c>
      <c r="P7199" t="s">
        <v>12843</v>
      </c>
    </row>
    <row r="7200" spans="1:16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  <c r="L7200" t="str">
        <f t="shared" si="126"/>
        <v>OK</v>
      </c>
      <c r="N7200">
        <v>7200</v>
      </c>
      <c r="O7200" t="s">
        <v>12843</v>
      </c>
      <c r="P7200" t="s">
        <v>12843</v>
      </c>
    </row>
    <row r="7201" spans="1:16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  <c r="L7201" t="str">
        <f t="shared" si="126"/>
        <v>OK</v>
      </c>
      <c r="N7201">
        <v>7201</v>
      </c>
      <c r="O7201" t="s">
        <v>12843</v>
      </c>
      <c r="P7201" t="s">
        <v>12843</v>
      </c>
    </row>
    <row r="7202" spans="1:16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L7202" t="str">
        <f t="shared" si="126"/>
        <v>OK</v>
      </c>
      <c r="N7202">
        <v>7202</v>
      </c>
      <c r="O7202" t="s">
        <v>12843</v>
      </c>
      <c r="P7202" t="s">
        <v>12843</v>
      </c>
    </row>
    <row r="7203" spans="1:16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  <c r="L7203" t="str">
        <f t="shared" si="126"/>
        <v>OK</v>
      </c>
      <c r="N7203">
        <v>7203</v>
      </c>
      <c r="O7203" t="s">
        <v>12843</v>
      </c>
      <c r="P7203" t="s">
        <v>12843</v>
      </c>
    </row>
    <row r="7204" spans="1:16" x14ac:dyDescent="0.3">
      <c r="A7204" t="s">
        <v>7451</v>
      </c>
      <c r="B7204" t="s">
        <v>65</v>
      </c>
      <c r="C7204" t="s">
        <v>19</v>
      </c>
      <c r="D7204" t="str">
        <f>_xlfn.XLOOKUP(E7204,Lookup_PPU!T:T,Lookup_PPU!S:S, "NOT FOUND")</f>
        <v>Item_1_MILK</v>
      </c>
      <c r="E7204">
        <f>G7204/F7204</f>
        <v>5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  <c r="L7204" t="str">
        <f t="shared" si="126"/>
        <v>OK</v>
      </c>
      <c r="N7204">
        <v>7204</v>
      </c>
      <c r="O7204" t="s">
        <v>12844</v>
      </c>
      <c r="P7204" t="s">
        <v>12844</v>
      </c>
    </row>
    <row r="7205" spans="1:16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L7205" t="str">
        <f t="shared" si="126"/>
        <v>OK</v>
      </c>
      <c r="N7205">
        <v>7205</v>
      </c>
      <c r="O7205" t="s">
        <v>12843</v>
      </c>
      <c r="P7205" t="s">
        <v>12843</v>
      </c>
    </row>
    <row r="7206" spans="1:16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  <c r="L7206" t="str">
        <f t="shared" si="126"/>
        <v>OK</v>
      </c>
      <c r="N7206">
        <v>7206</v>
      </c>
      <c r="O7206" t="s">
        <v>12843</v>
      </c>
      <c r="P7206" t="s">
        <v>12843</v>
      </c>
    </row>
    <row r="7207" spans="1:16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L7207" t="str">
        <f t="shared" si="126"/>
        <v>OK</v>
      </c>
      <c r="N7207">
        <v>7207</v>
      </c>
      <c r="O7207" t="s">
        <v>12843</v>
      </c>
      <c r="P7207" t="s">
        <v>12843</v>
      </c>
    </row>
    <row r="7208" spans="1:16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  <c r="L7208" t="str">
        <f t="shared" si="126"/>
        <v>OK</v>
      </c>
      <c r="N7208">
        <v>7208</v>
      </c>
      <c r="O7208" t="s">
        <v>12843</v>
      </c>
      <c r="P7208" t="s">
        <v>12843</v>
      </c>
    </row>
    <row r="7209" spans="1:16" x14ac:dyDescent="0.3">
      <c r="A7209" t="s">
        <v>7456</v>
      </c>
      <c r="B7209" t="s">
        <v>18</v>
      </c>
      <c r="C7209" t="s">
        <v>13</v>
      </c>
      <c r="D7209" t="str">
        <f>_xlfn.XLOOKUP(E7209,Lookup_PPU!W:W,Lookup_PPU!V:V,"NOT FOUND")</f>
        <v>Item_15_PAT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  <c r="L7209" t="str">
        <f t="shared" si="126"/>
        <v>skip</v>
      </c>
      <c r="N7209">
        <v>7209</v>
      </c>
      <c r="O7209" t="s">
        <v>12844</v>
      </c>
      <c r="P7209" t="s">
        <v>12843</v>
      </c>
    </row>
    <row r="7210" spans="1:16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  <c r="L7210" t="str">
        <f t="shared" si="126"/>
        <v>OK</v>
      </c>
      <c r="N7210">
        <v>7210</v>
      </c>
      <c r="O7210" t="s">
        <v>12843</v>
      </c>
      <c r="P7210" t="s">
        <v>12843</v>
      </c>
    </row>
    <row r="7211" spans="1:16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L7211" t="str">
        <f t="shared" si="126"/>
        <v>OK</v>
      </c>
      <c r="N7211">
        <v>7211</v>
      </c>
      <c r="O7211" t="s">
        <v>12843</v>
      </c>
      <c r="P7211" t="s">
        <v>12843</v>
      </c>
    </row>
    <row r="7212" spans="1:16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  <c r="L7212" t="str">
        <f t="shared" si="126"/>
        <v>OK</v>
      </c>
      <c r="N7212">
        <v>7212</v>
      </c>
      <c r="O7212" t="s">
        <v>12843</v>
      </c>
      <c r="P7212" t="s">
        <v>12843</v>
      </c>
    </row>
    <row r="7213" spans="1:16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  <c r="L7213" t="str">
        <f t="shared" si="126"/>
        <v>OK</v>
      </c>
      <c r="N7213">
        <v>7213</v>
      </c>
      <c r="O7213" t="s">
        <v>12843</v>
      </c>
      <c r="P7213" t="s">
        <v>12843</v>
      </c>
    </row>
    <row r="7214" spans="1:16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  <c r="L7214" t="str">
        <f t="shared" si="126"/>
        <v>OK</v>
      </c>
      <c r="N7214">
        <v>7214</v>
      </c>
      <c r="O7214" t="s">
        <v>12843</v>
      </c>
      <c r="P7214" t="s">
        <v>12843</v>
      </c>
    </row>
    <row r="7215" spans="1:16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L7215" t="str">
        <f t="shared" si="126"/>
        <v>OK</v>
      </c>
      <c r="N7215">
        <v>7215</v>
      </c>
      <c r="O7215" t="s">
        <v>12843</v>
      </c>
      <c r="P7215" t="s">
        <v>12843</v>
      </c>
    </row>
    <row r="7216" spans="1:16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  <c r="L7216" t="str">
        <f t="shared" si="126"/>
        <v>OK</v>
      </c>
      <c r="N7216">
        <v>7216</v>
      </c>
      <c r="O7216" t="s">
        <v>12843</v>
      </c>
      <c r="P7216" t="s">
        <v>12843</v>
      </c>
    </row>
    <row r="7217" spans="1:16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  <c r="L7217" t="str">
        <f t="shared" si="126"/>
        <v>OK</v>
      </c>
      <c r="N7217">
        <v>7217</v>
      </c>
      <c r="O7217" t="s">
        <v>12843</v>
      </c>
      <c r="P7217" t="s">
        <v>12843</v>
      </c>
    </row>
    <row r="7218" spans="1:16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  <c r="L7218" t="str">
        <f t="shared" si="126"/>
        <v>OK</v>
      </c>
      <c r="N7218">
        <v>7218</v>
      </c>
      <c r="O7218" t="s">
        <v>12843</v>
      </c>
      <c r="P7218" t="s">
        <v>12843</v>
      </c>
    </row>
    <row r="7219" spans="1:16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L7219" t="str">
        <f t="shared" si="126"/>
        <v>OK</v>
      </c>
      <c r="N7219">
        <v>7219</v>
      </c>
      <c r="O7219" t="s">
        <v>12843</v>
      </c>
      <c r="P7219" t="s">
        <v>12843</v>
      </c>
    </row>
    <row r="7220" spans="1:16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  <c r="L7220" t="str">
        <f t="shared" si="126"/>
        <v>OK</v>
      </c>
      <c r="N7220">
        <v>7220</v>
      </c>
      <c r="O7220" t="s">
        <v>12843</v>
      </c>
      <c r="P7220" t="s">
        <v>12843</v>
      </c>
    </row>
    <row r="7221" spans="1:16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  <c r="L7221" t="str">
        <f t="shared" si="126"/>
        <v>OK</v>
      </c>
      <c r="N7221">
        <v>7221</v>
      </c>
      <c r="O7221" t="s">
        <v>12843</v>
      </c>
      <c r="P7221" t="s">
        <v>12843</v>
      </c>
    </row>
    <row r="7222" spans="1:16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L7222" t="str">
        <f t="shared" si="126"/>
        <v>OK</v>
      </c>
      <c r="N7222">
        <v>7222</v>
      </c>
      <c r="O7222" t="s">
        <v>12843</v>
      </c>
      <c r="P7222" t="s">
        <v>12843</v>
      </c>
    </row>
    <row r="7223" spans="1:16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  <c r="L7223" t="str">
        <f t="shared" si="126"/>
        <v>OK</v>
      </c>
      <c r="N7223">
        <v>7223</v>
      </c>
      <c r="O7223" t="s">
        <v>12843</v>
      </c>
      <c r="P7223" t="s">
        <v>12843</v>
      </c>
    </row>
    <row r="7224" spans="1:16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  <c r="L7224" t="str">
        <f t="shared" si="126"/>
        <v>OK</v>
      </c>
      <c r="N7224">
        <v>7224</v>
      </c>
      <c r="O7224" t="s">
        <v>12843</v>
      </c>
      <c r="P7224" t="s">
        <v>12843</v>
      </c>
    </row>
    <row r="7225" spans="1:16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  <c r="L7225" t="str">
        <f t="shared" si="126"/>
        <v>OK</v>
      </c>
      <c r="N7225">
        <v>7225</v>
      </c>
      <c r="O7225" t="s">
        <v>12843</v>
      </c>
      <c r="P7225" t="s">
        <v>12843</v>
      </c>
    </row>
    <row r="7226" spans="1:16" x14ac:dyDescent="0.3">
      <c r="A7226" t="s">
        <v>7473</v>
      </c>
      <c r="B7226" t="s">
        <v>116</v>
      </c>
      <c r="C7226" t="s">
        <v>66</v>
      </c>
      <c r="D7226" t="str">
        <f>_xlfn.XLOOKUP(E7226,Lookup_PPU!K:K,Lookup_PPU!J:J, "NOT FOUND")</f>
        <v>Item_7_EHE</v>
      </c>
      <c r="E7226">
        <v>14</v>
      </c>
      <c r="H7226" t="s">
        <v>48</v>
      </c>
      <c r="I7226" t="s">
        <v>16</v>
      </c>
      <c r="J7226" s="1">
        <v>44982</v>
      </c>
      <c r="L7226" t="str">
        <f t="shared" si="126"/>
        <v>skip</v>
      </c>
      <c r="N7226">
        <v>7226</v>
      </c>
      <c r="O7226" t="s">
        <v>12844</v>
      </c>
      <c r="P7226" t="s">
        <v>12843</v>
      </c>
    </row>
    <row r="7227" spans="1:16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  <c r="L7227" t="str">
        <f t="shared" si="126"/>
        <v>OK</v>
      </c>
      <c r="N7227">
        <v>7227</v>
      </c>
      <c r="O7227" t="s">
        <v>12843</v>
      </c>
      <c r="P7227" t="s">
        <v>12843</v>
      </c>
    </row>
    <row r="7228" spans="1:16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  <c r="L7228" t="str">
        <f t="shared" si="126"/>
        <v>OK</v>
      </c>
      <c r="N7228">
        <v>7228</v>
      </c>
      <c r="O7228" t="s">
        <v>12843</v>
      </c>
      <c r="P7228" t="s">
        <v>12843</v>
      </c>
    </row>
    <row r="7229" spans="1:16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  <c r="L7229" t="str">
        <f t="shared" si="126"/>
        <v>OK</v>
      </c>
      <c r="N7229">
        <v>7229</v>
      </c>
      <c r="O7229" t="s">
        <v>12843</v>
      </c>
      <c r="P7229" t="s">
        <v>12843</v>
      </c>
    </row>
    <row r="7230" spans="1:16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L7230" t="str">
        <f t="shared" si="126"/>
        <v>OK</v>
      </c>
      <c r="N7230">
        <v>7230</v>
      </c>
      <c r="O7230" t="s">
        <v>12843</v>
      </c>
      <c r="P7230" t="s">
        <v>12843</v>
      </c>
    </row>
    <row r="7231" spans="1:16" x14ac:dyDescent="0.3">
      <c r="A7231" t="s">
        <v>7478</v>
      </c>
      <c r="B7231" t="s">
        <v>84</v>
      </c>
      <c r="C7231" t="s">
        <v>41</v>
      </c>
      <c r="D7231" t="str">
        <f>_xlfn.XLOOKUP(E7231,Lookup_PPU!Q:Q,Lookup_PPU!P:P, "NOT FOUND")</f>
        <v>Item_21_FUR</v>
      </c>
      <c r="E7231">
        <v>35</v>
      </c>
      <c r="H7231" t="s">
        <v>15</v>
      </c>
      <c r="I7231" t="s">
        <v>16</v>
      </c>
      <c r="J7231" s="1">
        <v>45427</v>
      </c>
      <c r="L7231" t="str">
        <f t="shared" si="126"/>
        <v>skip</v>
      </c>
      <c r="N7231">
        <v>7231</v>
      </c>
      <c r="O7231" t="s">
        <v>12844</v>
      </c>
      <c r="P7231" t="s">
        <v>12843</v>
      </c>
    </row>
    <row r="7232" spans="1:16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L7232" t="str">
        <f t="shared" si="126"/>
        <v>OK</v>
      </c>
      <c r="N7232">
        <v>7232</v>
      </c>
      <c r="O7232" t="s">
        <v>12843</v>
      </c>
      <c r="P7232" t="s">
        <v>12843</v>
      </c>
    </row>
    <row r="7233" spans="1:16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  <c r="L7233" t="str">
        <f t="shared" si="126"/>
        <v>OK</v>
      </c>
      <c r="N7233">
        <v>7233</v>
      </c>
      <c r="O7233" t="s">
        <v>12843</v>
      </c>
      <c r="P7233" t="s">
        <v>12843</v>
      </c>
    </row>
    <row r="7234" spans="1:16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  <c r="L7234" t="str">
        <f t="shared" si="126"/>
        <v>OK</v>
      </c>
      <c r="N7234">
        <v>7234</v>
      </c>
      <c r="O7234" t="s">
        <v>12843</v>
      </c>
      <c r="P7234" t="s">
        <v>12843</v>
      </c>
    </row>
    <row r="7235" spans="1:16" x14ac:dyDescent="0.3">
      <c r="A7235" t="s">
        <v>7482</v>
      </c>
      <c r="B7235" t="s">
        <v>77</v>
      </c>
      <c r="C7235" t="s">
        <v>66</v>
      </c>
      <c r="D7235" t="str">
        <f>_xlfn.XLOOKUP(E7235,Lookup_PPU!K:K,Lookup_PPU!J:J, "NOT FOUND")</f>
        <v>Item_20_EHE</v>
      </c>
      <c r="E7235">
        <f>G7235/F7235</f>
        <v>33.5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  <c r="L7235" t="str">
        <f t="shared" ref="L7235:L7298" si="127">IF(OR(F7235="",G7235=""),"skip",IF(ROUND(E7235*F7235,2)=ROUND(G7235,2),"OK","MISMATCH"))</f>
        <v>OK</v>
      </c>
      <c r="N7235">
        <v>7235</v>
      </c>
      <c r="O7235" t="s">
        <v>12844</v>
      </c>
      <c r="P7235" t="s">
        <v>12844</v>
      </c>
    </row>
    <row r="7236" spans="1:16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  <c r="L7236" t="str">
        <f t="shared" si="127"/>
        <v>OK</v>
      </c>
      <c r="N7236">
        <v>7236</v>
      </c>
      <c r="O7236" t="s">
        <v>12843</v>
      </c>
      <c r="P7236" t="s">
        <v>12843</v>
      </c>
    </row>
    <row r="7237" spans="1:16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  <c r="L7237" t="str">
        <f t="shared" si="127"/>
        <v>OK</v>
      </c>
      <c r="N7237">
        <v>7237</v>
      </c>
      <c r="O7237" t="s">
        <v>12843</v>
      </c>
      <c r="P7237" t="s">
        <v>12843</v>
      </c>
    </row>
    <row r="7238" spans="1:16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  <c r="L7238" t="str">
        <f t="shared" si="127"/>
        <v>OK</v>
      </c>
      <c r="N7238">
        <v>7238</v>
      </c>
      <c r="O7238" t="s">
        <v>12843</v>
      </c>
      <c r="P7238" t="s">
        <v>12843</v>
      </c>
    </row>
    <row r="7239" spans="1:16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L7239" t="str">
        <f t="shared" si="127"/>
        <v>OK</v>
      </c>
      <c r="N7239">
        <v>7239</v>
      </c>
      <c r="O7239" t="s">
        <v>12843</v>
      </c>
      <c r="P7239" t="s">
        <v>12843</v>
      </c>
    </row>
    <row r="7240" spans="1:16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L7240" t="str">
        <f t="shared" si="127"/>
        <v>OK</v>
      </c>
      <c r="N7240">
        <v>7240</v>
      </c>
      <c r="O7240" t="s">
        <v>12843</v>
      </c>
      <c r="P7240" t="s">
        <v>12843</v>
      </c>
    </row>
    <row r="7241" spans="1:16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L7241" t="str">
        <f t="shared" si="127"/>
        <v>OK</v>
      </c>
      <c r="N7241">
        <v>7241</v>
      </c>
      <c r="O7241" t="s">
        <v>12843</v>
      </c>
      <c r="P7241" t="s">
        <v>12843</v>
      </c>
    </row>
    <row r="7242" spans="1:16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  <c r="L7242" t="str">
        <f t="shared" si="127"/>
        <v>OK</v>
      </c>
      <c r="N7242">
        <v>7242</v>
      </c>
      <c r="O7242" t="s">
        <v>12843</v>
      </c>
      <c r="P7242" t="s">
        <v>12843</v>
      </c>
    </row>
    <row r="7243" spans="1:16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  <c r="L7243" t="str">
        <f t="shared" si="127"/>
        <v>OK</v>
      </c>
      <c r="N7243">
        <v>7243</v>
      </c>
      <c r="O7243" t="s">
        <v>12843</v>
      </c>
      <c r="P7243" t="s">
        <v>12843</v>
      </c>
    </row>
    <row r="7244" spans="1:16" x14ac:dyDescent="0.3">
      <c r="A7244" t="s">
        <v>7491</v>
      </c>
      <c r="B7244" t="s">
        <v>69</v>
      </c>
      <c r="C7244" t="s">
        <v>23</v>
      </c>
      <c r="D7244" t="str">
        <f>_xlfn.XLOOKUP(E7244,Lookup_PPU!E:E,Lookup_PPU!D:D)</f>
        <v>Item_25_BUT</v>
      </c>
      <c r="E7244">
        <f>G7244/F7244</f>
        <v>41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  <c r="L7244" t="str">
        <f t="shared" si="127"/>
        <v>OK</v>
      </c>
      <c r="N7244">
        <v>7244</v>
      </c>
      <c r="O7244" t="s">
        <v>12844</v>
      </c>
      <c r="P7244" t="s">
        <v>12844</v>
      </c>
    </row>
    <row r="7245" spans="1:16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L7245" t="str">
        <f t="shared" si="127"/>
        <v>OK</v>
      </c>
      <c r="N7245">
        <v>7245</v>
      </c>
      <c r="O7245" t="s">
        <v>12843</v>
      </c>
      <c r="P7245" t="s">
        <v>12843</v>
      </c>
    </row>
    <row r="7246" spans="1:16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  <c r="L7246" t="str">
        <f t="shared" si="127"/>
        <v>OK</v>
      </c>
      <c r="N7246">
        <v>7246</v>
      </c>
      <c r="O7246" t="s">
        <v>12843</v>
      </c>
      <c r="P7246" t="s">
        <v>12843</v>
      </c>
    </row>
    <row r="7247" spans="1:16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  <c r="L7247" t="str">
        <f t="shared" si="127"/>
        <v>OK</v>
      </c>
      <c r="N7247">
        <v>7247</v>
      </c>
      <c r="O7247" t="s">
        <v>12843</v>
      </c>
      <c r="P7247" t="s">
        <v>12843</v>
      </c>
    </row>
    <row r="7248" spans="1:16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  <c r="L7248" t="str">
        <f t="shared" si="127"/>
        <v>OK</v>
      </c>
      <c r="N7248">
        <v>7248</v>
      </c>
      <c r="O7248" t="s">
        <v>12843</v>
      </c>
      <c r="P7248" t="s">
        <v>12843</v>
      </c>
    </row>
    <row r="7249" spans="1:16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  <c r="L7249" t="str">
        <f t="shared" si="127"/>
        <v>OK</v>
      </c>
      <c r="N7249">
        <v>7249</v>
      </c>
      <c r="O7249" t="s">
        <v>12843</v>
      </c>
      <c r="P7249" t="s">
        <v>12843</v>
      </c>
    </row>
    <row r="7250" spans="1:16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  <c r="L7250" t="str">
        <f t="shared" si="127"/>
        <v>OK</v>
      </c>
      <c r="N7250">
        <v>7250</v>
      </c>
      <c r="O7250" t="s">
        <v>12843</v>
      </c>
      <c r="P7250" t="s">
        <v>12843</v>
      </c>
    </row>
    <row r="7251" spans="1:16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L7251" t="str">
        <f t="shared" si="127"/>
        <v>OK</v>
      </c>
      <c r="N7251">
        <v>7251</v>
      </c>
      <c r="O7251" t="s">
        <v>12843</v>
      </c>
      <c r="P7251" t="s">
        <v>12843</v>
      </c>
    </row>
    <row r="7252" spans="1:16" x14ac:dyDescent="0.3">
      <c r="A7252" t="s">
        <v>7499</v>
      </c>
      <c r="B7252" t="s">
        <v>27</v>
      </c>
      <c r="C7252" t="s">
        <v>66</v>
      </c>
      <c r="D7252" t="str">
        <f>_xlfn.XLOOKUP(E7252,Lookup_PPU!K:K,Lookup_PPU!J:J, "NOT FOUND")</f>
        <v>Item_8_EHE</v>
      </c>
      <c r="E7252">
        <f>G7252/F7252</f>
        <v>15.5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  <c r="L7252" t="str">
        <f t="shared" si="127"/>
        <v>OK</v>
      </c>
      <c r="N7252">
        <v>7252</v>
      </c>
      <c r="O7252" t="s">
        <v>12844</v>
      </c>
      <c r="P7252" t="s">
        <v>12844</v>
      </c>
    </row>
    <row r="7253" spans="1:16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L7253" t="str">
        <f t="shared" si="127"/>
        <v>OK</v>
      </c>
      <c r="N7253">
        <v>7253</v>
      </c>
      <c r="O7253" t="s">
        <v>12843</v>
      </c>
      <c r="P7253" t="s">
        <v>12843</v>
      </c>
    </row>
    <row r="7254" spans="1:16" x14ac:dyDescent="0.3">
      <c r="A7254" t="s">
        <v>7501</v>
      </c>
      <c r="B7254" t="s">
        <v>43</v>
      </c>
      <c r="C7254" t="s">
        <v>41</v>
      </c>
      <c r="D7254" t="str">
        <f>_xlfn.XLOOKUP(E7254,Lookup_PPU!Q:Q,Lookup_PPU!P:P, "NOT FOUND")</f>
        <v>Item_5_FUR</v>
      </c>
      <c r="E7254">
        <f>G7254/F7254</f>
        <v>11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L7254" t="str">
        <f t="shared" si="127"/>
        <v>OK</v>
      </c>
      <c r="N7254">
        <v>7254</v>
      </c>
      <c r="O7254" t="s">
        <v>12844</v>
      </c>
      <c r="P7254" t="s">
        <v>12844</v>
      </c>
    </row>
    <row r="7255" spans="1:16" x14ac:dyDescent="0.3">
      <c r="A7255" t="s">
        <v>7502</v>
      </c>
      <c r="B7255" t="s">
        <v>74</v>
      </c>
      <c r="C7255" t="s">
        <v>28</v>
      </c>
      <c r="D7255" t="str">
        <f>_xlfn.XLOOKUP(E7255,Lookup_PPU!B:B,Lookup_PPU!A:A, "NOT FOUND")</f>
        <v>Item_25_BEV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  <c r="L7255" t="str">
        <f t="shared" si="127"/>
        <v>skip</v>
      </c>
      <c r="N7255">
        <v>7255</v>
      </c>
      <c r="O7255" t="s">
        <v>12844</v>
      </c>
      <c r="P7255" t="s">
        <v>12843</v>
      </c>
    </row>
    <row r="7256" spans="1:16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  <c r="L7256" t="str">
        <f t="shared" si="127"/>
        <v>OK</v>
      </c>
      <c r="N7256">
        <v>7256</v>
      </c>
      <c r="O7256" t="s">
        <v>12843</v>
      </c>
      <c r="P7256" t="s">
        <v>12843</v>
      </c>
    </row>
    <row r="7257" spans="1:16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  <c r="L7257" t="str">
        <f t="shared" si="127"/>
        <v>OK</v>
      </c>
      <c r="N7257">
        <v>7257</v>
      </c>
      <c r="O7257" t="s">
        <v>12843</v>
      </c>
      <c r="P7257" t="s">
        <v>12843</v>
      </c>
    </row>
    <row r="7258" spans="1:16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L7258" t="str">
        <f t="shared" si="127"/>
        <v>OK</v>
      </c>
      <c r="N7258">
        <v>7258</v>
      </c>
      <c r="O7258" t="s">
        <v>12843</v>
      </c>
      <c r="P7258" t="s">
        <v>12843</v>
      </c>
    </row>
    <row r="7259" spans="1:16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  <c r="L7259" t="str">
        <f t="shared" si="127"/>
        <v>OK</v>
      </c>
      <c r="N7259">
        <v>7259</v>
      </c>
      <c r="O7259" t="s">
        <v>12843</v>
      </c>
      <c r="P7259" t="s">
        <v>12843</v>
      </c>
    </row>
    <row r="7260" spans="1:16" x14ac:dyDescent="0.3">
      <c r="A7260" t="s">
        <v>7507</v>
      </c>
      <c r="B7260" t="s">
        <v>65</v>
      </c>
      <c r="C7260" t="s">
        <v>41</v>
      </c>
      <c r="D7260" t="str">
        <f>_xlfn.XLOOKUP(E7260,Lookup_PPU!Q:Q,Lookup_PPU!P:P, "NOT FOUND")</f>
        <v>Item_11_FUR</v>
      </c>
      <c r="E7260">
        <f>G7260/F7260</f>
        <v>20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  <c r="L7260" t="str">
        <f t="shared" si="127"/>
        <v>OK</v>
      </c>
      <c r="N7260">
        <v>7260</v>
      </c>
      <c r="O7260" t="s">
        <v>12844</v>
      </c>
      <c r="P7260" t="s">
        <v>12844</v>
      </c>
    </row>
    <row r="7261" spans="1:16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  <c r="L7261" t="str">
        <f t="shared" si="127"/>
        <v>OK</v>
      </c>
      <c r="N7261">
        <v>7261</v>
      </c>
      <c r="O7261" t="s">
        <v>12843</v>
      </c>
      <c r="P7261" t="s">
        <v>12843</v>
      </c>
    </row>
    <row r="7262" spans="1:16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L7262" t="str">
        <f t="shared" si="127"/>
        <v>OK</v>
      </c>
      <c r="N7262">
        <v>7262</v>
      </c>
      <c r="O7262" t="s">
        <v>12843</v>
      </c>
      <c r="P7262" t="s">
        <v>12843</v>
      </c>
    </row>
    <row r="7263" spans="1:16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  <c r="L7263" t="str">
        <f t="shared" si="127"/>
        <v>OK</v>
      </c>
      <c r="N7263">
        <v>7263</v>
      </c>
      <c r="O7263" t="s">
        <v>12843</v>
      </c>
      <c r="P7263" t="s">
        <v>12843</v>
      </c>
    </row>
    <row r="7264" spans="1:16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  <c r="L7264" t="str">
        <f t="shared" si="127"/>
        <v>OK</v>
      </c>
      <c r="N7264">
        <v>7264</v>
      </c>
      <c r="O7264" t="s">
        <v>12843</v>
      </c>
      <c r="P7264" t="s">
        <v>12843</v>
      </c>
    </row>
    <row r="7265" spans="1:16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  <c r="L7265" t="str">
        <f t="shared" si="127"/>
        <v>OK</v>
      </c>
      <c r="N7265">
        <v>7265</v>
      </c>
      <c r="O7265" t="s">
        <v>12843</v>
      </c>
      <c r="P7265" t="s">
        <v>12843</v>
      </c>
    </row>
    <row r="7266" spans="1:16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L7266" t="str">
        <f t="shared" si="127"/>
        <v>OK</v>
      </c>
      <c r="N7266">
        <v>7266</v>
      </c>
      <c r="O7266" t="s">
        <v>12843</v>
      </c>
      <c r="P7266" t="s">
        <v>12843</v>
      </c>
    </row>
    <row r="7267" spans="1:16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L7267" t="str">
        <f t="shared" si="127"/>
        <v>OK</v>
      </c>
      <c r="N7267">
        <v>7267</v>
      </c>
      <c r="O7267" t="s">
        <v>12843</v>
      </c>
      <c r="P7267" t="s">
        <v>12843</v>
      </c>
    </row>
    <row r="7268" spans="1:16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L7268" t="str">
        <f t="shared" si="127"/>
        <v>OK</v>
      </c>
      <c r="N7268">
        <v>7268</v>
      </c>
      <c r="O7268" t="s">
        <v>12843</v>
      </c>
      <c r="P7268" t="s">
        <v>12843</v>
      </c>
    </row>
    <row r="7269" spans="1:16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  <c r="L7269" t="str">
        <f t="shared" si="127"/>
        <v>OK</v>
      </c>
      <c r="N7269">
        <v>7269</v>
      </c>
      <c r="O7269" t="s">
        <v>12843</v>
      </c>
      <c r="P7269" t="s">
        <v>12843</v>
      </c>
    </row>
    <row r="7270" spans="1:16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L7270" t="str">
        <f t="shared" si="127"/>
        <v>OK</v>
      </c>
      <c r="N7270">
        <v>7270</v>
      </c>
      <c r="O7270" t="s">
        <v>12843</v>
      </c>
      <c r="P7270" t="s">
        <v>12843</v>
      </c>
    </row>
    <row r="7271" spans="1:16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  <c r="L7271" t="str">
        <f t="shared" si="127"/>
        <v>OK</v>
      </c>
      <c r="N7271">
        <v>7271</v>
      </c>
      <c r="O7271" t="s">
        <v>12843</v>
      </c>
      <c r="P7271" t="s">
        <v>12843</v>
      </c>
    </row>
    <row r="7272" spans="1:16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  <c r="L7272" t="str">
        <f t="shared" si="127"/>
        <v>OK</v>
      </c>
      <c r="N7272">
        <v>7272</v>
      </c>
      <c r="O7272" t="s">
        <v>12843</v>
      </c>
      <c r="P7272" t="s">
        <v>12843</v>
      </c>
    </row>
    <row r="7273" spans="1:16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  <c r="L7273" t="str">
        <f t="shared" si="127"/>
        <v>OK</v>
      </c>
      <c r="N7273">
        <v>7273</v>
      </c>
      <c r="O7273" t="s">
        <v>12843</v>
      </c>
      <c r="P7273" t="s">
        <v>12843</v>
      </c>
    </row>
    <row r="7274" spans="1:16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  <c r="L7274" t="str">
        <f t="shared" si="127"/>
        <v>OK</v>
      </c>
      <c r="N7274">
        <v>7274</v>
      </c>
      <c r="O7274" t="s">
        <v>12843</v>
      </c>
      <c r="P7274" t="s">
        <v>12843</v>
      </c>
    </row>
    <row r="7275" spans="1:16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  <c r="L7275" t="str">
        <f t="shared" si="127"/>
        <v>OK</v>
      </c>
      <c r="N7275">
        <v>7275</v>
      </c>
      <c r="O7275" t="s">
        <v>12843</v>
      </c>
      <c r="P7275" t="s">
        <v>12843</v>
      </c>
    </row>
    <row r="7276" spans="1:16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  <c r="L7276" t="str">
        <f t="shared" si="127"/>
        <v>OK</v>
      </c>
      <c r="N7276">
        <v>7276</v>
      </c>
      <c r="O7276" t="s">
        <v>12843</v>
      </c>
      <c r="P7276" t="s">
        <v>12843</v>
      </c>
    </row>
    <row r="7277" spans="1:16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L7277" t="str">
        <f t="shared" si="127"/>
        <v>OK</v>
      </c>
      <c r="N7277">
        <v>7277</v>
      </c>
      <c r="O7277" t="s">
        <v>12843</v>
      </c>
      <c r="P7277" t="s">
        <v>12843</v>
      </c>
    </row>
    <row r="7278" spans="1:16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  <c r="L7278" t="str">
        <f t="shared" si="127"/>
        <v>OK</v>
      </c>
      <c r="N7278">
        <v>7278</v>
      </c>
      <c r="O7278" t="s">
        <v>12843</v>
      </c>
      <c r="P7278" t="s">
        <v>12843</v>
      </c>
    </row>
    <row r="7279" spans="1:16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L7279" t="str">
        <f t="shared" si="127"/>
        <v>OK</v>
      </c>
      <c r="N7279">
        <v>7279</v>
      </c>
      <c r="O7279" t="s">
        <v>12843</v>
      </c>
      <c r="P7279" t="s">
        <v>12843</v>
      </c>
    </row>
    <row r="7280" spans="1:16" x14ac:dyDescent="0.3">
      <c r="A7280" t="s">
        <v>7527</v>
      </c>
      <c r="B7280" t="s">
        <v>113</v>
      </c>
      <c r="C7280" t="s">
        <v>41</v>
      </c>
      <c r="D7280" t="str">
        <f>_xlfn.XLOOKUP(E7280,Lookup_PPU!Q:Q,Lookup_PPU!P:P, "NOT FOUND")</f>
        <v>Item_2_FUR</v>
      </c>
      <c r="E7280">
        <v>6.5</v>
      </c>
      <c r="H7280" t="s">
        <v>15</v>
      </c>
      <c r="I7280" t="s">
        <v>38</v>
      </c>
      <c r="J7280" s="1">
        <v>45627</v>
      </c>
      <c r="L7280" t="str">
        <f t="shared" si="127"/>
        <v>skip</v>
      </c>
      <c r="N7280">
        <v>7280</v>
      </c>
      <c r="O7280" t="s">
        <v>12844</v>
      </c>
      <c r="P7280" t="s">
        <v>12843</v>
      </c>
    </row>
    <row r="7281" spans="1:16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L7281" t="str">
        <f t="shared" si="127"/>
        <v>OK</v>
      </c>
      <c r="N7281">
        <v>7281</v>
      </c>
      <c r="O7281" t="s">
        <v>12843</v>
      </c>
      <c r="P7281" t="s">
        <v>12843</v>
      </c>
    </row>
    <row r="7282" spans="1:16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  <c r="L7282" t="str">
        <f t="shared" si="127"/>
        <v>OK</v>
      </c>
      <c r="N7282">
        <v>7282</v>
      </c>
      <c r="O7282" t="s">
        <v>12843</v>
      </c>
      <c r="P7282" t="s">
        <v>12843</v>
      </c>
    </row>
    <row r="7283" spans="1:16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  <c r="L7283" t="str">
        <f t="shared" si="127"/>
        <v>OK</v>
      </c>
      <c r="N7283">
        <v>7283</v>
      </c>
      <c r="O7283" t="s">
        <v>12843</v>
      </c>
      <c r="P7283" t="s">
        <v>12843</v>
      </c>
    </row>
    <row r="7284" spans="1:16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  <c r="L7284" t="str">
        <f t="shared" si="127"/>
        <v>OK</v>
      </c>
      <c r="N7284">
        <v>7284</v>
      </c>
      <c r="O7284" t="s">
        <v>12843</v>
      </c>
      <c r="P7284" t="s">
        <v>12843</v>
      </c>
    </row>
    <row r="7285" spans="1:16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L7285" t="str">
        <f t="shared" si="127"/>
        <v>OK</v>
      </c>
      <c r="N7285">
        <v>7285</v>
      </c>
      <c r="O7285" t="s">
        <v>12843</v>
      </c>
      <c r="P7285" t="s">
        <v>12843</v>
      </c>
    </row>
    <row r="7286" spans="1:16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  <c r="L7286" t="str">
        <f t="shared" si="127"/>
        <v>OK</v>
      </c>
      <c r="N7286">
        <v>7286</v>
      </c>
      <c r="O7286" t="s">
        <v>12843</v>
      </c>
      <c r="P7286" t="s">
        <v>12843</v>
      </c>
    </row>
    <row r="7287" spans="1:16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  <c r="L7287" t="str">
        <f t="shared" si="127"/>
        <v>OK</v>
      </c>
      <c r="N7287">
        <v>7287</v>
      </c>
      <c r="O7287" t="s">
        <v>12843</v>
      </c>
      <c r="P7287" t="s">
        <v>12843</v>
      </c>
    </row>
    <row r="7288" spans="1:16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  <c r="L7288" t="str">
        <f t="shared" si="127"/>
        <v>OK</v>
      </c>
      <c r="N7288">
        <v>7288</v>
      </c>
      <c r="O7288" t="s">
        <v>12843</v>
      </c>
      <c r="P7288" t="s">
        <v>12843</v>
      </c>
    </row>
    <row r="7289" spans="1:16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L7289" t="str">
        <f t="shared" si="127"/>
        <v>OK</v>
      </c>
      <c r="N7289">
        <v>7289</v>
      </c>
      <c r="O7289" t="s">
        <v>12843</v>
      </c>
      <c r="P7289" t="s">
        <v>12843</v>
      </c>
    </row>
    <row r="7290" spans="1:16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  <c r="L7290" t="str">
        <f t="shared" si="127"/>
        <v>OK</v>
      </c>
      <c r="N7290">
        <v>7290</v>
      </c>
      <c r="O7290" t="s">
        <v>12843</v>
      </c>
      <c r="P7290" t="s">
        <v>12843</v>
      </c>
    </row>
    <row r="7291" spans="1:16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L7291" t="str">
        <f t="shared" si="127"/>
        <v>OK</v>
      </c>
      <c r="N7291">
        <v>7291</v>
      </c>
      <c r="O7291" t="s">
        <v>12843</v>
      </c>
      <c r="P7291" t="s">
        <v>12843</v>
      </c>
    </row>
    <row r="7292" spans="1:16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  <c r="L7292" t="str">
        <f t="shared" si="127"/>
        <v>OK</v>
      </c>
      <c r="N7292">
        <v>7292</v>
      </c>
      <c r="O7292" t="s">
        <v>12843</v>
      </c>
      <c r="P7292" t="s">
        <v>12843</v>
      </c>
    </row>
    <row r="7293" spans="1:16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L7293" t="str">
        <f t="shared" si="127"/>
        <v>OK</v>
      </c>
      <c r="N7293">
        <v>7293</v>
      </c>
      <c r="O7293" t="s">
        <v>12843</v>
      </c>
      <c r="P7293" t="s">
        <v>12843</v>
      </c>
    </row>
    <row r="7294" spans="1:16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  <c r="L7294" t="str">
        <f t="shared" si="127"/>
        <v>OK</v>
      </c>
      <c r="N7294">
        <v>7294</v>
      </c>
      <c r="O7294" t="s">
        <v>12843</v>
      </c>
      <c r="P7294" t="s">
        <v>12843</v>
      </c>
    </row>
    <row r="7295" spans="1:16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  <c r="L7295" t="str">
        <f t="shared" si="127"/>
        <v>OK</v>
      </c>
      <c r="N7295">
        <v>7295</v>
      </c>
      <c r="O7295" t="s">
        <v>12843</v>
      </c>
      <c r="P7295" t="s">
        <v>12843</v>
      </c>
    </row>
    <row r="7296" spans="1:16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L7296" t="str">
        <f t="shared" si="127"/>
        <v>OK</v>
      </c>
      <c r="N7296">
        <v>7296</v>
      </c>
      <c r="O7296" t="s">
        <v>12843</v>
      </c>
      <c r="P7296" t="s">
        <v>12843</v>
      </c>
    </row>
    <row r="7297" spans="1:16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  <c r="L7297" t="str">
        <f t="shared" si="127"/>
        <v>OK</v>
      </c>
      <c r="N7297">
        <v>7297</v>
      </c>
      <c r="O7297" t="s">
        <v>12843</v>
      </c>
      <c r="P7297" t="s">
        <v>12843</v>
      </c>
    </row>
    <row r="7298" spans="1:16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L7298" t="str">
        <f t="shared" si="127"/>
        <v>OK</v>
      </c>
      <c r="N7298">
        <v>7298</v>
      </c>
      <c r="O7298" t="s">
        <v>12843</v>
      </c>
      <c r="P7298" t="s">
        <v>12843</v>
      </c>
    </row>
    <row r="7299" spans="1:16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  <c r="L7299" t="str">
        <f t="shared" ref="L7299:L7362" si="128">IF(OR(F7299="",G7299=""),"skip",IF(ROUND(E7299*F7299,2)=ROUND(G7299,2),"OK","MISMATCH"))</f>
        <v>OK</v>
      </c>
      <c r="N7299">
        <v>7299</v>
      </c>
      <c r="O7299" t="s">
        <v>12843</v>
      </c>
      <c r="P7299" t="s">
        <v>12843</v>
      </c>
    </row>
    <row r="7300" spans="1:16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  <c r="L7300" t="str">
        <f t="shared" si="128"/>
        <v>OK</v>
      </c>
      <c r="N7300">
        <v>7300</v>
      </c>
      <c r="O7300" t="s">
        <v>12843</v>
      </c>
      <c r="P7300" t="s">
        <v>12843</v>
      </c>
    </row>
    <row r="7301" spans="1:16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L7301" t="str">
        <f t="shared" si="128"/>
        <v>OK</v>
      </c>
      <c r="N7301">
        <v>7301</v>
      </c>
      <c r="O7301" t="s">
        <v>12843</v>
      </c>
      <c r="P7301" t="s">
        <v>12843</v>
      </c>
    </row>
    <row r="7302" spans="1:16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  <c r="L7302" t="str">
        <f t="shared" si="128"/>
        <v>OK</v>
      </c>
      <c r="N7302">
        <v>7302</v>
      </c>
      <c r="O7302" t="s">
        <v>12843</v>
      </c>
      <c r="P7302" t="s">
        <v>12843</v>
      </c>
    </row>
    <row r="7303" spans="1:16" x14ac:dyDescent="0.3">
      <c r="A7303" t="s">
        <v>7550</v>
      </c>
      <c r="B7303" t="s">
        <v>55</v>
      </c>
      <c r="C7303" t="s">
        <v>28</v>
      </c>
      <c r="D7303" t="str">
        <f>_xlfn.XLOOKUP(E7303,Lookup_PPU!B:B,Lookup_PPU!A:A, "NOT FOUND")</f>
        <v>Item_16_BEV</v>
      </c>
      <c r="E7303">
        <f>G7303/F7303</f>
        <v>27.5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  <c r="L7303" t="str">
        <f t="shared" si="128"/>
        <v>OK</v>
      </c>
      <c r="N7303">
        <v>7303</v>
      </c>
      <c r="O7303" t="s">
        <v>12844</v>
      </c>
      <c r="P7303" t="s">
        <v>12844</v>
      </c>
    </row>
    <row r="7304" spans="1:16" x14ac:dyDescent="0.3">
      <c r="A7304" t="s">
        <v>7551</v>
      </c>
      <c r="B7304" t="s">
        <v>65</v>
      </c>
      <c r="C7304" t="s">
        <v>41</v>
      </c>
      <c r="D7304" t="str">
        <f>_xlfn.XLOOKUP(E7304,Lookup_PPU!Q:Q,Lookup_PPU!P:P, "NOT FOUND")</f>
        <v>Item_21_FUR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  <c r="L7304" t="str">
        <f t="shared" si="128"/>
        <v>skip</v>
      </c>
      <c r="N7304">
        <v>7304</v>
      </c>
      <c r="O7304" t="s">
        <v>12844</v>
      </c>
      <c r="P7304" t="s">
        <v>12843</v>
      </c>
    </row>
    <row r="7305" spans="1:16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L7305" t="str">
        <f t="shared" si="128"/>
        <v>OK</v>
      </c>
      <c r="N7305">
        <v>7305</v>
      </c>
      <c r="O7305" t="s">
        <v>12843</v>
      </c>
      <c r="P7305" t="s">
        <v>12843</v>
      </c>
    </row>
    <row r="7306" spans="1:16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  <c r="L7306" t="str">
        <f t="shared" si="128"/>
        <v>OK</v>
      </c>
      <c r="N7306">
        <v>7306</v>
      </c>
      <c r="O7306" t="s">
        <v>12843</v>
      </c>
      <c r="P7306" t="s">
        <v>12843</v>
      </c>
    </row>
    <row r="7307" spans="1:16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L7307" t="str">
        <f t="shared" si="128"/>
        <v>OK</v>
      </c>
      <c r="N7307">
        <v>7307</v>
      </c>
      <c r="O7307" t="s">
        <v>12843</v>
      </c>
      <c r="P7307" t="s">
        <v>12843</v>
      </c>
    </row>
    <row r="7308" spans="1:16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L7308" t="str">
        <f t="shared" si="128"/>
        <v>OK</v>
      </c>
      <c r="N7308">
        <v>7308</v>
      </c>
      <c r="O7308" t="s">
        <v>12843</v>
      </c>
      <c r="P7308" t="s">
        <v>12843</v>
      </c>
    </row>
    <row r="7309" spans="1:16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  <c r="L7309" t="str">
        <f t="shared" si="128"/>
        <v>OK</v>
      </c>
      <c r="N7309">
        <v>7309</v>
      </c>
      <c r="O7309" t="s">
        <v>12843</v>
      </c>
      <c r="P7309" t="s">
        <v>12843</v>
      </c>
    </row>
    <row r="7310" spans="1:16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L7310" t="str">
        <f t="shared" si="128"/>
        <v>OK</v>
      </c>
      <c r="N7310">
        <v>7310</v>
      </c>
      <c r="O7310" t="s">
        <v>12843</v>
      </c>
      <c r="P7310" t="s">
        <v>12843</v>
      </c>
    </row>
    <row r="7311" spans="1:16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L7311" t="str">
        <f t="shared" si="128"/>
        <v>OK</v>
      </c>
      <c r="N7311">
        <v>7311</v>
      </c>
      <c r="O7311" t="s">
        <v>12843</v>
      </c>
      <c r="P7311" t="s">
        <v>12843</v>
      </c>
    </row>
    <row r="7312" spans="1:16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L7312" t="str">
        <f t="shared" si="128"/>
        <v>OK</v>
      </c>
      <c r="N7312">
        <v>7312</v>
      </c>
      <c r="O7312" t="s">
        <v>12843</v>
      </c>
      <c r="P7312" t="s">
        <v>12843</v>
      </c>
    </row>
    <row r="7313" spans="1:16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  <c r="L7313" t="str">
        <f t="shared" si="128"/>
        <v>OK</v>
      </c>
      <c r="N7313">
        <v>7313</v>
      </c>
      <c r="O7313" t="s">
        <v>12843</v>
      </c>
      <c r="P7313" t="s">
        <v>12843</v>
      </c>
    </row>
    <row r="7314" spans="1:16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  <c r="L7314" t="str">
        <f t="shared" si="128"/>
        <v>OK</v>
      </c>
      <c r="N7314">
        <v>7314</v>
      </c>
      <c r="O7314" t="s">
        <v>12843</v>
      </c>
      <c r="P7314" t="s">
        <v>12843</v>
      </c>
    </row>
    <row r="7315" spans="1:16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  <c r="L7315" t="str">
        <f t="shared" si="128"/>
        <v>OK</v>
      </c>
      <c r="N7315">
        <v>7315</v>
      </c>
      <c r="O7315" t="s">
        <v>12843</v>
      </c>
      <c r="P7315" t="s">
        <v>12843</v>
      </c>
    </row>
    <row r="7316" spans="1:16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L7316" t="str">
        <f t="shared" si="128"/>
        <v>OK</v>
      </c>
      <c r="N7316">
        <v>7316</v>
      </c>
      <c r="O7316" t="s">
        <v>12843</v>
      </c>
      <c r="P7316" t="s">
        <v>12843</v>
      </c>
    </row>
    <row r="7317" spans="1:16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  <c r="L7317" t="str">
        <f t="shared" si="128"/>
        <v>OK</v>
      </c>
      <c r="N7317">
        <v>7317</v>
      </c>
      <c r="O7317" t="s">
        <v>12843</v>
      </c>
      <c r="P7317" t="s">
        <v>12843</v>
      </c>
    </row>
    <row r="7318" spans="1:16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  <c r="L7318" t="str">
        <f t="shared" si="128"/>
        <v>OK</v>
      </c>
      <c r="N7318">
        <v>7318</v>
      </c>
      <c r="O7318" t="s">
        <v>12843</v>
      </c>
      <c r="P7318" t="s">
        <v>12843</v>
      </c>
    </row>
    <row r="7319" spans="1:16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  <c r="L7319" t="str">
        <f t="shared" si="128"/>
        <v>OK</v>
      </c>
      <c r="N7319">
        <v>7319</v>
      </c>
      <c r="O7319" t="s">
        <v>12843</v>
      </c>
      <c r="P7319" t="s">
        <v>12843</v>
      </c>
    </row>
    <row r="7320" spans="1:16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  <c r="L7320" t="str">
        <f t="shared" si="128"/>
        <v>OK</v>
      </c>
      <c r="N7320">
        <v>7320</v>
      </c>
      <c r="O7320" t="s">
        <v>12843</v>
      </c>
      <c r="P7320" t="s">
        <v>12843</v>
      </c>
    </row>
    <row r="7321" spans="1:16" x14ac:dyDescent="0.3">
      <c r="A7321" t="s">
        <v>7568</v>
      </c>
      <c r="B7321" t="s">
        <v>36</v>
      </c>
      <c r="C7321" t="s">
        <v>13</v>
      </c>
      <c r="D7321" t="str">
        <f>_xlfn.XLOOKUP(E7321,Lookup_PPU!W:W,Lookup_PPU!V:V,"NOT FOUND")</f>
        <v>Item_1_PAT</v>
      </c>
      <c r="E7321">
        <f>G7321/F7321</f>
        <v>5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  <c r="L7321" t="str">
        <f t="shared" si="128"/>
        <v>OK</v>
      </c>
      <c r="N7321">
        <v>7321</v>
      </c>
      <c r="O7321" t="s">
        <v>12844</v>
      </c>
      <c r="P7321" t="s">
        <v>12844</v>
      </c>
    </row>
    <row r="7322" spans="1:16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L7322" t="str">
        <f t="shared" si="128"/>
        <v>OK</v>
      </c>
      <c r="N7322">
        <v>7322</v>
      </c>
      <c r="O7322" t="s">
        <v>12843</v>
      </c>
      <c r="P7322" t="s">
        <v>12843</v>
      </c>
    </row>
    <row r="7323" spans="1:16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  <c r="L7323" t="str">
        <f t="shared" si="128"/>
        <v>OK</v>
      </c>
      <c r="N7323">
        <v>7323</v>
      </c>
      <c r="O7323" t="s">
        <v>12843</v>
      </c>
      <c r="P7323" t="s">
        <v>12843</v>
      </c>
    </row>
    <row r="7324" spans="1:16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  <c r="L7324" t="str">
        <f t="shared" si="128"/>
        <v>OK</v>
      </c>
      <c r="N7324">
        <v>7324</v>
      </c>
      <c r="O7324" t="s">
        <v>12843</v>
      </c>
      <c r="P7324" t="s">
        <v>12843</v>
      </c>
    </row>
    <row r="7325" spans="1:16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L7325" t="str">
        <f t="shared" si="128"/>
        <v>OK</v>
      </c>
      <c r="N7325">
        <v>7325</v>
      </c>
      <c r="O7325" t="s">
        <v>12843</v>
      </c>
      <c r="P7325" t="s">
        <v>12843</v>
      </c>
    </row>
    <row r="7326" spans="1:16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L7326" t="str">
        <f t="shared" si="128"/>
        <v>OK</v>
      </c>
      <c r="N7326">
        <v>7326</v>
      </c>
      <c r="O7326" t="s">
        <v>12843</v>
      </c>
      <c r="P7326" t="s">
        <v>12843</v>
      </c>
    </row>
    <row r="7327" spans="1:16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  <c r="L7327" t="str">
        <f t="shared" si="128"/>
        <v>OK</v>
      </c>
      <c r="N7327">
        <v>7327</v>
      </c>
      <c r="O7327" t="s">
        <v>12843</v>
      </c>
      <c r="P7327" t="s">
        <v>12843</v>
      </c>
    </row>
    <row r="7328" spans="1:16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  <c r="L7328" t="str">
        <f t="shared" si="128"/>
        <v>OK</v>
      </c>
      <c r="N7328">
        <v>7328</v>
      </c>
      <c r="O7328" t="s">
        <v>12843</v>
      </c>
      <c r="P7328" t="s">
        <v>12843</v>
      </c>
    </row>
    <row r="7329" spans="1:16" x14ac:dyDescent="0.3">
      <c r="A7329" t="s">
        <v>7576</v>
      </c>
      <c r="B7329" t="s">
        <v>123</v>
      </c>
      <c r="C7329" t="s">
        <v>66</v>
      </c>
      <c r="D7329" t="str">
        <f>_xlfn.XLOOKUP(E7329,Lookup_PPU!K:K,Lookup_PPU!J:J, "NOT FOUND")</f>
        <v>Item_16_EHE</v>
      </c>
      <c r="E7329">
        <f>G7329/F7329</f>
        <v>27.5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  <c r="L7329" t="str">
        <f t="shared" si="128"/>
        <v>OK</v>
      </c>
      <c r="N7329">
        <v>7329</v>
      </c>
      <c r="O7329" t="s">
        <v>12844</v>
      </c>
      <c r="P7329" t="s">
        <v>12844</v>
      </c>
    </row>
    <row r="7330" spans="1:16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  <c r="L7330" t="str">
        <f t="shared" si="128"/>
        <v>OK</v>
      </c>
      <c r="N7330">
        <v>7330</v>
      </c>
      <c r="O7330" t="s">
        <v>12843</v>
      </c>
      <c r="P7330" t="s">
        <v>12843</v>
      </c>
    </row>
    <row r="7331" spans="1:16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L7331" t="str">
        <f t="shared" si="128"/>
        <v>OK</v>
      </c>
      <c r="N7331">
        <v>7331</v>
      </c>
      <c r="O7331" t="s">
        <v>12843</v>
      </c>
      <c r="P7331" t="s">
        <v>12843</v>
      </c>
    </row>
    <row r="7332" spans="1:16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L7332" t="str">
        <f t="shared" si="128"/>
        <v>OK</v>
      </c>
      <c r="N7332">
        <v>7332</v>
      </c>
      <c r="O7332" t="s">
        <v>12843</v>
      </c>
      <c r="P7332" t="s">
        <v>12843</v>
      </c>
    </row>
    <row r="7333" spans="1:16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L7333" t="str">
        <f t="shared" si="128"/>
        <v>OK</v>
      </c>
      <c r="N7333">
        <v>7333</v>
      </c>
      <c r="O7333" t="s">
        <v>12843</v>
      </c>
      <c r="P7333" t="s">
        <v>12843</v>
      </c>
    </row>
    <row r="7334" spans="1:16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L7334" t="str">
        <f t="shared" si="128"/>
        <v>OK</v>
      </c>
      <c r="N7334">
        <v>7334</v>
      </c>
      <c r="O7334" t="s">
        <v>12843</v>
      </c>
      <c r="P7334" t="s">
        <v>12843</v>
      </c>
    </row>
    <row r="7335" spans="1:16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  <c r="L7335" t="str">
        <f t="shared" si="128"/>
        <v>OK</v>
      </c>
      <c r="N7335">
        <v>7335</v>
      </c>
      <c r="O7335" t="s">
        <v>12843</v>
      </c>
      <c r="P7335" t="s">
        <v>12843</v>
      </c>
    </row>
    <row r="7336" spans="1:16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  <c r="L7336" t="str">
        <f t="shared" si="128"/>
        <v>OK</v>
      </c>
      <c r="N7336">
        <v>7336</v>
      </c>
      <c r="O7336" t="s">
        <v>12843</v>
      </c>
      <c r="P7336" t="s">
        <v>12843</v>
      </c>
    </row>
    <row r="7337" spans="1:16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  <c r="L7337" t="str">
        <f t="shared" si="128"/>
        <v>OK</v>
      </c>
      <c r="N7337">
        <v>7337</v>
      </c>
      <c r="O7337" t="s">
        <v>12843</v>
      </c>
      <c r="P7337" t="s">
        <v>12843</v>
      </c>
    </row>
    <row r="7338" spans="1:16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  <c r="L7338" t="str">
        <f t="shared" si="128"/>
        <v>OK</v>
      </c>
      <c r="N7338">
        <v>7338</v>
      </c>
      <c r="O7338" t="s">
        <v>12843</v>
      </c>
      <c r="P7338" t="s">
        <v>12843</v>
      </c>
    </row>
    <row r="7339" spans="1:16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  <c r="L7339" t="str">
        <f t="shared" si="128"/>
        <v>OK</v>
      </c>
      <c r="N7339">
        <v>7339</v>
      </c>
      <c r="O7339" t="s">
        <v>12843</v>
      </c>
      <c r="P7339" t="s">
        <v>12843</v>
      </c>
    </row>
    <row r="7340" spans="1:16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  <c r="L7340" t="str">
        <f t="shared" si="128"/>
        <v>OK</v>
      </c>
      <c r="N7340">
        <v>7340</v>
      </c>
      <c r="O7340" t="s">
        <v>12843</v>
      </c>
      <c r="P7340" t="s">
        <v>12843</v>
      </c>
    </row>
    <row r="7341" spans="1:16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  <c r="L7341" t="str">
        <f t="shared" si="128"/>
        <v>OK</v>
      </c>
      <c r="N7341">
        <v>7341</v>
      </c>
      <c r="O7341" t="s">
        <v>12843</v>
      </c>
      <c r="P7341" t="s">
        <v>12843</v>
      </c>
    </row>
    <row r="7342" spans="1:16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  <c r="L7342" t="str">
        <f t="shared" si="128"/>
        <v>OK</v>
      </c>
      <c r="N7342">
        <v>7342</v>
      </c>
      <c r="O7342" t="s">
        <v>12843</v>
      </c>
      <c r="P7342" t="s">
        <v>12843</v>
      </c>
    </row>
    <row r="7343" spans="1:16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  <c r="L7343" t="str">
        <f t="shared" si="128"/>
        <v>OK</v>
      </c>
      <c r="N7343">
        <v>7343</v>
      </c>
      <c r="O7343" t="s">
        <v>12843</v>
      </c>
      <c r="P7343" t="s">
        <v>12843</v>
      </c>
    </row>
    <row r="7344" spans="1:16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  <c r="L7344" t="str">
        <f t="shared" si="128"/>
        <v>OK</v>
      </c>
      <c r="N7344">
        <v>7344</v>
      </c>
      <c r="O7344" t="s">
        <v>12843</v>
      </c>
      <c r="P7344" t="s">
        <v>12843</v>
      </c>
    </row>
    <row r="7345" spans="1:16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  <c r="L7345" t="str">
        <f t="shared" si="128"/>
        <v>OK</v>
      </c>
      <c r="N7345">
        <v>7345</v>
      </c>
      <c r="O7345" t="s">
        <v>12843</v>
      </c>
      <c r="P7345" t="s">
        <v>12843</v>
      </c>
    </row>
    <row r="7346" spans="1:16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L7346" t="str">
        <f t="shared" si="128"/>
        <v>OK</v>
      </c>
      <c r="N7346">
        <v>7346</v>
      </c>
      <c r="O7346" t="s">
        <v>12843</v>
      </c>
      <c r="P7346" t="s">
        <v>12843</v>
      </c>
    </row>
    <row r="7347" spans="1:16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  <c r="L7347" t="str">
        <f t="shared" si="128"/>
        <v>OK</v>
      </c>
      <c r="N7347">
        <v>7347</v>
      </c>
      <c r="O7347" t="s">
        <v>12843</v>
      </c>
      <c r="P7347" t="s">
        <v>12843</v>
      </c>
    </row>
    <row r="7348" spans="1:16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  <c r="L7348" t="str">
        <f t="shared" si="128"/>
        <v>OK</v>
      </c>
      <c r="N7348">
        <v>7348</v>
      </c>
      <c r="O7348" t="s">
        <v>12843</v>
      </c>
      <c r="P7348" t="s">
        <v>12843</v>
      </c>
    </row>
    <row r="7349" spans="1:16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  <c r="L7349" t="str">
        <f t="shared" si="128"/>
        <v>OK</v>
      </c>
      <c r="N7349">
        <v>7349</v>
      </c>
      <c r="O7349" t="s">
        <v>12843</v>
      </c>
      <c r="P7349" t="s">
        <v>12843</v>
      </c>
    </row>
    <row r="7350" spans="1:16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  <c r="L7350" t="str">
        <f t="shared" si="128"/>
        <v>OK</v>
      </c>
      <c r="N7350">
        <v>7350</v>
      </c>
      <c r="O7350" t="s">
        <v>12843</v>
      </c>
      <c r="P7350" t="s">
        <v>12843</v>
      </c>
    </row>
    <row r="7351" spans="1:16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L7351" t="str">
        <f t="shared" si="128"/>
        <v>OK</v>
      </c>
      <c r="N7351">
        <v>7351</v>
      </c>
      <c r="O7351" t="s">
        <v>12843</v>
      </c>
      <c r="P7351" t="s">
        <v>12843</v>
      </c>
    </row>
    <row r="7352" spans="1:16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  <c r="L7352" t="str">
        <f t="shared" si="128"/>
        <v>OK</v>
      </c>
      <c r="N7352">
        <v>7352</v>
      </c>
      <c r="O7352" t="s">
        <v>12843</v>
      </c>
      <c r="P7352" t="s">
        <v>12843</v>
      </c>
    </row>
    <row r="7353" spans="1:16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L7353" t="str">
        <f t="shared" si="128"/>
        <v>OK</v>
      </c>
      <c r="N7353">
        <v>7353</v>
      </c>
      <c r="O7353" t="s">
        <v>12843</v>
      </c>
      <c r="P7353" t="s">
        <v>12843</v>
      </c>
    </row>
    <row r="7354" spans="1:16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  <c r="L7354" t="str">
        <f t="shared" si="128"/>
        <v>OK</v>
      </c>
      <c r="N7354">
        <v>7354</v>
      </c>
      <c r="O7354" t="s">
        <v>12843</v>
      </c>
      <c r="P7354" t="s">
        <v>12843</v>
      </c>
    </row>
    <row r="7355" spans="1:16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  <c r="L7355" t="str">
        <f t="shared" si="128"/>
        <v>OK</v>
      </c>
      <c r="N7355">
        <v>7355</v>
      </c>
      <c r="O7355" t="s">
        <v>12843</v>
      </c>
      <c r="P7355" t="s">
        <v>12843</v>
      </c>
    </row>
    <row r="7356" spans="1:16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  <c r="L7356" t="str">
        <f t="shared" si="128"/>
        <v>OK</v>
      </c>
      <c r="N7356">
        <v>7356</v>
      </c>
      <c r="O7356" t="s">
        <v>12843</v>
      </c>
      <c r="P7356" t="s">
        <v>12843</v>
      </c>
    </row>
    <row r="7357" spans="1:16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  <c r="L7357" t="str">
        <f t="shared" si="128"/>
        <v>OK</v>
      </c>
      <c r="N7357">
        <v>7357</v>
      </c>
      <c r="O7357" t="s">
        <v>12843</v>
      </c>
      <c r="P7357" t="s">
        <v>12843</v>
      </c>
    </row>
    <row r="7358" spans="1:16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L7358" t="str">
        <f t="shared" si="128"/>
        <v>OK</v>
      </c>
      <c r="N7358">
        <v>7358</v>
      </c>
      <c r="O7358" t="s">
        <v>12843</v>
      </c>
      <c r="P7358" t="s">
        <v>12843</v>
      </c>
    </row>
    <row r="7359" spans="1:16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  <c r="L7359" t="str">
        <f t="shared" si="128"/>
        <v>OK</v>
      </c>
      <c r="N7359">
        <v>7359</v>
      </c>
      <c r="O7359" t="s">
        <v>12843</v>
      </c>
      <c r="P7359" t="s">
        <v>12843</v>
      </c>
    </row>
    <row r="7360" spans="1:16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  <c r="L7360" t="str">
        <f t="shared" si="128"/>
        <v>OK</v>
      </c>
      <c r="N7360">
        <v>7360</v>
      </c>
      <c r="O7360" t="s">
        <v>12843</v>
      </c>
      <c r="P7360" t="s">
        <v>12843</v>
      </c>
    </row>
    <row r="7361" spans="1:16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  <c r="L7361" t="str">
        <f t="shared" si="128"/>
        <v>OK</v>
      </c>
      <c r="N7361">
        <v>7361</v>
      </c>
      <c r="O7361" t="s">
        <v>12843</v>
      </c>
      <c r="P7361" t="s">
        <v>12843</v>
      </c>
    </row>
    <row r="7362" spans="1:16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L7362" t="str">
        <f t="shared" si="128"/>
        <v>OK</v>
      </c>
      <c r="N7362">
        <v>7362</v>
      </c>
      <c r="O7362" t="s">
        <v>12843</v>
      </c>
      <c r="P7362" t="s">
        <v>12843</v>
      </c>
    </row>
    <row r="7363" spans="1:16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  <c r="L7363" t="str">
        <f t="shared" ref="L7363:L7426" si="129">IF(OR(F7363="",G7363=""),"skip",IF(ROUND(E7363*F7363,2)=ROUND(G7363,2),"OK","MISMATCH"))</f>
        <v>OK</v>
      </c>
      <c r="N7363">
        <v>7363</v>
      </c>
      <c r="O7363" t="s">
        <v>12843</v>
      </c>
      <c r="P7363" t="s">
        <v>12843</v>
      </c>
    </row>
    <row r="7364" spans="1:16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L7364" t="str">
        <f t="shared" si="129"/>
        <v>OK</v>
      </c>
      <c r="N7364">
        <v>7364</v>
      </c>
      <c r="O7364" t="s">
        <v>12843</v>
      </c>
      <c r="P7364" t="s">
        <v>12843</v>
      </c>
    </row>
    <row r="7365" spans="1:16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L7365" t="str">
        <f t="shared" si="129"/>
        <v>OK</v>
      </c>
      <c r="N7365">
        <v>7365</v>
      </c>
      <c r="O7365" t="s">
        <v>12843</v>
      </c>
      <c r="P7365" t="s">
        <v>12843</v>
      </c>
    </row>
    <row r="7366" spans="1:16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  <c r="L7366" t="str">
        <f t="shared" si="129"/>
        <v>OK</v>
      </c>
      <c r="N7366">
        <v>7366</v>
      </c>
      <c r="O7366" t="s">
        <v>12843</v>
      </c>
      <c r="P7366" t="s">
        <v>12843</v>
      </c>
    </row>
    <row r="7367" spans="1:16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  <c r="L7367" t="str">
        <f t="shared" si="129"/>
        <v>OK</v>
      </c>
      <c r="N7367">
        <v>7367</v>
      </c>
      <c r="O7367" t="s">
        <v>12843</v>
      </c>
      <c r="P7367" t="s">
        <v>12843</v>
      </c>
    </row>
    <row r="7368" spans="1:16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  <c r="L7368" t="str">
        <f t="shared" si="129"/>
        <v>OK</v>
      </c>
      <c r="N7368">
        <v>7368</v>
      </c>
      <c r="O7368" t="s">
        <v>12843</v>
      </c>
      <c r="P7368" t="s">
        <v>12843</v>
      </c>
    </row>
    <row r="7369" spans="1:16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L7369" t="str">
        <f t="shared" si="129"/>
        <v>OK</v>
      </c>
      <c r="N7369">
        <v>7369</v>
      </c>
      <c r="O7369" t="s">
        <v>12843</v>
      </c>
      <c r="P7369" t="s">
        <v>12843</v>
      </c>
    </row>
    <row r="7370" spans="1:16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  <c r="L7370" t="str">
        <f t="shared" si="129"/>
        <v>OK</v>
      </c>
      <c r="N7370">
        <v>7370</v>
      </c>
      <c r="O7370" t="s">
        <v>12843</v>
      </c>
      <c r="P7370" t="s">
        <v>12843</v>
      </c>
    </row>
    <row r="7371" spans="1:16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L7371" t="str">
        <f t="shared" si="129"/>
        <v>OK</v>
      </c>
      <c r="N7371">
        <v>7371</v>
      </c>
      <c r="O7371" t="s">
        <v>12843</v>
      </c>
      <c r="P7371" t="s">
        <v>12843</v>
      </c>
    </row>
    <row r="7372" spans="1:16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  <c r="L7372" t="str">
        <f t="shared" si="129"/>
        <v>OK</v>
      </c>
      <c r="N7372">
        <v>7372</v>
      </c>
      <c r="O7372" t="s">
        <v>12843</v>
      </c>
      <c r="P7372" t="s">
        <v>12843</v>
      </c>
    </row>
    <row r="7373" spans="1:16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L7373" t="str">
        <f t="shared" si="129"/>
        <v>OK</v>
      </c>
      <c r="N7373">
        <v>7373</v>
      </c>
      <c r="O7373" t="s">
        <v>12843</v>
      </c>
      <c r="P7373" t="s">
        <v>12843</v>
      </c>
    </row>
    <row r="7374" spans="1:16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  <c r="L7374" t="str">
        <f t="shared" si="129"/>
        <v>OK</v>
      </c>
      <c r="N7374">
        <v>7374</v>
      </c>
      <c r="O7374" t="s">
        <v>12843</v>
      </c>
      <c r="P7374" t="s">
        <v>12843</v>
      </c>
    </row>
    <row r="7375" spans="1:16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  <c r="L7375" t="str">
        <f t="shared" si="129"/>
        <v>OK</v>
      </c>
      <c r="N7375">
        <v>7375</v>
      </c>
      <c r="O7375" t="s">
        <v>12843</v>
      </c>
      <c r="P7375" t="s">
        <v>12843</v>
      </c>
    </row>
    <row r="7376" spans="1:16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L7376" t="str">
        <f t="shared" si="129"/>
        <v>OK</v>
      </c>
      <c r="N7376">
        <v>7376</v>
      </c>
      <c r="O7376" t="s">
        <v>12843</v>
      </c>
      <c r="P7376" t="s">
        <v>12843</v>
      </c>
    </row>
    <row r="7377" spans="1:16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L7377" t="str">
        <f t="shared" si="129"/>
        <v>OK</v>
      </c>
      <c r="N7377">
        <v>7377</v>
      </c>
      <c r="O7377" t="s">
        <v>12843</v>
      </c>
      <c r="P7377" t="s">
        <v>12843</v>
      </c>
    </row>
    <row r="7378" spans="1:16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  <c r="L7378" t="str">
        <f t="shared" si="129"/>
        <v>OK</v>
      </c>
      <c r="N7378">
        <v>7378</v>
      </c>
      <c r="O7378" t="s">
        <v>12843</v>
      </c>
      <c r="P7378" t="s">
        <v>12843</v>
      </c>
    </row>
    <row r="7379" spans="1:16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L7379" t="str">
        <f t="shared" si="129"/>
        <v>OK</v>
      </c>
      <c r="N7379">
        <v>7379</v>
      </c>
      <c r="O7379" t="s">
        <v>12843</v>
      </c>
      <c r="P7379" t="s">
        <v>12843</v>
      </c>
    </row>
    <row r="7380" spans="1:16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  <c r="L7380" t="str">
        <f t="shared" si="129"/>
        <v>OK</v>
      </c>
      <c r="N7380">
        <v>7380</v>
      </c>
      <c r="O7380" t="s">
        <v>12843</v>
      </c>
      <c r="P7380" t="s">
        <v>12843</v>
      </c>
    </row>
    <row r="7381" spans="1:16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  <c r="L7381" t="str">
        <f t="shared" si="129"/>
        <v>OK</v>
      </c>
      <c r="N7381">
        <v>7381</v>
      </c>
      <c r="O7381" t="s">
        <v>12843</v>
      </c>
      <c r="P7381" t="s">
        <v>12843</v>
      </c>
    </row>
    <row r="7382" spans="1:16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L7382" t="str">
        <f t="shared" si="129"/>
        <v>OK</v>
      </c>
      <c r="N7382">
        <v>7382</v>
      </c>
      <c r="O7382" t="s">
        <v>12843</v>
      </c>
      <c r="P7382" t="s">
        <v>12843</v>
      </c>
    </row>
    <row r="7383" spans="1:16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  <c r="L7383" t="str">
        <f t="shared" si="129"/>
        <v>OK</v>
      </c>
      <c r="N7383">
        <v>7383</v>
      </c>
      <c r="O7383" t="s">
        <v>12843</v>
      </c>
      <c r="P7383" t="s">
        <v>12843</v>
      </c>
    </row>
    <row r="7384" spans="1:16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  <c r="L7384" t="str">
        <f t="shared" si="129"/>
        <v>OK</v>
      </c>
      <c r="N7384">
        <v>7384</v>
      </c>
      <c r="O7384" t="s">
        <v>12843</v>
      </c>
      <c r="P7384" t="s">
        <v>12843</v>
      </c>
    </row>
    <row r="7385" spans="1:16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  <c r="L7385" t="str">
        <f t="shared" si="129"/>
        <v>OK</v>
      </c>
      <c r="N7385">
        <v>7385</v>
      </c>
      <c r="O7385" t="s">
        <v>12843</v>
      </c>
      <c r="P7385" t="s">
        <v>12843</v>
      </c>
    </row>
    <row r="7386" spans="1:16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L7386" t="str">
        <f t="shared" si="129"/>
        <v>OK</v>
      </c>
      <c r="N7386">
        <v>7386</v>
      </c>
      <c r="O7386" t="s">
        <v>12843</v>
      </c>
      <c r="P7386" t="s">
        <v>12843</v>
      </c>
    </row>
    <row r="7387" spans="1:16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L7387" t="str">
        <f t="shared" si="129"/>
        <v>OK</v>
      </c>
      <c r="N7387">
        <v>7387</v>
      </c>
      <c r="O7387" t="s">
        <v>12843</v>
      </c>
      <c r="P7387" t="s">
        <v>12843</v>
      </c>
    </row>
    <row r="7388" spans="1:16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L7388" t="str">
        <f t="shared" si="129"/>
        <v>OK</v>
      </c>
      <c r="N7388">
        <v>7388</v>
      </c>
      <c r="O7388" t="s">
        <v>12843</v>
      </c>
      <c r="P7388" t="s">
        <v>12843</v>
      </c>
    </row>
    <row r="7389" spans="1:16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  <c r="L7389" t="str">
        <f t="shared" si="129"/>
        <v>OK</v>
      </c>
      <c r="N7389">
        <v>7389</v>
      </c>
      <c r="O7389" t="s">
        <v>12843</v>
      </c>
      <c r="P7389" t="s">
        <v>12843</v>
      </c>
    </row>
    <row r="7390" spans="1:16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  <c r="L7390" t="str">
        <f t="shared" si="129"/>
        <v>OK</v>
      </c>
      <c r="N7390">
        <v>7390</v>
      </c>
      <c r="O7390" t="s">
        <v>12843</v>
      </c>
      <c r="P7390" t="s">
        <v>12843</v>
      </c>
    </row>
    <row r="7391" spans="1:16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L7391" t="str">
        <f t="shared" si="129"/>
        <v>OK</v>
      </c>
      <c r="N7391">
        <v>7391</v>
      </c>
      <c r="O7391" t="s">
        <v>12843</v>
      </c>
      <c r="P7391" t="s">
        <v>12843</v>
      </c>
    </row>
    <row r="7392" spans="1:16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  <c r="L7392" t="str">
        <f t="shared" si="129"/>
        <v>OK</v>
      </c>
      <c r="N7392">
        <v>7392</v>
      </c>
      <c r="O7392" t="s">
        <v>12843</v>
      </c>
      <c r="P7392" t="s">
        <v>12843</v>
      </c>
    </row>
    <row r="7393" spans="1:16" x14ac:dyDescent="0.3">
      <c r="A7393" t="s">
        <v>7640</v>
      </c>
      <c r="B7393" t="s">
        <v>123</v>
      </c>
      <c r="C7393" t="s">
        <v>19</v>
      </c>
      <c r="D7393" t="str">
        <f>_xlfn.XLOOKUP(E7393,Lookup_PPU!T:T,Lookup_PPU!S:S, "NOT FOUND")</f>
        <v>Item_19_MILK</v>
      </c>
      <c r="E7393">
        <f t="shared" ref="E7393:E7395" si="130">G7393/F7393</f>
        <v>32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  <c r="L7393" t="str">
        <f t="shared" si="129"/>
        <v>OK</v>
      </c>
      <c r="N7393">
        <v>7393</v>
      </c>
      <c r="O7393" t="s">
        <v>12844</v>
      </c>
      <c r="P7393" t="s">
        <v>12844</v>
      </c>
    </row>
    <row r="7394" spans="1:16" x14ac:dyDescent="0.3">
      <c r="A7394" t="s">
        <v>7641</v>
      </c>
      <c r="B7394" t="s">
        <v>65</v>
      </c>
      <c r="C7394" t="s">
        <v>23</v>
      </c>
      <c r="D7394" t="str">
        <f>_xlfn.XLOOKUP(E7394,Lookup_PPU!E:E,Lookup_PPU!D:D)</f>
        <v>Item_1_BUT</v>
      </c>
      <c r="E7394">
        <f t="shared" si="130"/>
        <v>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  <c r="L7394" t="str">
        <f t="shared" si="129"/>
        <v>OK</v>
      </c>
      <c r="N7394">
        <v>7394</v>
      </c>
      <c r="O7394" t="s">
        <v>12844</v>
      </c>
      <c r="P7394" t="s">
        <v>12844</v>
      </c>
    </row>
    <row r="7395" spans="1:16" x14ac:dyDescent="0.3">
      <c r="A7395" t="s">
        <v>7642</v>
      </c>
      <c r="B7395" t="s">
        <v>63</v>
      </c>
      <c r="C7395" t="s">
        <v>23</v>
      </c>
      <c r="D7395" t="str">
        <f>_xlfn.XLOOKUP(E7395,Lookup_PPU!E:E,Lookup_PPU!D:D)</f>
        <v>Item_22_BUT</v>
      </c>
      <c r="E7395">
        <f t="shared" si="130"/>
        <v>36.5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L7395" t="str">
        <f t="shared" si="129"/>
        <v>OK</v>
      </c>
      <c r="N7395">
        <v>7395</v>
      </c>
      <c r="O7395" t="s">
        <v>12844</v>
      </c>
      <c r="P7395" t="s">
        <v>12844</v>
      </c>
    </row>
    <row r="7396" spans="1:16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  <c r="L7396" t="str">
        <f t="shared" si="129"/>
        <v>OK</v>
      </c>
      <c r="N7396">
        <v>7396</v>
      </c>
      <c r="O7396" t="s">
        <v>12843</v>
      </c>
      <c r="P7396" t="s">
        <v>12843</v>
      </c>
    </row>
    <row r="7397" spans="1:16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  <c r="L7397" t="str">
        <f t="shared" si="129"/>
        <v>OK</v>
      </c>
      <c r="N7397">
        <v>7397</v>
      </c>
      <c r="O7397" t="s">
        <v>12843</v>
      </c>
      <c r="P7397" t="s">
        <v>12843</v>
      </c>
    </row>
    <row r="7398" spans="1:16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  <c r="L7398" t="str">
        <f t="shared" si="129"/>
        <v>OK</v>
      </c>
      <c r="N7398">
        <v>7398</v>
      </c>
      <c r="O7398" t="s">
        <v>12843</v>
      </c>
      <c r="P7398" t="s">
        <v>12843</v>
      </c>
    </row>
    <row r="7399" spans="1:16" x14ac:dyDescent="0.3">
      <c r="A7399" t="s">
        <v>7646</v>
      </c>
      <c r="B7399" t="s">
        <v>98</v>
      </c>
      <c r="C7399" t="s">
        <v>13</v>
      </c>
      <c r="D7399" t="str">
        <f>_xlfn.XLOOKUP(E7399,Lookup_PPU!W:W,Lookup_PPU!V:V,"NOT FOUND")</f>
        <v>Item_25_PAT</v>
      </c>
      <c r="E7399">
        <v>41</v>
      </c>
      <c r="H7399" t="s">
        <v>48</v>
      </c>
      <c r="I7399" t="s">
        <v>38</v>
      </c>
      <c r="J7399" s="1">
        <v>44568</v>
      </c>
      <c r="L7399" t="str">
        <f t="shared" si="129"/>
        <v>skip</v>
      </c>
      <c r="N7399">
        <v>7399</v>
      </c>
      <c r="O7399" t="s">
        <v>12844</v>
      </c>
      <c r="P7399" t="s">
        <v>12843</v>
      </c>
    </row>
    <row r="7400" spans="1:16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  <c r="L7400" t="str">
        <f t="shared" si="129"/>
        <v>OK</v>
      </c>
      <c r="N7400">
        <v>7400</v>
      </c>
      <c r="O7400" t="s">
        <v>12843</v>
      </c>
      <c r="P7400" t="s">
        <v>12843</v>
      </c>
    </row>
    <row r="7401" spans="1:16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  <c r="L7401" t="str">
        <f t="shared" si="129"/>
        <v>OK</v>
      </c>
      <c r="N7401">
        <v>7401</v>
      </c>
      <c r="O7401" t="s">
        <v>12843</v>
      </c>
      <c r="P7401" t="s">
        <v>12843</v>
      </c>
    </row>
    <row r="7402" spans="1:16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  <c r="L7402" t="str">
        <f t="shared" si="129"/>
        <v>OK</v>
      </c>
      <c r="N7402">
        <v>7402</v>
      </c>
      <c r="O7402" t="s">
        <v>12843</v>
      </c>
      <c r="P7402" t="s">
        <v>12843</v>
      </c>
    </row>
    <row r="7403" spans="1:16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L7403" t="str">
        <f t="shared" si="129"/>
        <v>OK</v>
      </c>
      <c r="N7403">
        <v>7403</v>
      </c>
      <c r="O7403" t="s">
        <v>12843</v>
      </c>
      <c r="P7403" t="s">
        <v>12843</v>
      </c>
    </row>
    <row r="7404" spans="1:16" x14ac:dyDescent="0.3">
      <c r="A7404" t="s">
        <v>7651</v>
      </c>
      <c r="B7404" t="s">
        <v>98</v>
      </c>
      <c r="C7404" t="s">
        <v>130</v>
      </c>
      <c r="D7404" t="str">
        <f>_xlfn.XLOOKUP(E7404,Lookup_PPU!H:H,Lookup_PPU!G:G,"NOT FOUND")</f>
        <v>Item_19_CEA</v>
      </c>
      <c r="E7404">
        <f>G7404/F7404</f>
        <v>32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L7404" t="str">
        <f t="shared" si="129"/>
        <v>OK</v>
      </c>
      <c r="N7404">
        <v>7404</v>
      </c>
      <c r="O7404" t="s">
        <v>12844</v>
      </c>
      <c r="P7404" t="s">
        <v>12844</v>
      </c>
    </row>
    <row r="7405" spans="1:16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L7405" t="str">
        <f t="shared" si="129"/>
        <v>OK</v>
      </c>
      <c r="N7405">
        <v>7405</v>
      </c>
      <c r="O7405" t="s">
        <v>12843</v>
      </c>
      <c r="P7405" t="s">
        <v>12843</v>
      </c>
    </row>
    <row r="7406" spans="1:16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  <c r="L7406" t="str">
        <f t="shared" si="129"/>
        <v>OK</v>
      </c>
      <c r="N7406">
        <v>7406</v>
      </c>
      <c r="O7406" t="s">
        <v>12843</v>
      </c>
      <c r="P7406" t="s">
        <v>12843</v>
      </c>
    </row>
    <row r="7407" spans="1:16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  <c r="L7407" t="str">
        <f t="shared" si="129"/>
        <v>OK</v>
      </c>
      <c r="N7407">
        <v>7407</v>
      </c>
      <c r="O7407" t="s">
        <v>12843</v>
      </c>
      <c r="P7407" t="s">
        <v>12843</v>
      </c>
    </row>
    <row r="7408" spans="1:16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L7408" t="str">
        <f t="shared" si="129"/>
        <v>OK</v>
      </c>
      <c r="N7408">
        <v>7408</v>
      </c>
      <c r="O7408" t="s">
        <v>12843</v>
      </c>
      <c r="P7408" t="s">
        <v>12843</v>
      </c>
    </row>
    <row r="7409" spans="1:16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L7409" t="str">
        <f t="shared" si="129"/>
        <v>OK</v>
      </c>
      <c r="N7409">
        <v>7409</v>
      </c>
      <c r="O7409" t="s">
        <v>12843</v>
      </c>
      <c r="P7409" t="s">
        <v>12843</v>
      </c>
    </row>
    <row r="7410" spans="1:16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  <c r="L7410" t="str">
        <f t="shared" si="129"/>
        <v>OK</v>
      </c>
      <c r="N7410">
        <v>7410</v>
      </c>
      <c r="O7410" t="s">
        <v>12843</v>
      </c>
      <c r="P7410" t="s">
        <v>12843</v>
      </c>
    </row>
    <row r="7411" spans="1:16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L7411" t="str">
        <f t="shared" si="129"/>
        <v>OK</v>
      </c>
      <c r="N7411">
        <v>7411</v>
      </c>
      <c r="O7411" t="s">
        <v>12843</v>
      </c>
      <c r="P7411" t="s">
        <v>12843</v>
      </c>
    </row>
    <row r="7412" spans="1:16" x14ac:dyDescent="0.3">
      <c r="A7412" t="s">
        <v>7659</v>
      </c>
      <c r="B7412" t="s">
        <v>69</v>
      </c>
      <c r="C7412" t="s">
        <v>130</v>
      </c>
      <c r="D7412" t="str">
        <f>_xlfn.XLOOKUP(E7412,Lookup_PPU!H:H,Lookup_PPU!G:G,"NOT FOUND")</f>
        <v>Item_7_CEA</v>
      </c>
      <c r="E7412">
        <f>G7412/F7412</f>
        <v>14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  <c r="L7412" t="str">
        <f t="shared" si="129"/>
        <v>OK</v>
      </c>
      <c r="N7412">
        <v>7412</v>
      </c>
      <c r="O7412" t="s">
        <v>12844</v>
      </c>
      <c r="P7412" t="s">
        <v>12844</v>
      </c>
    </row>
    <row r="7413" spans="1:16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  <c r="L7413" t="str">
        <f t="shared" si="129"/>
        <v>OK</v>
      </c>
      <c r="N7413">
        <v>7413</v>
      </c>
      <c r="O7413" t="s">
        <v>12843</v>
      </c>
      <c r="P7413" t="s">
        <v>12843</v>
      </c>
    </row>
    <row r="7414" spans="1:16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  <c r="L7414" t="str">
        <f t="shared" si="129"/>
        <v>OK</v>
      </c>
      <c r="N7414">
        <v>7414</v>
      </c>
      <c r="O7414" t="s">
        <v>12843</v>
      </c>
      <c r="P7414" t="s">
        <v>12843</v>
      </c>
    </row>
    <row r="7415" spans="1:16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  <c r="L7415" t="str">
        <f t="shared" si="129"/>
        <v>OK</v>
      </c>
      <c r="N7415">
        <v>7415</v>
      </c>
      <c r="O7415" t="s">
        <v>12843</v>
      </c>
      <c r="P7415" t="s">
        <v>12843</v>
      </c>
    </row>
    <row r="7416" spans="1:16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  <c r="L7416" t="str">
        <f t="shared" si="129"/>
        <v>OK</v>
      </c>
      <c r="N7416">
        <v>7416</v>
      </c>
      <c r="O7416" t="s">
        <v>12843</v>
      </c>
      <c r="P7416" t="s">
        <v>12843</v>
      </c>
    </row>
    <row r="7417" spans="1:16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  <c r="L7417" t="str">
        <f t="shared" si="129"/>
        <v>OK</v>
      </c>
      <c r="N7417">
        <v>7417</v>
      </c>
      <c r="O7417" t="s">
        <v>12843</v>
      </c>
      <c r="P7417" t="s">
        <v>12843</v>
      </c>
    </row>
    <row r="7418" spans="1:16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L7418" t="str">
        <f t="shared" si="129"/>
        <v>OK</v>
      </c>
      <c r="N7418">
        <v>7418</v>
      </c>
      <c r="O7418" t="s">
        <v>12843</v>
      </c>
      <c r="P7418" t="s">
        <v>12843</v>
      </c>
    </row>
    <row r="7419" spans="1:16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L7419" t="str">
        <f t="shared" si="129"/>
        <v>OK</v>
      </c>
      <c r="N7419">
        <v>7419</v>
      </c>
      <c r="O7419" t="s">
        <v>12843</v>
      </c>
      <c r="P7419" t="s">
        <v>12843</v>
      </c>
    </row>
    <row r="7420" spans="1:16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L7420" t="str">
        <f t="shared" si="129"/>
        <v>OK</v>
      </c>
      <c r="N7420">
        <v>7420</v>
      </c>
      <c r="O7420" t="s">
        <v>12843</v>
      </c>
      <c r="P7420" t="s">
        <v>12843</v>
      </c>
    </row>
    <row r="7421" spans="1:16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  <c r="L7421" t="str">
        <f t="shared" si="129"/>
        <v>OK</v>
      </c>
      <c r="N7421">
        <v>7421</v>
      </c>
      <c r="O7421" t="s">
        <v>12843</v>
      </c>
      <c r="P7421" t="s">
        <v>12843</v>
      </c>
    </row>
    <row r="7422" spans="1:16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  <c r="L7422" t="str">
        <f t="shared" si="129"/>
        <v>OK</v>
      </c>
      <c r="N7422">
        <v>7422</v>
      </c>
      <c r="O7422" t="s">
        <v>12843</v>
      </c>
      <c r="P7422" t="s">
        <v>12843</v>
      </c>
    </row>
    <row r="7423" spans="1:16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  <c r="L7423" t="str">
        <f t="shared" si="129"/>
        <v>OK</v>
      </c>
      <c r="N7423">
        <v>7423</v>
      </c>
      <c r="O7423" t="s">
        <v>12843</v>
      </c>
      <c r="P7423" t="s">
        <v>12843</v>
      </c>
    </row>
    <row r="7424" spans="1:16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L7424" t="str">
        <f t="shared" si="129"/>
        <v>OK</v>
      </c>
      <c r="N7424">
        <v>7424</v>
      </c>
      <c r="O7424" t="s">
        <v>12843</v>
      </c>
      <c r="P7424" t="s">
        <v>12843</v>
      </c>
    </row>
    <row r="7425" spans="1:16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  <c r="L7425" t="str">
        <f t="shared" si="129"/>
        <v>OK</v>
      </c>
      <c r="N7425">
        <v>7425</v>
      </c>
      <c r="O7425" t="s">
        <v>12843</v>
      </c>
      <c r="P7425" t="s">
        <v>12843</v>
      </c>
    </row>
    <row r="7426" spans="1:16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  <c r="L7426" t="str">
        <f t="shared" si="129"/>
        <v>OK</v>
      </c>
      <c r="N7426">
        <v>7426</v>
      </c>
      <c r="O7426" t="s">
        <v>12843</v>
      </c>
      <c r="P7426" t="s">
        <v>12843</v>
      </c>
    </row>
    <row r="7427" spans="1:16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  <c r="L7427" t="str">
        <f t="shared" ref="L7427:L7490" si="131">IF(OR(F7427="",G7427=""),"skip",IF(ROUND(E7427*F7427,2)=ROUND(G7427,2),"OK","MISMATCH"))</f>
        <v>OK</v>
      </c>
      <c r="N7427">
        <v>7427</v>
      </c>
      <c r="O7427" t="s">
        <v>12843</v>
      </c>
      <c r="P7427" t="s">
        <v>12843</v>
      </c>
    </row>
    <row r="7428" spans="1:16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  <c r="L7428" t="str">
        <f t="shared" si="131"/>
        <v>OK</v>
      </c>
      <c r="N7428">
        <v>7428</v>
      </c>
      <c r="O7428" t="s">
        <v>12843</v>
      </c>
      <c r="P7428" t="s">
        <v>12843</v>
      </c>
    </row>
    <row r="7429" spans="1:16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L7429" t="str">
        <f t="shared" si="131"/>
        <v>OK</v>
      </c>
      <c r="N7429">
        <v>7429</v>
      </c>
      <c r="O7429" t="s">
        <v>12843</v>
      </c>
      <c r="P7429" t="s">
        <v>12843</v>
      </c>
    </row>
    <row r="7430" spans="1:16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  <c r="L7430" t="str">
        <f t="shared" si="131"/>
        <v>OK</v>
      </c>
      <c r="N7430">
        <v>7430</v>
      </c>
      <c r="O7430" t="s">
        <v>12843</v>
      </c>
      <c r="P7430" t="s">
        <v>12843</v>
      </c>
    </row>
    <row r="7431" spans="1:16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L7431" t="str">
        <f t="shared" si="131"/>
        <v>OK</v>
      </c>
      <c r="N7431">
        <v>7431</v>
      </c>
      <c r="O7431" t="s">
        <v>12843</v>
      </c>
      <c r="P7431" t="s">
        <v>12843</v>
      </c>
    </row>
    <row r="7432" spans="1:16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  <c r="L7432" t="str">
        <f t="shared" si="131"/>
        <v>OK</v>
      </c>
      <c r="N7432">
        <v>7432</v>
      </c>
      <c r="O7432" t="s">
        <v>12843</v>
      </c>
      <c r="P7432" t="s">
        <v>12843</v>
      </c>
    </row>
    <row r="7433" spans="1:16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L7433" t="str">
        <f t="shared" si="131"/>
        <v>OK</v>
      </c>
      <c r="N7433">
        <v>7433</v>
      </c>
      <c r="O7433" t="s">
        <v>12843</v>
      </c>
      <c r="P7433" t="s">
        <v>12843</v>
      </c>
    </row>
    <row r="7434" spans="1:16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  <c r="L7434" t="str">
        <f t="shared" si="131"/>
        <v>OK</v>
      </c>
      <c r="N7434">
        <v>7434</v>
      </c>
      <c r="O7434" t="s">
        <v>12843</v>
      </c>
      <c r="P7434" t="s">
        <v>12843</v>
      </c>
    </row>
    <row r="7435" spans="1:16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L7435" t="str">
        <f t="shared" si="131"/>
        <v>OK</v>
      </c>
      <c r="N7435">
        <v>7435</v>
      </c>
      <c r="O7435" t="s">
        <v>12843</v>
      </c>
      <c r="P7435" t="s">
        <v>12843</v>
      </c>
    </row>
    <row r="7436" spans="1:16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L7436" t="str">
        <f t="shared" si="131"/>
        <v>OK</v>
      </c>
      <c r="N7436">
        <v>7436</v>
      </c>
      <c r="O7436" t="s">
        <v>12843</v>
      </c>
      <c r="P7436" t="s">
        <v>12843</v>
      </c>
    </row>
    <row r="7437" spans="1:16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  <c r="L7437" t="str">
        <f t="shared" si="131"/>
        <v>OK</v>
      </c>
      <c r="N7437">
        <v>7437</v>
      </c>
      <c r="O7437" t="s">
        <v>12843</v>
      </c>
      <c r="P7437" t="s">
        <v>12843</v>
      </c>
    </row>
    <row r="7438" spans="1:16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L7438" t="str">
        <f t="shared" si="131"/>
        <v>OK</v>
      </c>
      <c r="N7438">
        <v>7438</v>
      </c>
      <c r="O7438" t="s">
        <v>12843</v>
      </c>
      <c r="P7438" t="s">
        <v>12843</v>
      </c>
    </row>
    <row r="7439" spans="1:16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  <c r="L7439" t="str">
        <f t="shared" si="131"/>
        <v>OK</v>
      </c>
      <c r="N7439">
        <v>7439</v>
      </c>
      <c r="O7439" t="s">
        <v>12843</v>
      </c>
      <c r="P7439" t="s">
        <v>12843</v>
      </c>
    </row>
    <row r="7440" spans="1:16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  <c r="L7440" t="str">
        <f t="shared" si="131"/>
        <v>OK</v>
      </c>
      <c r="N7440">
        <v>7440</v>
      </c>
      <c r="O7440" t="s">
        <v>12843</v>
      </c>
      <c r="P7440" t="s">
        <v>12843</v>
      </c>
    </row>
    <row r="7441" spans="1:16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L7441" t="str">
        <f t="shared" si="131"/>
        <v>OK</v>
      </c>
      <c r="N7441">
        <v>7441</v>
      </c>
      <c r="O7441" t="s">
        <v>12843</v>
      </c>
      <c r="P7441" t="s">
        <v>12843</v>
      </c>
    </row>
    <row r="7442" spans="1:16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L7442" t="str">
        <f t="shared" si="131"/>
        <v>OK</v>
      </c>
      <c r="N7442">
        <v>7442</v>
      </c>
      <c r="O7442" t="s">
        <v>12843</v>
      </c>
      <c r="P7442" t="s">
        <v>12843</v>
      </c>
    </row>
    <row r="7443" spans="1:16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  <c r="L7443" t="str">
        <f t="shared" si="131"/>
        <v>OK</v>
      </c>
      <c r="N7443">
        <v>7443</v>
      </c>
      <c r="O7443" t="s">
        <v>12843</v>
      </c>
      <c r="P7443" t="s">
        <v>12843</v>
      </c>
    </row>
    <row r="7444" spans="1:16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  <c r="L7444" t="str">
        <f t="shared" si="131"/>
        <v>OK</v>
      </c>
      <c r="N7444">
        <v>7444</v>
      </c>
      <c r="O7444" t="s">
        <v>12843</v>
      </c>
      <c r="P7444" t="s">
        <v>12843</v>
      </c>
    </row>
    <row r="7445" spans="1:16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  <c r="L7445" t="str">
        <f t="shared" si="131"/>
        <v>OK</v>
      </c>
      <c r="N7445">
        <v>7445</v>
      </c>
      <c r="O7445" t="s">
        <v>12843</v>
      </c>
      <c r="P7445" t="s">
        <v>12843</v>
      </c>
    </row>
    <row r="7446" spans="1:16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L7446" t="str">
        <f t="shared" si="131"/>
        <v>OK</v>
      </c>
      <c r="N7446">
        <v>7446</v>
      </c>
      <c r="O7446" t="s">
        <v>12843</v>
      </c>
      <c r="P7446" t="s">
        <v>12843</v>
      </c>
    </row>
    <row r="7447" spans="1:16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  <c r="L7447" t="str">
        <f t="shared" si="131"/>
        <v>OK</v>
      </c>
      <c r="N7447">
        <v>7447</v>
      </c>
      <c r="O7447" t="s">
        <v>12843</v>
      </c>
      <c r="P7447" t="s">
        <v>12843</v>
      </c>
    </row>
    <row r="7448" spans="1:16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  <c r="L7448" t="str">
        <f t="shared" si="131"/>
        <v>OK</v>
      </c>
      <c r="N7448">
        <v>7448</v>
      </c>
      <c r="O7448" t="s">
        <v>12843</v>
      </c>
      <c r="P7448" t="s">
        <v>12843</v>
      </c>
    </row>
    <row r="7449" spans="1:16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  <c r="L7449" t="str">
        <f t="shared" si="131"/>
        <v>OK</v>
      </c>
      <c r="N7449">
        <v>7449</v>
      </c>
      <c r="O7449" t="s">
        <v>12843</v>
      </c>
      <c r="P7449" t="s">
        <v>12843</v>
      </c>
    </row>
    <row r="7450" spans="1:16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  <c r="L7450" t="str">
        <f t="shared" si="131"/>
        <v>OK</v>
      </c>
      <c r="N7450">
        <v>7450</v>
      </c>
      <c r="O7450" t="s">
        <v>12843</v>
      </c>
      <c r="P7450" t="s">
        <v>12843</v>
      </c>
    </row>
    <row r="7451" spans="1:16" x14ac:dyDescent="0.3">
      <c r="A7451" t="s">
        <v>7698</v>
      </c>
      <c r="B7451" t="s">
        <v>69</v>
      </c>
      <c r="C7451" t="s">
        <v>28</v>
      </c>
      <c r="D7451" t="str">
        <f>_xlfn.XLOOKUP(E7451,Lookup_PPU!B:B,Lookup_PPU!A:A, "NOT FOUND")</f>
        <v>Item_25_BEV</v>
      </c>
      <c r="E7451">
        <f>G7451/F7451</f>
        <v>41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  <c r="L7451" t="str">
        <f t="shared" si="131"/>
        <v>OK</v>
      </c>
      <c r="N7451">
        <v>7451</v>
      </c>
      <c r="O7451" t="s">
        <v>12844</v>
      </c>
      <c r="P7451" t="s">
        <v>12844</v>
      </c>
    </row>
    <row r="7452" spans="1:16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  <c r="L7452" t="str">
        <f t="shared" si="131"/>
        <v>OK</v>
      </c>
      <c r="N7452">
        <v>7452</v>
      </c>
      <c r="O7452" t="s">
        <v>12843</v>
      </c>
      <c r="P7452" t="s">
        <v>12843</v>
      </c>
    </row>
    <row r="7453" spans="1:16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L7453" t="str">
        <f t="shared" si="131"/>
        <v>OK</v>
      </c>
      <c r="N7453">
        <v>7453</v>
      </c>
      <c r="O7453" t="s">
        <v>12843</v>
      </c>
      <c r="P7453" t="s">
        <v>12843</v>
      </c>
    </row>
    <row r="7454" spans="1:16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  <c r="L7454" t="str">
        <f t="shared" si="131"/>
        <v>OK</v>
      </c>
      <c r="N7454">
        <v>7454</v>
      </c>
      <c r="O7454" t="s">
        <v>12843</v>
      </c>
      <c r="P7454" t="s">
        <v>12843</v>
      </c>
    </row>
    <row r="7455" spans="1:16" x14ac:dyDescent="0.3">
      <c r="A7455" t="s">
        <v>7702</v>
      </c>
      <c r="B7455" t="s">
        <v>22</v>
      </c>
      <c r="C7455" t="s">
        <v>13</v>
      </c>
      <c r="D7455" t="str">
        <f>_xlfn.XLOOKUP(E7455,Lookup_PPU!W:W,Lookup_PPU!V:V,"NOT FOUND")</f>
        <v>Item_17_PAT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  <c r="L7455" t="str">
        <f t="shared" si="131"/>
        <v>skip</v>
      </c>
      <c r="N7455">
        <v>7455</v>
      </c>
      <c r="O7455" t="s">
        <v>12844</v>
      </c>
      <c r="P7455" t="s">
        <v>12843</v>
      </c>
    </row>
    <row r="7456" spans="1:16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L7456" t="str">
        <f t="shared" si="131"/>
        <v>OK</v>
      </c>
      <c r="N7456">
        <v>7456</v>
      </c>
      <c r="O7456" t="s">
        <v>12843</v>
      </c>
      <c r="P7456" t="s">
        <v>12843</v>
      </c>
    </row>
    <row r="7457" spans="1:16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L7457" t="str">
        <f t="shared" si="131"/>
        <v>OK</v>
      </c>
      <c r="N7457">
        <v>7457</v>
      </c>
      <c r="O7457" t="s">
        <v>12843</v>
      </c>
      <c r="P7457" t="s">
        <v>12843</v>
      </c>
    </row>
    <row r="7458" spans="1:16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  <c r="L7458" t="str">
        <f t="shared" si="131"/>
        <v>OK</v>
      </c>
      <c r="N7458">
        <v>7458</v>
      </c>
      <c r="O7458" t="s">
        <v>12843</v>
      </c>
      <c r="P7458" t="s">
        <v>12843</v>
      </c>
    </row>
    <row r="7459" spans="1:16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  <c r="L7459" t="str">
        <f t="shared" si="131"/>
        <v>OK</v>
      </c>
      <c r="N7459">
        <v>7459</v>
      </c>
      <c r="O7459" t="s">
        <v>12843</v>
      </c>
      <c r="P7459" t="s">
        <v>12843</v>
      </c>
    </row>
    <row r="7460" spans="1:16" x14ac:dyDescent="0.3">
      <c r="A7460" t="s">
        <v>7707</v>
      </c>
      <c r="B7460" t="s">
        <v>168</v>
      </c>
      <c r="C7460" t="s">
        <v>32</v>
      </c>
      <c r="D7460" t="str">
        <f>_xlfn.XLOOKUP(E7460,Lookup_PPU!N:N,Lookup_PPU!M:M, "NOT FOUND")</f>
        <v>Item_6_FOOD</v>
      </c>
      <c r="E7460">
        <f>G7460/F7460</f>
        <v>12.5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  <c r="L7460" t="str">
        <f t="shared" si="131"/>
        <v>OK</v>
      </c>
      <c r="N7460">
        <v>7460</v>
      </c>
      <c r="O7460" t="s">
        <v>12844</v>
      </c>
      <c r="P7460" t="s">
        <v>12844</v>
      </c>
    </row>
    <row r="7461" spans="1:16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  <c r="L7461" t="str">
        <f t="shared" si="131"/>
        <v>OK</v>
      </c>
      <c r="N7461">
        <v>7461</v>
      </c>
      <c r="O7461" t="s">
        <v>12843</v>
      </c>
      <c r="P7461" t="s">
        <v>12843</v>
      </c>
    </row>
    <row r="7462" spans="1:16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  <c r="L7462" t="str">
        <f t="shared" si="131"/>
        <v>OK</v>
      </c>
      <c r="N7462">
        <v>7462</v>
      </c>
      <c r="O7462" t="s">
        <v>12843</v>
      </c>
      <c r="P7462" t="s">
        <v>12843</v>
      </c>
    </row>
    <row r="7463" spans="1:16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  <c r="L7463" t="str">
        <f t="shared" si="131"/>
        <v>OK</v>
      </c>
      <c r="N7463">
        <v>7463</v>
      </c>
      <c r="O7463" t="s">
        <v>12843</v>
      </c>
      <c r="P7463" t="s">
        <v>12843</v>
      </c>
    </row>
    <row r="7464" spans="1:16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L7464" t="str">
        <f t="shared" si="131"/>
        <v>OK</v>
      </c>
      <c r="N7464">
        <v>7464</v>
      </c>
      <c r="O7464" t="s">
        <v>12843</v>
      </c>
      <c r="P7464" t="s">
        <v>12843</v>
      </c>
    </row>
    <row r="7465" spans="1:16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L7465" t="str">
        <f t="shared" si="131"/>
        <v>OK</v>
      </c>
      <c r="N7465">
        <v>7465</v>
      </c>
      <c r="O7465" t="s">
        <v>12843</v>
      </c>
      <c r="P7465" t="s">
        <v>12843</v>
      </c>
    </row>
    <row r="7466" spans="1:16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  <c r="L7466" t="str">
        <f t="shared" si="131"/>
        <v>OK</v>
      </c>
      <c r="N7466">
        <v>7466</v>
      </c>
      <c r="O7466" t="s">
        <v>12843</v>
      </c>
      <c r="P7466" t="s">
        <v>12843</v>
      </c>
    </row>
    <row r="7467" spans="1:16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  <c r="L7467" t="str">
        <f t="shared" si="131"/>
        <v>OK</v>
      </c>
      <c r="N7467">
        <v>7467</v>
      </c>
      <c r="O7467" t="s">
        <v>12843</v>
      </c>
      <c r="P7467" t="s">
        <v>12843</v>
      </c>
    </row>
    <row r="7468" spans="1:16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  <c r="L7468" t="str">
        <f t="shared" si="131"/>
        <v>OK</v>
      </c>
      <c r="N7468">
        <v>7468</v>
      </c>
      <c r="O7468" t="s">
        <v>12843</v>
      </c>
      <c r="P7468" t="s">
        <v>12843</v>
      </c>
    </row>
    <row r="7469" spans="1:16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  <c r="L7469" t="str">
        <f t="shared" si="131"/>
        <v>OK</v>
      </c>
      <c r="N7469">
        <v>7469</v>
      </c>
      <c r="O7469" t="s">
        <v>12843</v>
      </c>
      <c r="P7469" t="s">
        <v>12843</v>
      </c>
    </row>
    <row r="7470" spans="1:16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L7470" t="str">
        <f t="shared" si="131"/>
        <v>OK</v>
      </c>
      <c r="N7470">
        <v>7470</v>
      </c>
      <c r="O7470" t="s">
        <v>12843</v>
      </c>
      <c r="P7470" t="s">
        <v>12843</v>
      </c>
    </row>
    <row r="7471" spans="1:16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  <c r="L7471" t="str">
        <f t="shared" si="131"/>
        <v>OK</v>
      </c>
      <c r="N7471">
        <v>7471</v>
      </c>
      <c r="O7471" t="s">
        <v>12843</v>
      </c>
      <c r="P7471" t="s">
        <v>12843</v>
      </c>
    </row>
    <row r="7472" spans="1:16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  <c r="L7472" t="str">
        <f t="shared" si="131"/>
        <v>OK</v>
      </c>
      <c r="N7472">
        <v>7472</v>
      </c>
      <c r="O7472" t="s">
        <v>12843</v>
      </c>
      <c r="P7472" t="s">
        <v>12843</v>
      </c>
    </row>
    <row r="7473" spans="1:16" x14ac:dyDescent="0.3">
      <c r="A7473" t="s">
        <v>7720</v>
      </c>
      <c r="B7473" t="s">
        <v>116</v>
      </c>
      <c r="C7473" t="s">
        <v>28</v>
      </c>
      <c r="D7473" t="str">
        <f>_xlfn.XLOOKUP(E7473,Lookup_PPU!B:B,Lookup_PPU!A:A, "NOT FOUND")</f>
        <v>Item_25_BEV</v>
      </c>
      <c r="E7473">
        <f>G7473/F7473</f>
        <v>41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L7473" t="str">
        <f t="shared" si="131"/>
        <v>OK</v>
      </c>
      <c r="N7473">
        <v>7473</v>
      </c>
      <c r="O7473" t="s">
        <v>12844</v>
      </c>
      <c r="P7473" t="s">
        <v>12844</v>
      </c>
    </row>
    <row r="7474" spans="1:16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  <c r="L7474" t="str">
        <f t="shared" si="131"/>
        <v>OK</v>
      </c>
      <c r="N7474">
        <v>7474</v>
      </c>
      <c r="O7474" t="s">
        <v>12843</v>
      </c>
      <c r="P7474" t="s">
        <v>12843</v>
      </c>
    </row>
    <row r="7475" spans="1:16" x14ac:dyDescent="0.3">
      <c r="A7475" t="s">
        <v>7722</v>
      </c>
      <c r="B7475" t="s">
        <v>84</v>
      </c>
      <c r="C7475" t="s">
        <v>41</v>
      </c>
      <c r="D7475" t="str">
        <f>_xlfn.XLOOKUP(E7475,Lookup_PPU!Q:Q,Lookup_PPU!P:P, "NOT FOUND")</f>
        <v>Item_21_FUR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  <c r="L7475" t="str">
        <f t="shared" si="131"/>
        <v>skip</v>
      </c>
      <c r="N7475">
        <v>7475</v>
      </c>
      <c r="O7475" t="s">
        <v>12844</v>
      </c>
      <c r="P7475" t="s">
        <v>12843</v>
      </c>
    </row>
    <row r="7476" spans="1:16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  <c r="L7476" t="str">
        <f t="shared" si="131"/>
        <v>OK</v>
      </c>
      <c r="N7476">
        <v>7476</v>
      </c>
      <c r="O7476" t="s">
        <v>12843</v>
      </c>
      <c r="P7476" t="s">
        <v>12843</v>
      </c>
    </row>
    <row r="7477" spans="1:16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  <c r="L7477" t="str">
        <f t="shared" si="131"/>
        <v>OK</v>
      </c>
      <c r="N7477">
        <v>7477</v>
      </c>
      <c r="O7477" t="s">
        <v>12843</v>
      </c>
      <c r="P7477" t="s">
        <v>12843</v>
      </c>
    </row>
    <row r="7478" spans="1:16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  <c r="L7478" t="str">
        <f t="shared" si="131"/>
        <v>OK</v>
      </c>
      <c r="N7478">
        <v>7478</v>
      </c>
      <c r="O7478" t="s">
        <v>12843</v>
      </c>
      <c r="P7478" t="s">
        <v>12843</v>
      </c>
    </row>
    <row r="7479" spans="1:16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  <c r="L7479" t="str">
        <f t="shared" si="131"/>
        <v>OK</v>
      </c>
      <c r="N7479">
        <v>7479</v>
      </c>
      <c r="O7479" t="s">
        <v>12843</v>
      </c>
      <c r="P7479" t="s">
        <v>12843</v>
      </c>
    </row>
    <row r="7480" spans="1:16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L7480" t="str">
        <f t="shared" si="131"/>
        <v>OK</v>
      </c>
      <c r="N7480">
        <v>7480</v>
      </c>
      <c r="O7480" t="s">
        <v>12843</v>
      </c>
      <c r="P7480" t="s">
        <v>12843</v>
      </c>
    </row>
    <row r="7481" spans="1:16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  <c r="L7481" t="str">
        <f t="shared" si="131"/>
        <v>OK</v>
      </c>
      <c r="N7481">
        <v>7481</v>
      </c>
      <c r="O7481" t="s">
        <v>12843</v>
      </c>
      <c r="P7481" t="s">
        <v>12843</v>
      </c>
    </row>
    <row r="7482" spans="1:16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  <c r="L7482" t="str">
        <f t="shared" si="131"/>
        <v>OK</v>
      </c>
      <c r="N7482">
        <v>7482</v>
      </c>
      <c r="O7482" t="s">
        <v>12843</v>
      </c>
      <c r="P7482" t="s">
        <v>12843</v>
      </c>
    </row>
    <row r="7483" spans="1:16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  <c r="L7483" t="str">
        <f t="shared" si="131"/>
        <v>OK</v>
      </c>
      <c r="N7483">
        <v>7483</v>
      </c>
      <c r="O7483" t="s">
        <v>12843</v>
      </c>
      <c r="P7483" t="s">
        <v>12843</v>
      </c>
    </row>
    <row r="7484" spans="1:16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  <c r="L7484" t="str">
        <f t="shared" si="131"/>
        <v>OK</v>
      </c>
      <c r="N7484">
        <v>7484</v>
      </c>
      <c r="O7484" t="s">
        <v>12843</v>
      </c>
      <c r="P7484" t="s">
        <v>12843</v>
      </c>
    </row>
    <row r="7485" spans="1:16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  <c r="L7485" t="str">
        <f t="shared" si="131"/>
        <v>OK</v>
      </c>
      <c r="N7485">
        <v>7485</v>
      </c>
      <c r="O7485" t="s">
        <v>12843</v>
      </c>
      <c r="P7485" t="s">
        <v>12843</v>
      </c>
    </row>
    <row r="7486" spans="1:16" x14ac:dyDescent="0.3">
      <c r="A7486" t="s">
        <v>7733</v>
      </c>
      <c r="B7486" t="s">
        <v>18</v>
      </c>
      <c r="C7486" t="s">
        <v>23</v>
      </c>
      <c r="D7486" t="str">
        <f>_xlfn.XLOOKUP(E7486,Lookup_PPU!E:E,Lookup_PPU!D:D)</f>
        <v>Item_1_BUT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  <c r="L7486" t="str">
        <f t="shared" si="131"/>
        <v>skip</v>
      </c>
      <c r="N7486">
        <v>7486</v>
      </c>
      <c r="O7486" t="s">
        <v>12844</v>
      </c>
      <c r="P7486" t="s">
        <v>12843</v>
      </c>
    </row>
    <row r="7487" spans="1:16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  <c r="L7487" t="str">
        <f t="shared" si="131"/>
        <v>OK</v>
      </c>
      <c r="N7487">
        <v>7487</v>
      </c>
      <c r="O7487" t="s">
        <v>12843</v>
      </c>
      <c r="P7487" t="s">
        <v>12843</v>
      </c>
    </row>
    <row r="7488" spans="1:16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  <c r="L7488" t="str">
        <f t="shared" si="131"/>
        <v>OK</v>
      </c>
      <c r="N7488">
        <v>7488</v>
      </c>
      <c r="O7488" t="s">
        <v>12843</v>
      </c>
      <c r="P7488" t="s">
        <v>12843</v>
      </c>
    </row>
    <row r="7489" spans="1:16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  <c r="L7489" t="str">
        <f t="shared" si="131"/>
        <v>OK</v>
      </c>
      <c r="N7489">
        <v>7489</v>
      </c>
      <c r="O7489" t="s">
        <v>12843</v>
      </c>
      <c r="P7489" t="s">
        <v>12843</v>
      </c>
    </row>
    <row r="7490" spans="1:16" x14ac:dyDescent="0.3">
      <c r="A7490" t="s">
        <v>7737</v>
      </c>
      <c r="B7490" t="s">
        <v>116</v>
      </c>
      <c r="C7490" t="s">
        <v>66</v>
      </c>
      <c r="D7490" t="str">
        <f>_xlfn.XLOOKUP(E7490,Lookup_PPU!K:K,Lookup_PPU!J:J, "NOT FOUND")</f>
        <v>Item_25_EHE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  <c r="L7490" t="str">
        <f t="shared" si="131"/>
        <v>skip</v>
      </c>
      <c r="N7490">
        <v>7490</v>
      </c>
      <c r="O7490" t="s">
        <v>12844</v>
      </c>
      <c r="P7490" t="s">
        <v>12843</v>
      </c>
    </row>
    <row r="7491" spans="1:16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  <c r="L7491" t="str">
        <f t="shared" ref="L7491:L7554" si="132">IF(OR(F7491="",G7491=""),"skip",IF(ROUND(E7491*F7491,2)=ROUND(G7491,2),"OK","MISMATCH"))</f>
        <v>OK</v>
      </c>
      <c r="N7491">
        <v>7491</v>
      </c>
      <c r="O7491" t="s">
        <v>12843</v>
      </c>
      <c r="P7491" t="s">
        <v>12843</v>
      </c>
    </row>
    <row r="7492" spans="1:16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L7492" t="str">
        <f t="shared" si="132"/>
        <v>OK</v>
      </c>
      <c r="N7492">
        <v>7492</v>
      </c>
      <c r="O7492" t="s">
        <v>12843</v>
      </c>
      <c r="P7492" t="s">
        <v>12843</v>
      </c>
    </row>
    <row r="7493" spans="1:16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L7493" t="str">
        <f t="shared" si="132"/>
        <v>OK</v>
      </c>
      <c r="N7493">
        <v>7493</v>
      </c>
      <c r="O7493" t="s">
        <v>12843</v>
      </c>
      <c r="P7493" t="s">
        <v>12843</v>
      </c>
    </row>
    <row r="7494" spans="1:16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  <c r="L7494" t="str">
        <f t="shared" si="132"/>
        <v>OK</v>
      </c>
      <c r="N7494">
        <v>7494</v>
      </c>
      <c r="O7494" t="s">
        <v>12843</v>
      </c>
      <c r="P7494" t="s">
        <v>12843</v>
      </c>
    </row>
    <row r="7495" spans="1:16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L7495" t="str">
        <f t="shared" si="132"/>
        <v>OK</v>
      </c>
      <c r="N7495">
        <v>7495</v>
      </c>
      <c r="O7495" t="s">
        <v>12843</v>
      </c>
      <c r="P7495" t="s">
        <v>12843</v>
      </c>
    </row>
    <row r="7496" spans="1:16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  <c r="L7496" t="str">
        <f t="shared" si="132"/>
        <v>OK</v>
      </c>
      <c r="N7496">
        <v>7496</v>
      </c>
      <c r="O7496" t="s">
        <v>12843</v>
      </c>
      <c r="P7496" t="s">
        <v>12843</v>
      </c>
    </row>
    <row r="7497" spans="1:16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L7497" t="str">
        <f t="shared" si="132"/>
        <v>OK</v>
      </c>
      <c r="N7497">
        <v>7497</v>
      </c>
      <c r="O7497" t="s">
        <v>12843</v>
      </c>
      <c r="P7497" t="s">
        <v>12843</v>
      </c>
    </row>
    <row r="7498" spans="1:16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  <c r="L7498" t="str">
        <f t="shared" si="132"/>
        <v>OK</v>
      </c>
      <c r="N7498">
        <v>7498</v>
      </c>
      <c r="O7498" t="s">
        <v>12843</v>
      </c>
      <c r="P7498" t="s">
        <v>12843</v>
      </c>
    </row>
    <row r="7499" spans="1:16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  <c r="L7499" t="str">
        <f t="shared" si="132"/>
        <v>OK</v>
      </c>
      <c r="N7499">
        <v>7499</v>
      </c>
      <c r="O7499" t="s">
        <v>12843</v>
      </c>
      <c r="P7499" t="s">
        <v>12843</v>
      </c>
    </row>
    <row r="7500" spans="1:16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  <c r="L7500" t="str">
        <f t="shared" si="132"/>
        <v>OK</v>
      </c>
      <c r="N7500">
        <v>7500</v>
      </c>
      <c r="O7500" t="s">
        <v>12843</v>
      </c>
      <c r="P7500" t="s">
        <v>12843</v>
      </c>
    </row>
    <row r="7501" spans="1:16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  <c r="L7501" t="str">
        <f t="shared" si="132"/>
        <v>OK</v>
      </c>
      <c r="N7501">
        <v>7501</v>
      </c>
      <c r="O7501" t="s">
        <v>12843</v>
      </c>
      <c r="P7501" t="s">
        <v>12843</v>
      </c>
    </row>
    <row r="7502" spans="1:16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L7502" t="str">
        <f t="shared" si="132"/>
        <v>OK</v>
      </c>
      <c r="N7502">
        <v>7502</v>
      </c>
      <c r="O7502" t="s">
        <v>12843</v>
      </c>
      <c r="P7502" t="s">
        <v>12843</v>
      </c>
    </row>
    <row r="7503" spans="1:16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  <c r="L7503" t="str">
        <f t="shared" si="132"/>
        <v>OK</v>
      </c>
      <c r="N7503">
        <v>7503</v>
      </c>
      <c r="O7503" t="s">
        <v>12843</v>
      </c>
      <c r="P7503" t="s">
        <v>12843</v>
      </c>
    </row>
    <row r="7504" spans="1:16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L7504" t="str">
        <f t="shared" si="132"/>
        <v>OK</v>
      </c>
      <c r="N7504">
        <v>7504</v>
      </c>
      <c r="O7504" t="s">
        <v>12843</v>
      </c>
      <c r="P7504" t="s">
        <v>12843</v>
      </c>
    </row>
    <row r="7505" spans="1:16" x14ac:dyDescent="0.3">
      <c r="A7505" t="s">
        <v>7752</v>
      </c>
      <c r="B7505" t="s">
        <v>63</v>
      </c>
      <c r="C7505" t="s">
        <v>130</v>
      </c>
      <c r="D7505" t="str">
        <f>_xlfn.XLOOKUP(E7505,Lookup_PPU!H:H,Lookup_PPU!G:G,"NOT FOUND")</f>
        <v>Item_20_CEA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  <c r="L7505" t="str">
        <f t="shared" si="132"/>
        <v>skip</v>
      </c>
      <c r="N7505">
        <v>7505</v>
      </c>
      <c r="O7505" t="s">
        <v>12844</v>
      </c>
      <c r="P7505" t="s">
        <v>12843</v>
      </c>
    </row>
    <row r="7506" spans="1:16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  <c r="L7506" t="str">
        <f t="shared" si="132"/>
        <v>OK</v>
      </c>
      <c r="N7506">
        <v>7506</v>
      </c>
      <c r="O7506" t="s">
        <v>12843</v>
      </c>
      <c r="P7506" t="s">
        <v>12843</v>
      </c>
    </row>
    <row r="7507" spans="1:16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  <c r="L7507" t="str">
        <f t="shared" si="132"/>
        <v>OK</v>
      </c>
      <c r="N7507">
        <v>7507</v>
      </c>
      <c r="O7507" t="s">
        <v>12843</v>
      </c>
      <c r="P7507" t="s">
        <v>12843</v>
      </c>
    </row>
    <row r="7508" spans="1:16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  <c r="L7508" t="str">
        <f t="shared" si="132"/>
        <v>OK</v>
      </c>
      <c r="N7508">
        <v>7508</v>
      </c>
      <c r="O7508" t="s">
        <v>12843</v>
      </c>
      <c r="P7508" t="s">
        <v>12843</v>
      </c>
    </row>
    <row r="7509" spans="1:16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  <c r="L7509" t="str">
        <f t="shared" si="132"/>
        <v>OK</v>
      </c>
      <c r="N7509">
        <v>7509</v>
      </c>
      <c r="O7509" t="s">
        <v>12843</v>
      </c>
      <c r="P7509" t="s">
        <v>12843</v>
      </c>
    </row>
    <row r="7510" spans="1:16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  <c r="L7510" t="str">
        <f t="shared" si="132"/>
        <v>OK</v>
      </c>
      <c r="N7510">
        <v>7510</v>
      </c>
      <c r="O7510" t="s">
        <v>12843</v>
      </c>
      <c r="P7510" t="s">
        <v>12843</v>
      </c>
    </row>
    <row r="7511" spans="1:16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  <c r="L7511" t="str">
        <f t="shared" si="132"/>
        <v>OK</v>
      </c>
      <c r="N7511">
        <v>7511</v>
      </c>
      <c r="O7511" t="s">
        <v>12843</v>
      </c>
      <c r="P7511" t="s">
        <v>12843</v>
      </c>
    </row>
    <row r="7512" spans="1:16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L7512" t="str">
        <f t="shared" si="132"/>
        <v>OK</v>
      </c>
      <c r="N7512">
        <v>7512</v>
      </c>
      <c r="O7512" t="s">
        <v>12843</v>
      </c>
      <c r="P7512" t="s">
        <v>12843</v>
      </c>
    </row>
    <row r="7513" spans="1:16" x14ac:dyDescent="0.3">
      <c r="A7513" t="s">
        <v>7760</v>
      </c>
      <c r="B7513" t="s">
        <v>100</v>
      </c>
      <c r="C7513" t="s">
        <v>28</v>
      </c>
      <c r="D7513" t="str">
        <f>_xlfn.XLOOKUP(E7513,Lookup_PPU!B:B,Lookup_PPU!A:A, "NOT FOUND")</f>
        <v>Item_7_BEV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  <c r="L7513" t="str">
        <f t="shared" si="132"/>
        <v>skip</v>
      </c>
      <c r="N7513">
        <v>7513</v>
      </c>
      <c r="O7513" t="s">
        <v>12844</v>
      </c>
      <c r="P7513" t="s">
        <v>12843</v>
      </c>
    </row>
    <row r="7514" spans="1:16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  <c r="L7514" t="str">
        <f t="shared" si="132"/>
        <v>OK</v>
      </c>
      <c r="N7514">
        <v>7514</v>
      </c>
      <c r="O7514" t="s">
        <v>12843</v>
      </c>
      <c r="P7514" t="s">
        <v>12843</v>
      </c>
    </row>
    <row r="7515" spans="1:16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  <c r="L7515" t="str">
        <f t="shared" si="132"/>
        <v>OK</v>
      </c>
      <c r="N7515">
        <v>7515</v>
      </c>
      <c r="O7515" t="s">
        <v>12843</v>
      </c>
      <c r="P7515" t="s">
        <v>12843</v>
      </c>
    </row>
    <row r="7516" spans="1:16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  <c r="L7516" t="str">
        <f t="shared" si="132"/>
        <v>OK</v>
      </c>
      <c r="N7516">
        <v>7516</v>
      </c>
      <c r="O7516" t="s">
        <v>12843</v>
      </c>
      <c r="P7516" t="s">
        <v>12843</v>
      </c>
    </row>
    <row r="7517" spans="1:16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  <c r="L7517" t="str">
        <f t="shared" si="132"/>
        <v>OK</v>
      </c>
      <c r="N7517">
        <v>7517</v>
      </c>
      <c r="O7517" t="s">
        <v>12843</v>
      </c>
      <c r="P7517" t="s">
        <v>12843</v>
      </c>
    </row>
    <row r="7518" spans="1:16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L7518" t="str">
        <f t="shared" si="132"/>
        <v>OK</v>
      </c>
      <c r="N7518">
        <v>7518</v>
      </c>
      <c r="O7518" t="s">
        <v>12843</v>
      </c>
      <c r="P7518" t="s">
        <v>12843</v>
      </c>
    </row>
    <row r="7519" spans="1:16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  <c r="L7519" t="str">
        <f t="shared" si="132"/>
        <v>OK</v>
      </c>
      <c r="N7519">
        <v>7519</v>
      </c>
      <c r="O7519" t="s">
        <v>12843</v>
      </c>
      <c r="P7519" t="s">
        <v>12843</v>
      </c>
    </row>
    <row r="7520" spans="1:16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  <c r="L7520" t="str">
        <f t="shared" si="132"/>
        <v>OK</v>
      </c>
      <c r="N7520">
        <v>7520</v>
      </c>
      <c r="O7520" t="s">
        <v>12843</v>
      </c>
      <c r="P7520" t="s">
        <v>12843</v>
      </c>
    </row>
    <row r="7521" spans="1:16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  <c r="L7521" t="str">
        <f t="shared" si="132"/>
        <v>OK</v>
      </c>
      <c r="N7521">
        <v>7521</v>
      </c>
      <c r="O7521" t="s">
        <v>12843</v>
      </c>
      <c r="P7521" t="s">
        <v>12843</v>
      </c>
    </row>
    <row r="7522" spans="1:16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L7522" t="str">
        <f t="shared" si="132"/>
        <v>OK</v>
      </c>
      <c r="N7522">
        <v>7522</v>
      </c>
      <c r="O7522" t="s">
        <v>12843</v>
      </c>
      <c r="P7522" t="s">
        <v>12843</v>
      </c>
    </row>
    <row r="7523" spans="1:16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L7523" t="str">
        <f t="shared" si="132"/>
        <v>OK</v>
      </c>
      <c r="N7523">
        <v>7523</v>
      </c>
      <c r="O7523" t="s">
        <v>12843</v>
      </c>
      <c r="P7523" t="s">
        <v>12843</v>
      </c>
    </row>
    <row r="7524" spans="1:16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  <c r="L7524" t="str">
        <f t="shared" si="132"/>
        <v>OK</v>
      </c>
      <c r="N7524">
        <v>7524</v>
      </c>
      <c r="O7524" t="s">
        <v>12843</v>
      </c>
      <c r="P7524" t="s">
        <v>12843</v>
      </c>
    </row>
    <row r="7525" spans="1:16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  <c r="L7525" t="str">
        <f t="shared" si="132"/>
        <v>OK</v>
      </c>
      <c r="N7525">
        <v>7525</v>
      </c>
      <c r="O7525" t="s">
        <v>12843</v>
      </c>
      <c r="P7525" t="s">
        <v>12843</v>
      </c>
    </row>
    <row r="7526" spans="1:16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  <c r="L7526" t="str">
        <f t="shared" si="132"/>
        <v>OK</v>
      </c>
      <c r="N7526">
        <v>7526</v>
      </c>
      <c r="O7526" t="s">
        <v>12843</v>
      </c>
      <c r="P7526" t="s">
        <v>12843</v>
      </c>
    </row>
    <row r="7527" spans="1:16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  <c r="L7527" t="str">
        <f t="shared" si="132"/>
        <v>OK</v>
      </c>
      <c r="N7527">
        <v>7527</v>
      </c>
      <c r="O7527" t="s">
        <v>12843</v>
      </c>
      <c r="P7527" t="s">
        <v>12843</v>
      </c>
    </row>
    <row r="7528" spans="1:16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  <c r="L7528" t="str">
        <f t="shared" si="132"/>
        <v>OK</v>
      </c>
      <c r="N7528">
        <v>7528</v>
      </c>
      <c r="O7528" t="s">
        <v>12843</v>
      </c>
      <c r="P7528" t="s">
        <v>12843</v>
      </c>
    </row>
    <row r="7529" spans="1:16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  <c r="L7529" t="str">
        <f t="shared" si="132"/>
        <v>OK</v>
      </c>
      <c r="N7529">
        <v>7529</v>
      </c>
      <c r="O7529" t="s">
        <v>12843</v>
      </c>
      <c r="P7529" t="s">
        <v>12843</v>
      </c>
    </row>
    <row r="7530" spans="1:16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  <c r="L7530" t="str">
        <f t="shared" si="132"/>
        <v>OK</v>
      </c>
      <c r="N7530">
        <v>7530</v>
      </c>
      <c r="O7530" t="s">
        <v>12843</v>
      </c>
      <c r="P7530" t="s">
        <v>12843</v>
      </c>
    </row>
    <row r="7531" spans="1:16" x14ac:dyDescent="0.3">
      <c r="A7531" t="s">
        <v>7778</v>
      </c>
      <c r="B7531" t="s">
        <v>100</v>
      </c>
      <c r="C7531" t="s">
        <v>130</v>
      </c>
      <c r="D7531" t="str">
        <f>_xlfn.XLOOKUP(E7531,Lookup_PPU!H:H,Lookup_PPU!G:G,"NOT FOUND")</f>
        <v>Item_9_CEA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  <c r="L7531" t="str">
        <f t="shared" si="132"/>
        <v>skip</v>
      </c>
      <c r="N7531">
        <v>7531</v>
      </c>
      <c r="O7531" t="s">
        <v>12844</v>
      </c>
      <c r="P7531" t="s">
        <v>12843</v>
      </c>
    </row>
    <row r="7532" spans="1:16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  <c r="L7532" t="str">
        <f t="shared" si="132"/>
        <v>OK</v>
      </c>
      <c r="N7532">
        <v>7532</v>
      </c>
      <c r="O7532" t="s">
        <v>12843</v>
      </c>
      <c r="P7532" t="s">
        <v>12843</v>
      </c>
    </row>
    <row r="7533" spans="1:16" x14ac:dyDescent="0.3">
      <c r="A7533" t="s">
        <v>7780</v>
      </c>
      <c r="B7533" t="s">
        <v>84</v>
      </c>
      <c r="C7533" t="s">
        <v>32</v>
      </c>
      <c r="D7533" t="str">
        <f>_xlfn.XLOOKUP(E7533,Lookup_PPU!N:N,Lookup_PPU!M:M, "NOT FOUND")</f>
        <v>Item_11_FOOD</v>
      </c>
      <c r="E7533">
        <f>G7533/F7533</f>
        <v>20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  <c r="L7533" t="str">
        <f t="shared" si="132"/>
        <v>OK</v>
      </c>
      <c r="N7533">
        <v>7533</v>
      </c>
      <c r="O7533" t="s">
        <v>12844</v>
      </c>
      <c r="P7533" t="s">
        <v>12844</v>
      </c>
    </row>
    <row r="7534" spans="1:16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  <c r="L7534" t="str">
        <f t="shared" si="132"/>
        <v>OK</v>
      </c>
      <c r="N7534">
        <v>7534</v>
      </c>
      <c r="O7534" t="s">
        <v>12843</v>
      </c>
      <c r="P7534" t="s">
        <v>12843</v>
      </c>
    </row>
    <row r="7535" spans="1:16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  <c r="L7535" t="str">
        <f t="shared" si="132"/>
        <v>OK</v>
      </c>
      <c r="N7535">
        <v>7535</v>
      </c>
      <c r="O7535" t="s">
        <v>12843</v>
      </c>
      <c r="P7535" t="s">
        <v>12843</v>
      </c>
    </row>
    <row r="7536" spans="1:16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  <c r="L7536" t="str">
        <f t="shared" si="132"/>
        <v>OK</v>
      </c>
      <c r="N7536">
        <v>7536</v>
      </c>
      <c r="O7536" t="s">
        <v>12843</v>
      </c>
      <c r="P7536" t="s">
        <v>12843</v>
      </c>
    </row>
    <row r="7537" spans="1:16" x14ac:dyDescent="0.3">
      <c r="A7537" t="s">
        <v>7784</v>
      </c>
      <c r="B7537" t="s">
        <v>168</v>
      </c>
      <c r="C7537" t="s">
        <v>41</v>
      </c>
      <c r="D7537" t="str">
        <f>_xlfn.XLOOKUP(E7537,Lookup_PPU!Q:Q,Lookup_PPU!P:P, "NOT FOUND")</f>
        <v>Item_20_FUR</v>
      </c>
      <c r="E7537">
        <f>G7537/F7537</f>
        <v>33.5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L7537" t="str">
        <f t="shared" si="132"/>
        <v>OK</v>
      </c>
      <c r="N7537">
        <v>7537</v>
      </c>
      <c r="O7537" t="s">
        <v>12844</v>
      </c>
      <c r="P7537" t="s">
        <v>12844</v>
      </c>
    </row>
    <row r="7538" spans="1:16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L7538" t="str">
        <f t="shared" si="132"/>
        <v>OK</v>
      </c>
      <c r="N7538">
        <v>7538</v>
      </c>
      <c r="O7538" t="s">
        <v>12843</v>
      </c>
      <c r="P7538" t="s">
        <v>12843</v>
      </c>
    </row>
    <row r="7539" spans="1:16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L7539" t="str">
        <f t="shared" si="132"/>
        <v>OK</v>
      </c>
      <c r="N7539">
        <v>7539</v>
      </c>
      <c r="O7539" t="s">
        <v>12843</v>
      </c>
      <c r="P7539" t="s">
        <v>12843</v>
      </c>
    </row>
    <row r="7540" spans="1:16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L7540" t="str">
        <f t="shared" si="132"/>
        <v>OK</v>
      </c>
      <c r="N7540">
        <v>7540</v>
      </c>
      <c r="O7540" t="s">
        <v>12843</v>
      </c>
      <c r="P7540" t="s">
        <v>12843</v>
      </c>
    </row>
    <row r="7541" spans="1:16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L7541" t="str">
        <f t="shared" si="132"/>
        <v>OK</v>
      </c>
      <c r="N7541">
        <v>7541</v>
      </c>
      <c r="O7541" t="s">
        <v>12843</v>
      </c>
      <c r="P7541" t="s">
        <v>12843</v>
      </c>
    </row>
    <row r="7542" spans="1:16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  <c r="L7542" t="str">
        <f t="shared" si="132"/>
        <v>OK</v>
      </c>
      <c r="N7542">
        <v>7542</v>
      </c>
      <c r="O7542" t="s">
        <v>12843</v>
      </c>
      <c r="P7542" t="s">
        <v>12843</v>
      </c>
    </row>
    <row r="7543" spans="1:16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  <c r="L7543" t="str">
        <f t="shared" si="132"/>
        <v>OK</v>
      </c>
      <c r="N7543">
        <v>7543</v>
      </c>
      <c r="O7543" t="s">
        <v>12843</v>
      </c>
      <c r="P7543" t="s">
        <v>12843</v>
      </c>
    </row>
    <row r="7544" spans="1:16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  <c r="L7544" t="str">
        <f t="shared" si="132"/>
        <v>OK</v>
      </c>
      <c r="N7544">
        <v>7544</v>
      </c>
      <c r="O7544" t="s">
        <v>12843</v>
      </c>
      <c r="P7544" t="s">
        <v>12843</v>
      </c>
    </row>
    <row r="7545" spans="1:16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  <c r="L7545" t="str">
        <f t="shared" si="132"/>
        <v>OK</v>
      </c>
      <c r="N7545">
        <v>7545</v>
      </c>
      <c r="O7545" t="s">
        <v>12843</v>
      </c>
      <c r="P7545" t="s">
        <v>12843</v>
      </c>
    </row>
    <row r="7546" spans="1:16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  <c r="L7546" t="str">
        <f t="shared" si="132"/>
        <v>OK</v>
      </c>
      <c r="N7546">
        <v>7546</v>
      </c>
      <c r="O7546" t="s">
        <v>12843</v>
      </c>
      <c r="P7546" t="s">
        <v>12843</v>
      </c>
    </row>
    <row r="7547" spans="1:16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L7547" t="str">
        <f t="shared" si="132"/>
        <v>OK</v>
      </c>
      <c r="N7547">
        <v>7547</v>
      </c>
      <c r="O7547" t="s">
        <v>12843</v>
      </c>
      <c r="P7547" t="s">
        <v>12843</v>
      </c>
    </row>
    <row r="7548" spans="1:16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  <c r="L7548" t="str">
        <f t="shared" si="132"/>
        <v>OK</v>
      </c>
      <c r="N7548">
        <v>7548</v>
      </c>
      <c r="O7548" t="s">
        <v>12843</v>
      </c>
      <c r="P7548" t="s">
        <v>12843</v>
      </c>
    </row>
    <row r="7549" spans="1:16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  <c r="L7549" t="str">
        <f t="shared" si="132"/>
        <v>OK</v>
      </c>
      <c r="N7549">
        <v>7549</v>
      </c>
      <c r="O7549" t="s">
        <v>12843</v>
      </c>
      <c r="P7549" t="s">
        <v>12843</v>
      </c>
    </row>
    <row r="7550" spans="1:16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  <c r="L7550" t="str">
        <f t="shared" si="132"/>
        <v>OK</v>
      </c>
      <c r="N7550">
        <v>7550</v>
      </c>
      <c r="O7550" t="s">
        <v>12843</v>
      </c>
      <c r="P7550" t="s">
        <v>12843</v>
      </c>
    </row>
    <row r="7551" spans="1:16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  <c r="L7551" t="str">
        <f t="shared" si="132"/>
        <v>OK</v>
      </c>
      <c r="N7551">
        <v>7551</v>
      </c>
      <c r="O7551" t="s">
        <v>12843</v>
      </c>
      <c r="P7551" t="s">
        <v>12843</v>
      </c>
    </row>
    <row r="7552" spans="1:16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  <c r="L7552" t="str">
        <f t="shared" si="132"/>
        <v>OK</v>
      </c>
      <c r="N7552">
        <v>7552</v>
      </c>
      <c r="O7552" t="s">
        <v>12843</v>
      </c>
      <c r="P7552" t="s">
        <v>12843</v>
      </c>
    </row>
    <row r="7553" spans="1:16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  <c r="L7553" t="str">
        <f t="shared" si="132"/>
        <v>OK</v>
      </c>
      <c r="N7553">
        <v>7553</v>
      </c>
      <c r="O7553" t="s">
        <v>12843</v>
      </c>
      <c r="P7553" t="s">
        <v>12843</v>
      </c>
    </row>
    <row r="7554" spans="1:16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  <c r="L7554" t="str">
        <f t="shared" si="132"/>
        <v>OK</v>
      </c>
      <c r="N7554">
        <v>7554</v>
      </c>
      <c r="O7554" t="s">
        <v>12843</v>
      </c>
      <c r="P7554" t="s">
        <v>12843</v>
      </c>
    </row>
    <row r="7555" spans="1:16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L7555" t="str">
        <f t="shared" ref="L7555:L7618" si="133">IF(OR(F7555="",G7555=""),"skip",IF(ROUND(E7555*F7555,2)=ROUND(G7555,2),"OK","MISMATCH"))</f>
        <v>OK</v>
      </c>
      <c r="N7555">
        <v>7555</v>
      </c>
      <c r="O7555" t="s">
        <v>12843</v>
      </c>
      <c r="P7555" t="s">
        <v>12843</v>
      </c>
    </row>
    <row r="7556" spans="1:16" x14ac:dyDescent="0.3">
      <c r="A7556" t="s">
        <v>7803</v>
      </c>
      <c r="B7556" t="s">
        <v>89</v>
      </c>
      <c r="C7556" t="s">
        <v>32</v>
      </c>
      <c r="D7556" t="str">
        <f>_xlfn.XLOOKUP(E7556,Lookup_PPU!N:N,Lookup_PPU!M:M, "NOT FOUND")</f>
        <v>Item_5_FOOD</v>
      </c>
      <c r="E7556">
        <f>G7556/F7556</f>
        <v>11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  <c r="L7556" t="str">
        <f t="shared" si="133"/>
        <v>OK</v>
      </c>
      <c r="N7556">
        <v>7556</v>
      </c>
      <c r="O7556" t="s">
        <v>12844</v>
      </c>
      <c r="P7556" t="s">
        <v>12844</v>
      </c>
    </row>
    <row r="7557" spans="1:16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  <c r="L7557" t="str">
        <f t="shared" si="133"/>
        <v>OK</v>
      </c>
      <c r="N7557">
        <v>7557</v>
      </c>
      <c r="O7557" t="s">
        <v>12843</v>
      </c>
      <c r="P7557" t="s">
        <v>12843</v>
      </c>
    </row>
    <row r="7558" spans="1:16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  <c r="L7558" t="str">
        <f t="shared" si="133"/>
        <v>OK</v>
      </c>
      <c r="N7558">
        <v>7558</v>
      </c>
      <c r="O7558" t="s">
        <v>12843</v>
      </c>
      <c r="P7558" t="s">
        <v>12843</v>
      </c>
    </row>
    <row r="7559" spans="1:16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  <c r="L7559" t="str">
        <f t="shared" si="133"/>
        <v>OK</v>
      </c>
      <c r="N7559">
        <v>7559</v>
      </c>
      <c r="O7559" t="s">
        <v>12843</v>
      </c>
      <c r="P7559" t="s">
        <v>12843</v>
      </c>
    </row>
    <row r="7560" spans="1:16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L7560" t="str">
        <f t="shared" si="133"/>
        <v>OK</v>
      </c>
      <c r="N7560">
        <v>7560</v>
      </c>
      <c r="O7560" t="s">
        <v>12843</v>
      </c>
      <c r="P7560" t="s">
        <v>12843</v>
      </c>
    </row>
    <row r="7561" spans="1:16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  <c r="L7561" t="str">
        <f t="shared" si="133"/>
        <v>OK</v>
      </c>
      <c r="N7561">
        <v>7561</v>
      </c>
      <c r="O7561" t="s">
        <v>12843</v>
      </c>
      <c r="P7561" t="s">
        <v>12843</v>
      </c>
    </row>
    <row r="7562" spans="1:16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  <c r="L7562" t="str">
        <f t="shared" si="133"/>
        <v>OK</v>
      </c>
      <c r="N7562">
        <v>7562</v>
      </c>
      <c r="O7562" t="s">
        <v>12843</v>
      </c>
      <c r="P7562" t="s">
        <v>12843</v>
      </c>
    </row>
    <row r="7563" spans="1:16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L7563" t="str">
        <f t="shared" si="133"/>
        <v>OK</v>
      </c>
      <c r="N7563">
        <v>7563</v>
      </c>
      <c r="O7563" t="s">
        <v>12843</v>
      </c>
      <c r="P7563" t="s">
        <v>12843</v>
      </c>
    </row>
    <row r="7564" spans="1:16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L7564" t="str">
        <f t="shared" si="133"/>
        <v>OK</v>
      </c>
      <c r="N7564">
        <v>7564</v>
      </c>
      <c r="O7564" t="s">
        <v>12843</v>
      </c>
      <c r="P7564" t="s">
        <v>12843</v>
      </c>
    </row>
    <row r="7565" spans="1:16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L7565" t="str">
        <f t="shared" si="133"/>
        <v>OK</v>
      </c>
      <c r="N7565">
        <v>7565</v>
      </c>
      <c r="O7565" t="s">
        <v>12843</v>
      </c>
      <c r="P7565" t="s">
        <v>12843</v>
      </c>
    </row>
    <row r="7566" spans="1:16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L7566" t="str">
        <f t="shared" si="133"/>
        <v>OK</v>
      </c>
      <c r="N7566">
        <v>7566</v>
      </c>
      <c r="O7566" t="s">
        <v>12843</v>
      </c>
      <c r="P7566" t="s">
        <v>12843</v>
      </c>
    </row>
    <row r="7567" spans="1:16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  <c r="L7567" t="str">
        <f t="shared" si="133"/>
        <v>OK</v>
      </c>
      <c r="N7567">
        <v>7567</v>
      </c>
      <c r="O7567" t="s">
        <v>12843</v>
      </c>
      <c r="P7567" t="s">
        <v>12843</v>
      </c>
    </row>
    <row r="7568" spans="1:16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L7568" t="str">
        <f t="shared" si="133"/>
        <v>OK</v>
      </c>
      <c r="N7568">
        <v>7568</v>
      </c>
      <c r="O7568" t="s">
        <v>12843</v>
      </c>
      <c r="P7568" t="s">
        <v>12843</v>
      </c>
    </row>
    <row r="7569" spans="1:16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L7569" t="str">
        <f t="shared" si="133"/>
        <v>OK</v>
      </c>
      <c r="N7569">
        <v>7569</v>
      </c>
      <c r="O7569" t="s">
        <v>12843</v>
      </c>
      <c r="P7569" t="s">
        <v>12843</v>
      </c>
    </row>
    <row r="7570" spans="1:16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  <c r="L7570" t="str">
        <f t="shared" si="133"/>
        <v>OK</v>
      </c>
      <c r="N7570">
        <v>7570</v>
      </c>
      <c r="O7570" t="s">
        <v>12843</v>
      </c>
      <c r="P7570" t="s">
        <v>12843</v>
      </c>
    </row>
    <row r="7571" spans="1:16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  <c r="L7571" t="str">
        <f t="shared" si="133"/>
        <v>OK</v>
      </c>
      <c r="N7571">
        <v>7571</v>
      </c>
      <c r="O7571" t="s">
        <v>12843</v>
      </c>
      <c r="P7571" t="s">
        <v>12843</v>
      </c>
    </row>
    <row r="7572" spans="1:16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L7572" t="str">
        <f t="shared" si="133"/>
        <v>OK</v>
      </c>
      <c r="N7572">
        <v>7572</v>
      </c>
      <c r="O7572" t="s">
        <v>12843</v>
      </c>
      <c r="P7572" t="s">
        <v>12843</v>
      </c>
    </row>
    <row r="7573" spans="1:16" x14ac:dyDescent="0.3">
      <c r="A7573" t="s">
        <v>7820</v>
      </c>
      <c r="B7573" t="s">
        <v>108</v>
      </c>
      <c r="C7573" t="s">
        <v>19</v>
      </c>
      <c r="D7573" t="str">
        <f>_xlfn.XLOOKUP(E7573,Lookup_PPU!T:T,Lookup_PPU!S:S, "NOT FOUND")</f>
        <v>Item_22_MILK</v>
      </c>
      <c r="E7573">
        <f>G7573/F7573</f>
        <v>36.5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  <c r="L7573" t="str">
        <f t="shared" si="133"/>
        <v>OK</v>
      </c>
      <c r="N7573">
        <v>7573</v>
      </c>
      <c r="O7573" t="s">
        <v>12844</v>
      </c>
      <c r="P7573" t="s">
        <v>12844</v>
      </c>
    </row>
    <row r="7574" spans="1:16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  <c r="L7574" t="str">
        <f t="shared" si="133"/>
        <v>OK</v>
      </c>
      <c r="N7574">
        <v>7574</v>
      </c>
      <c r="O7574" t="s">
        <v>12843</v>
      </c>
      <c r="P7574" t="s">
        <v>12843</v>
      </c>
    </row>
    <row r="7575" spans="1:16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  <c r="L7575" t="str">
        <f t="shared" si="133"/>
        <v>OK</v>
      </c>
      <c r="N7575">
        <v>7575</v>
      </c>
      <c r="O7575" t="s">
        <v>12843</v>
      </c>
      <c r="P7575" t="s">
        <v>12843</v>
      </c>
    </row>
    <row r="7576" spans="1:16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L7576" t="str">
        <f t="shared" si="133"/>
        <v>OK</v>
      </c>
      <c r="N7576">
        <v>7576</v>
      </c>
      <c r="O7576" t="s">
        <v>12843</v>
      </c>
      <c r="P7576" t="s">
        <v>12843</v>
      </c>
    </row>
    <row r="7577" spans="1:16" x14ac:dyDescent="0.3">
      <c r="A7577" t="s">
        <v>7824</v>
      </c>
      <c r="B7577" t="s">
        <v>168</v>
      </c>
      <c r="C7577" t="s">
        <v>28</v>
      </c>
      <c r="D7577" t="str">
        <f>_xlfn.XLOOKUP(E7577,Lookup_PPU!B:B,Lookup_PPU!A:A, "NOT FOUND")</f>
        <v>Item_24_BEV</v>
      </c>
      <c r="E7577">
        <v>39.5</v>
      </c>
      <c r="H7577" t="s">
        <v>15</v>
      </c>
      <c r="I7577" t="s">
        <v>38</v>
      </c>
      <c r="J7577" s="1">
        <v>44584</v>
      </c>
      <c r="L7577" t="str">
        <f t="shared" si="133"/>
        <v>skip</v>
      </c>
      <c r="N7577">
        <v>7577</v>
      </c>
      <c r="O7577" t="s">
        <v>12844</v>
      </c>
      <c r="P7577" t="s">
        <v>12843</v>
      </c>
    </row>
    <row r="7578" spans="1:16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L7578" t="str">
        <f t="shared" si="133"/>
        <v>OK</v>
      </c>
      <c r="N7578">
        <v>7578</v>
      </c>
      <c r="O7578" t="s">
        <v>12843</v>
      </c>
      <c r="P7578" t="s">
        <v>12843</v>
      </c>
    </row>
    <row r="7579" spans="1:16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  <c r="L7579" t="str">
        <f t="shared" si="133"/>
        <v>OK</v>
      </c>
      <c r="N7579">
        <v>7579</v>
      </c>
      <c r="O7579" t="s">
        <v>12843</v>
      </c>
      <c r="P7579" t="s">
        <v>12843</v>
      </c>
    </row>
    <row r="7580" spans="1:16" x14ac:dyDescent="0.3">
      <c r="A7580" t="s">
        <v>7827</v>
      </c>
      <c r="B7580" t="s">
        <v>168</v>
      </c>
      <c r="C7580" t="s">
        <v>19</v>
      </c>
      <c r="D7580" t="str">
        <f>_xlfn.XLOOKUP(E7580,Lookup_PPU!T:T,Lookup_PPU!S:S, "NOT FOUND")</f>
        <v>Item_11_MILK</v>
      </c>
      <c r="E7580">
        <f>G7580/F7580</f>
        <v>20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L7580" t="str">
        <f t="shared" si="133"/>
        <v>OK</v>
      </c>
      <c r="N7580">
        <v>7580</v>
      </c>
      <c r="O7580" t="s">
        <v>12844</v>
      </c>
      <c r="P7580" t="s">
        <v>12844</v>
      </c>
    </row>
    <row r="7581" spans="1:16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  <c r="L7581" t="str">
        <f t="shared" si="133"/>
        <v>OK</v>
      </c>
      <c r="N7581">
        <v>7581</v>
      </c>
      <c r="O7581" t="s">
        <v>12843</v>
      </c>
      <c r="P7581" t="s">
        <v>12843</v>
      </c>
    </row>
    <row r="7582" spans="1:16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  <c r="L7582" t="str">
        <f t="shared" si="133"/>
        <v>OK</v>
      </c>
      <c r="N7582">
        <v>7582</v>
      </c>
      <c r="O7582" t="s">
        <v>12843</v>
      </c>
      <c r="P7582" t="s">
        <v>12843</v>
      </c>
    </row>
    <row r="7583" spans="1:16" x14ac:dyDescent="0.3">
      <c r="A7583" t="s">
        <v>7830</v>
      </c>
      <c r="B7583" t="s">
        <v>116</v>
      </c>
      <c r="C7583" t="s">
        <v>130</v>
      </c>
      <c r="D7583" t="str">
        <f>_xlfn.XLOOKUP(E7583,Lookup_PPU!H:H,Lookup_PPU!G:G,"NOT FOUND")</f>
        <v>Item_10_CEA</v>
      </c>
      <c r="E7583">
        <v>18.5</v>
      </c>
      <c r="H7583" t="s">
        <v>48</v>
      </c>
      <c r="I7583" t="s">
        <v>38</v>
      </c>
      <c r="J7583" s="1">
        <v>44613</v>
      </c>
      <c r="L7583" t="str">
        <f t="shared" si="133"/>
        <v>skip</v>
      </c>
      <c r="N7583">
        <v>7583</v>
      </c>
      <c r="O7583" t="s">
        <v>12844</v>
      </c>
      <c r="P7583" t="s">
        <v>12843</v>
      </c>
    </row>
    <row r="7584" spans="1:16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L7584" t="str">
        <f t="shared" si="133"/>
        <v>OK</v>
      </c>
      <c r="N7584">
        <v>7584</v>
      </c>
      <c r="O7584" t="s">
        <v>12843</v>
      </c>
      <c r="P7584" t="s">
        <v>12843</v>
      </c>
    </row>
    <row r="7585" spans="1:16" x14ac:dyDescent="0.3">
      <c r="A7585" t="s">
        <v>7832</v>
      </c>
      <c r="B7585" t="s">
        <v>100</v>
      </c>
      <c r="C7585" t="s">
        <v>32</v>
      </c>
      <c r="D7585" t="str">
        <f>_xlfn.XLOOKUP(E7585,Lookup_PPU!N:N,Lookup_PPU!M:M, "NOT FOUND")</f>
        <v>Item_3_FOOD</v>
      </c>
      <c r="E7585">
        <v>8</v>
      </c>
      <c r="H7585" t="s">
        <v>48</v>
      </c>
      <c r="I7585" t="s">
        <v>38</v>
      </c>
      <c r="J7585" s="1">
        <v>45643</v>
      </c>
      <c r="L7585" t="str">
        <f t="shared" si="133"/>
        <v>skip</v>
      </c>
      <c r="N7585">
        <v>7585</v>
      </c>
      <c r="O7585" t="s">
        <v>12844</v>
      </c>
      <c r="P7585" t="s">
        <v>12843</v>
      </c>
    </row>
    <row r="7586" spans="1:16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  <c r="L7586" t="str">
        <f t="shared" si="133"/>
        <v>OK</v>
      </c>
      <c r="N7586">
        <v>7586</v>
      </c>
      <c r="O7586" t="s">
        <v>12843</v>
      </c>
      <c r="P7586" t="s">
        <v>12843</v>
      </c>
    </row>
    <row r="7587" spans="1:16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L7587" t="str">
        <f t="shared" si="133"/>
        <v>OK</v>
      </c>
      <c r="N7587">
        <v>7587</v>
      </c>
      <c r="O7587" t="s">
        <v>12843</v>
      </c>
      <c r="P7587" t="s">
        <v>12843</v>
      </c>
    </row>
    <row r="7588" spans="1:16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  <c r="L7588" t="str">
        <f t="shared" si="133"/>
        <v>OK</v>
      </c>
      <c r="N7588">
        <v>7588</v>
      </c>
      <c r="O7588" t="s">
        <v>12843</v>
      </c>
      <c r="P7588" t="s">
        <v>12843</v>
      </c>
    </row>
    <row r="7589" spans="1:16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  <c r="L7589" t="str">
        <f t="shared" si="133"/>
        <v>OK</v>
      </c>
      <c r="N7589">
        <v>7589</v>
      </c>
      <c r="O7589" t="s">
        <v>12843</v>
      </c>
      <c r="P7589" t="s">
        <v>12843</v>
      </c>
    </row>
    <row r="7590" spans="1:16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L7590" t="str">
        <f t="shared" si="133"/>
        <v>OK</v>
      </c>
      <c r="N7590">
        <v>7590</v>
      </c>
      <c r="O7590" t="s">
        <v>12843</v>
      </c>
      <c r="P7590" t="s">
        <v>12843</v>
      </c>
    </row>
    <row r="7591" spans="1:16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  <c r="L7591" t="str">
        <f t="shared" si="133"/>
        <v>OK</v>
      </c>
      <c r="N7591">
        <v>7591</v>
      </c>
      <c r="O7591" t="s">
        <v>12843</v>
      </c>
      <c r="P7591" t="s">
        <v>12843</v>
      </c>
    </row>
    <row r="7592" spans="1:16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  <c r="L7592" t="str">
        <f t="shared" si="133"/>
        <v>OK</v>
      </c>
      <c r="N7592">
        <v>7592</v>
      </c>
      <c r="O7592" t="s">
        <v>12843</v>
      </c>
      <c r="P7592" t="s">
        <v>12843</v>
      </c>
    </row>
    <row r="7593" spans="1:16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L7593" t="str">
        <f t="shared" si="133"/>
        <v>OK</v>
      </c>
      <c r="N7593">
        <v>7593</v>
      </c>
      <c r="O7593" t="s">
        <v>12843</v>
      </c>
      <c r="P7593" t="s">
        <v>12843</v>
      </c>
    </row>
    <row r="7594" spans="1:16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  <c r="L7594" t="str">
        <f t="shared" si="133"/>
        <v>OK</v>
      </c>
      <c r="N7594">
        <v>7594</v>
      </c>
      <c r="O7594" t="s">
        <v>12843</v>
      </c>
      <c r="P7594" t="s">
        <v>12843</v>
      </c>
    </row>
    <row r="7595" spans="1:16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  <c r="L7595" t="str">
        <f t="shared" si="133"/>
        <v>OK</v>
      </c>
      <c r="N7595">
        <v>7595</v>
      </c>
      <c r="O7595" t="s">
        <v>12843</v>
      </c>
      <c r="P7595" t="s">
        <v>12843</v>
      </c>
    </row>
    <row r="7596" spans="1:16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  <c r="L7596" t="str">
        <f t="shared" si="133"/>
        <v>OK</v>
      </c>
      <c r="N7596">
        <v>7596</v>
      </c>
      <c r="O7596" t="s">
        <v>12843</v>
      </c>
      <c r="P7596" t="s">
        <v>12843</v>
      </c>
    </row>
    <row r="7597" spans="1:16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  <c r="L7597" t="str">
        <f t="shared" si="133"/>
        <v>OK</v>
      </c>
      <c r="N7597">
        <v>7597</v>
      </c>
      <c r="O7597" t="s">
        <v>12843</v>
      </c>
      <c r="P7597" t="s">
        <v>12843</v>
      </c>
    </row>
    <row r="7598" spans="1:16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  <c r="L7598" t="str">
        <f t="shared" si="133"/>
        <v>OK</v>
      </c>
      <c r="N7598">
        <v>7598</v>
      </c>
      <c r="O7598" t="s">
        <v>12843</v>
      </c>
      <c r="P7598" t="s">
        <v>12843</v>
      </c>
    </row>
    <row r="7599" spans="1:16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  <c r="L7599" t="str">
        <f t="shared" si="133"/>
        <v>OK</v>
      </c>
      <c r="N7599">
        <v>7599</v>
      </c>
      <c r="O7599" t="s">
        <v>12843</v>
      </c>
      <c r="P7599" t="s">
        <v>12843</v>
      </c>
    </row>
    <row r="7600" spans="1:16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  <c r="L7600" t="str">
        <f t="shared" si="133"/>
        <v>OK</v>
      </c>
      <c r="N7600">
        <v>7600</v>
      </c>
      <c r="O7600" t="s">
        <v>12843</v>
      </c>
      <c r="P7600" t="s">
        <v>12843</v>
      </c>
    </row>
    <row r="7601" spans="1:16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  <c r="L7601" t="str">
        <f t="shared" si="133"/>
        <v>OK</v>
      </c>
      <c r="N7601">
        <v>7601</v>
      </c>
      <c r="O7601" t="s">
        <v>12843</v>
      </c>
      <c r="P7601" t="s">
        <v>12843</v>
      </c>
    </row>
    <row r="7602" spans="1:16" x14ac:dyDescent="0.3">
      <c r="A7602" t="s">
        <v>7849</v>
      </c>
      <c r="B7602" t="s">
        <v>80</v>
      </c>
      <c r="C7602" t="s">
        <v>32</v>
      </c>
      <c r="D7602" t="str">
        <f>_xlfn.XLOOKUP(E7602,Lookup_PPU!N:N,Lookup_PPU!M:M, "NOT FOUND")</f>
        <v>Item_17_FOOD</v>
      </c>
      <c r="E7602">
        <v>29</v>
      </c>
      <c r="H7602" t="s">
        <v>25</v>
      </c>
      <c r="I7602" t="s">
        <v>16</v>
      </c>
      <c r="J7602" s="1">
        <v>45659</v>
      </c>
      <c r="L7602" t="str">
        <f t="shared" si="133"/>
        <v>skip</v>
      </c>
      <c r="N7602">
        <v>7602</v>
      </c>
      <c r="O7602" t="s">
        <v>12844</v>
      </c>
      <c r="P7602" t="s">
        <v>12843</v>
      </c>
    </row>
    <row r="7603" spans="1:16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  <c r="L7603" t="str">
        <f t="shared" si="133"/>
        <v>OK</v>
      </c>
      <c r="N7603">
        <v>7603</v>
      </c>
      <c r="O7603" t="s">
        <v>12843</v>
      </c>
      <c r="P7603" t="s">
        <v>12843</v>
      </c>
    </row>
    <row r="7604" spans="1:16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L7604" t="str">
        <f t="shared" si="133"/>
        <v>OK</v>
      </c>
      <c r="N7604">
        <v>7604</v>
      </c>
      <c r="O7604" t="s">
        <v>12843</v>
      </c>
      <c r="P7604" t="s">
        <v>12843</v>
      </c>
    </row>
    <row r="7605" spans="1:16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L7605" t="str">
        <f t="shared" si="133"/>
        <v>OK</v>
      </c>
      <c r="N7605">
        <v>7605</v>
      </c>
      <c r="O7605" t="s">
        <v>12843</v>
      </c>
      <c r="P7605" t="s">
        <v>12843</v>
      </c>
    </row>
    <row r="7606" spans="1:16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  <c r="L7606" t="str">
        <f t="shared" si="133"/>
        <v>OK</v>
      </c>
      <c r="N7606">
        <v>7606</v>
      </c>
      <c r="O7606" t="s">
        <v>12843</v>
      </c>
      <c r="P7606" t="s">
        <v>12843</v>
      </c>
    </row>
    <row r="7607" spans="1:16" x14ac:dyDescent="0.3">
      <c r="A7607" t="s">
        <v>7854</v>
      </c>
      <c r="B7607" t="s">
        <v>12</v>
      </c>
      <c r="C7607" t="s">
        <v>19</v>
      </c>
      <c r="D7607" t="str">
        <f>_xlfn.XLOOKUP(E7607,Lookup_PPU!T:T,Lookup_PPU!S:S, "NOT FOUND")</f>
        <v>Item_6_MILK</v>
      </c>
      <c r="E7607">
        <f>G7607/F7607</f>
        <v>12.5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L7607" t="str">
        <f t="shared" si="133"/>
        <v>OK</v>
      </c>
      <c r="N7607">
        <v>7607</v>
      </c>
      <c r="O7607" t="s">
        <v>12844</v>
      </c>
      <c r="P7607" t="s">
        <v>12844</v>
      </c>
    </row>
    <row r="7608" spans="1:16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  <c r="L7608" t="str">
        <f t="shared" si="133"/>
        <v>OK</v>
      </c>
      <c r="N7608">
        <v>7608</v>
      </c>
      <c r="O7608" t="s">
        <v>12843</v>
      </c>
      <c r="P7608" t="s">
        <v>12843</v>
      </c>
    </row>
    <row r="7609" spans="1:16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L7609" t="str">
        <f t="shared" si="133"/>
        <v>OK</v>
      </c>
      <c r="N7609">
        <v>7609</v>
      </c>
      <c r="O7609" t="s">
        <v>12843</v>
      </c>
      <c r="P7609" t="s">
        <v>12843</v>
      </c>
    </row>
    <row r="7610" spans="1:16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  <c r="L7610" t="str">
        <f t="shared" si="133"/>
        <v>OK</v>
      </c>
      <c r="N7610">
        <v>7610</v>
      </c>
      <c r="O7610" t="s">
        <v>12843</v>
      </c>
      <c r="P7610" t="s">
        <v>12843</v>
      </c>
    </row>
    <row r="7611" spans="1:16" x14ac:dyDescent="0.3">
      <c r="A7611" t="s">
        <v>7858</v>
      </c>
      <c r="B7611" t="s">
        <v>123</v>
      </c>
      <c r="C7611" t="s">
        <v>32</v>
      </c>
      <c r="D7611" t="str">
        <f>_xlfn.XLOOKUP(E7611,Lookup_PPU!N:N,Lookup_PPU!M:M, "NOT FOUND")</f>
        <v>Item_20_FOOD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  <c r="L7611" t="str">
        <f t="shared" si="133"/>
        <v>skip</v>
      </c>
      <c r="N7611">
        <v>7611</v>
      </c>
      <c r="O7611" t="s">
        <v>12844</v>
      </c>
      <c r="P7611" t="s">
        <v>12843</v>
      </c>
    </row>
    <row r="7612" spans="1:16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L7612" t="str">
        <f t="shared" si="133"/>
        <v>OK</v>
      </c>
      <c r="N7612">
        <v>7612</v>
      </c>
      <c r="O7612" t="s">
        <v>12843</v>
      </c>
      <c r="P7612" t="s">
        <v>12843</v>
      </c>
    </row>
    <row r="7613" spans="1:16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  <c r="L7613" t="str">
        <f t="shared" si="133"/>
        <v>OK</v>
      </c>
      <c r="N7613">
        <v>7613</v>
      </c>
      <c r="O7613" t="s">
        <v>12843</v>
      </c>
      <c r="P7613" t="s">
        <v>12843</v>
      </c>
    </row>
    <row r="7614" spans="1:16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  <c r="L7614" t="str">
        <f t="shared" si="133"/>
        <v>OK</v>
      </c>
      <c r="N7614">
        <v>7614</v>
      </c>
      <c r="O7614" t="s">
        <v>12843</v>
      </c>
      <c r="P7614" t="s">
        <v>12843</v>
      </c>
    </row>
    <row r="7615" spans="1:16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L7615" t="str">
        <f t="shared" si="133"/>
        <v>OK</v>
      </c>
      <c r="N7615">
        <v>7615</v>
      </c>
      <c r="O7615" t="s">
        <v>12843</v>
      </c>
      <c r="P7615" t="s">
        <v>12843</v>
      </c>
    </row>
    <row r="7616" spans="1:16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  <c r="L7616" t="str">
        <f t="shared" si="133"/>
        <v>OK</v>
      </c>
      <c r="N7616">
        <v>7616</v>
      </c>
      <c r="O7616" t="s">
        <v>12843</v>
      </c>
      <c r="P7616" t="s">
        <v>12843</v>
      </c>
    </row>
    <row r="7617" spans="1:16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  <c r="L7617" t="str">
        <f t="shared" si="133"/>
        <v>OK</v>
      </c>
      <c r="N7617">
        <v>7617</v>
      </c>
      <c r="O7617" t="s">
        <v>12843</v>
      </c>
      <c r="P7617" t="s">
        <v>12843</v>
      </c>
    </row>
    <row r="7618" spans="1:16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L7618" t="str">
        <f t="shared" si="133"/>
        <v>OK</v>
      </c>
      <c r="N7618">
        <v>7618</v>
      </c>
      <c r="O7618" t="s">
        <v>12843</v>
      </c>
      <c r="P7618" t="s">
        <v>12843</v>
      </c>
    </row>
    <row r="7619" spans="1:16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L7619" t="str">
        <f t="shared" ref="L7619:L7682" si="134">IF(OR(F7619="",G7619=""),"skip",IF(ROUND(E7619*F7619,2)=ROUND(G7619,2),"OK","MISMATCH"))</f>
        <v>OK</v>
      </c>
      <c r="N7619">
        <v>7619</v>
      </c>
      <c r="O7619" t="s">
        <v>12843</v>
      </c>
      <c r="P7619" t="s">
        <v>12843</v>
      </c>
    </row>
    <row r="7620" spans="1:16" x14ac:dyDescent="0.3">
      <c r="A7620" t="s">
        <v>7867</v>
      </c>
      <c r="B7620" t="s">
        <v>113</v>
      </c>
      <c r="C7620" t="s">
        <v>130</v>
      </c>
      <c r="D7620" t="str">
        <f>_xlfn.XLOOKUP(E7620,Lookup_PPU!H:H,Lookup_PPU!G:G,"NOT FOUND")</f>
        <v>Item_2_CEA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  <c r="L7620" t="str">
        <f t="shared" si="134"/>
        <v>skip</v>
      </c>
      <c r="N7620">
        <v>7620</v>
      </c>
      <c r="O7620" t="s">
        <v>12844</v>
      </c>
      <c r="P7620" t="s">
        <v>12843</v>
      </c>
    </row>
    <row r="7621" spans="1:16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L7621" t="str">
        <f t="shared" si="134"/>
        <v>OK</v>
      </c>
      <c r="N7621">
        <v>7621</v>
      </c>
      <c r="O7621" t="s">
        <v>12843</v>
      </c>
      <c r="P7621" t="s">
        <v>12843</v>
      </c>
    </row>
    <row r="7622" spans="1:16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  <c r="L7622" t="str">
        <f t="shared" si="134"/>
        <v>OK</v>
      </c>
      <c r="N7622">
        <v>7622</v>
      </c>
      <c r="O7622" t="s">
        <v>12843</v>
      </c>
      <c r="P7622" t="s">
        <v>12843</v>
      </c>
    </row>
    <row r="7623" spans="1:16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L7623" t="str">
        <f t="shared" si="134"/>
        <v>OK</v>
      </c>
      <c r="N7623">
        <v>7623</v>
      </c>
      <c r="O7623" t="s">
        <v>12843</v>
      </c>
      <c r="P7623" t="s">
        <v>12843</v>
      </c>
    </row>
    <row r="7624" spans="1:16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  <c r="L7624" t="str">
        <f t="shared" si="134"/>
        <v>OK</v>
      </c>
      <c r="N7624">
        <v>7624</v>
      </c>
      <c r="O7624" t="s">
        <v>12843</v>
      </c>
      <c r="P7624" t="s">
        <v>12843</v>
      </c>
    </row>
    <row r="7625" spans="1:16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L7625" t="str">
        <f t="shared" si="134"/>
        <v>OK</v>
      </c>
      <c r="N7625">
        <v>7625</v>
      </c>
      <c r="O7625" t="s">
        <v>12843</v>
      </c>
      <c r="P7625" t="s">
        <v>12843</v>
      </c>
    </row>
    <row r="7626" spans="1:16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  <c r="L7626" t="str">
        <f t="shared" si="134"/>
        <v>OK</v>
      </c>
      <c r="N7626">
        <v>7626</v>
      </c>
      <c r="O7626" t="s">
        <v>12843</v>
      </c>
      <c r="P7626" t="s">
        <v>12843</v>
      </c>
    </row>
    <row r="7627" spans="1:16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  <c r="L7627" t="str">
        <f t="shared" si="134"/>
        <v>OK</v>
      </c>
      <c r="N7627">
        <v>7627</v>
      </c>
      <c r="O7627" t="s">
        <v>12843</v>
      </c>
      <c r="P7627" t="s">
        <v>12843</v>
      </c>
    </row>
    <row r="7628" spans="1:16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  <c r="L7628" t="str">
        <f t="shared" si="134"/>
        <v>OK</v>
      </c>
      <c r="N7628">
        <v>7628</v>
      </c>
      <c r="O7628" t="s">
        <v>12843</v>
      </c>
      <c r="P7628" t="s">
        <v>12843</v>
      </c>
    </row>
    <row r="7629" spans="1:16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  <c r="L7629" t="str">
        <f t="shared" si="134"/>
        <v>OK</v>
      </c>
      <c r="N7629">
        <v>7629</v>
      </c>
      <c r="O7629" t="s">
        <v>12843</v>
      </c>
      <c r="P7629" t="s">
        <v>12843</v>
      </c>
    </row>
    <row r="7630" spans="1:16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  <c r="L7630" t="str">
        <f t="shared" si="134"/>
        <v>OK</v>
      </c>
      <c r="N7630">
        <v>7630</v>
      </c>
      <c r="O7630" t="s">
        <v>12843</v>
      </c>
      <c r="P7630" t="s">
        <v>12843</v>
      </c>
    </row>
    <row r="7631" spans="1:16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  <c r="L7631" t="str">
        <f t="shared" si="134"/>
        <v>OK</v>
      </c>
      <c r="N7631">
        <v>7631</v>
      </c>
      <c r="O7631" t="s">
        <v>12843</v>
      </c>
      <c r="P7631" t="s">
        <v>12843</v>
      </c>
    </row>
    <row r="7632" spans="1:16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  <c r="L7632" t="str">
        <f t="shared" si="134"/>
        <v>OK</v>
      </c>
      <c r="N7632">
        <v>7632</v>
      </c>
      <c r="O7632" t="s">
        <v>12843</v>
      </c>
      <c r="P7632" t="s">
        <v>12843</v>
      </c>
    </row>
    <row r="7633" spans="1:16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L7633" t="str">
        <f t="shared" si="134"/>
        <v>OK</v>
      </c>
      <c r="N7633">
        <v>7633</v>
      </c>
      <c r="O7633" t="s">
        <v>12843</v>
      </c>
      <c r="P7633" t="s">
        <v>12843</v>
      </c>
    </row>
    <row r="7634" spans="1:16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L7634" t="str">
        <f t="shared" si="134"/>
        <v>OK</v>
      </c>
      <c r="N7634">
        <v>7634</v>
      </c>
      <c r="O7634" t="s">
        <v>12843</v>
      </c>
      <c r="P7634" t="s">
        <v>12843</v>
      </c>
    </row>
    <row r="7635" spans="1:16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  <c r="L7635" t="str">
        <f t="shared" si="134"/>
        <v>OK</v>
      </c>
      <c r="N7635">
        <v>7635</v>
      </c>
      <c r="O7635" t="s">
        <v>12843</v>
      </c>
      <c r="P7635" t="s">
        <v>12843</v>
      </c>
    </row>
    <row r="7636" spans="1:16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  <c r="L7636" t="str">
        <f t="shared" si="134"/>
        <v>OK</v>
      </c>
      <c r="N7636">
        <v>7636</v>
      </c>
      <c r="O7636" t="s">
        <v>12843</v>
      </c>
      <c r="P7636" t="s">
        <v>12843</v>
      </c>
    </row>
    <row r="7637" spans="1:16" x14ac:dyDescent="0.3">
      <c r="A7637" t="s">
        <v>7884</v>
      </c>
      <c r="B7637" t="s">
        <v>18</v>
      </c>
      <c r="C7637" t="s">
        <v>19</v>
      </c>
      <c r="D7637" t="str">
        <f>_xlfn.XLOOKUP(E7637,Lookup_PPU!T:T,Lookup_PPU!S:S, "NOT FOUND")</f>
        <v>Item_11_MILK</v>
      </c>
      <c r="E7637">
        <v>20</v>
      </c>
      <c r="H7637" t="s">
        <v>48</v>
      </c>
      <c r="I7637" t="s">
        <v>38</v>
      </c>
      <c r="J7637" s="1">
        <v>45266</v>
      </c>
      <c r="L7637" t="str">
        <f t="shared" si="134"/>
        <v>skip</v>
      </c>
      <c r="N7637">
        <v>7637</v>
      </c>
      <c r="O7637" t="s">
        <v>12844</v>
      </c>
      <c r="P7637" t="s">
        <v>12843</v>
      </c>
    </row>
    <row r="7638" spans="1:16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  <c r="L7638" t="str">
        <f t="shared" si="134"/>
        <v>OK</v>
      </c>
      <c r="N7638">
        <v>7638</v>
      </c>
      <c r="O7638" t="s">
        <v>12843</v>
      </c>
      <c r="P7638" t="s">
        <v>12843</v>
      </c>
    </row>
    <row r="7639" spans="1:16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L7639" t="str">
        <f t="shared" si="134"/>
        <v>OK</v>
      </c>
      <c r="N7639">
        <v>7639</v>
      </c>
      <c r="O7639" t="s">
        <v>12843</v>
      </c>
      <c r="P7639" t="s">
        <v>12843</v>
      </c>
    </row>
    <row r="7640" spans="1:16" x14ac:dyDescent="0.3">
      <c r="A7640" t="s">
        <v>7887</v>
      </c>
      <c r="B7640" t="s">
        <v>46</v>
      </c>
      <c r="C7640" t="s">
        <v>130</v>
      </c>
      <c r="D7640" t="str">
        <f>_xlfn.XLOOKUP(E7640,Lookup_PPU!H:H,Lookup_PPU!G:G,"NOT FOUND")</f>
        <v>Item_8_CEA</v>
      </c>
      <c r="E7640">
        <v>15.5</v>
      </c>
      <c r="H7640" t="s">
        <v>48</v>
      </c>
      <c r="I7640" t="s">
        <v>16</v>
      </c>
      <c r="J7640" s="1">
        <v>45031</v>
      </c>
      <c r="L7640" t="str">
        <f t="shared" si="134"/>
        <v>skip</v>
      </c>
      <c r="N7640">
        <v>7640</v>
      </c>
      <c r="O7640" t="s">
        <v>12844</v>
      </c>
      <c r="P7640" t="s">
        <v>12843</v>
      </c>
    </row>
    <row r="7641" spans="1:16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  <c r="L7641" t="str">
        <f t="shared" si="134"/>
        <v>OK</v>
      </c>
      <c r="N7641">
        <v>7641</v>
      </c>
      <c r="O7641" t="s">
        <v>12843</v>
      </c>
      <c r="P7641" t="s">
        <v>12843</v>
      </c>
    </row>
    <row r="7642" spans="1:16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  <c r="L7642" t="str">
        <f t="shared" si="134"/>
        <v>OK</v>
      </c>
      <c r="N7642">
        <v>7642</v>
      </c>
      <c r="O7642" t="s">
        <v>12843</v>
      </c>
      <c r="P7642" t="s">
        <v>12843</v>
      </c>
    </row>
    <row r="7643" spans="1:16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L7643" t="str">
        <f t="shared" si="134"/>
        <v>OK</v>
      </c>
      <c r="N7643">
        <v>7643</v>
      </c>
      <c r="O7643" t="s">
        <v>12843</v>
      </c>
      <c r="P7643" t="s">
        <v>12843</v>
      </c>
    </row>
    <row r="7644" spans="1:16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L7644" t="str">
        <f t="shared" si="134"/>
        <v>OK</v>
      </c>
      <c r="N7644">
        <v>7644</v>
      </c>
      <c r="O7644" t="s">
        <v>12843</v>
      </c>
      <c r="P7644" t="s">
        <v>12843</v>
      </c>
    </row>
    <row r="7645" spans="1:16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L7645" t="str">
        <f t="shared" si="134"/>
        <v>OK</v>
      </c>
      <c r="N7645">
        <v>7645</v>
      </c>
      <c r="O7645" t="s">
        <v>12843</v>
      </c>
      <c r="P7645" t="s">
        <v>12843</v>
      </c>
    </row>
    <row r="7646" spans="1:16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L7646" t="str">
        <f t="shared" si="134"/>
        <v>OK</v>
      </c>
      <c r="N7646">
        <v>7646</v>
      </c>
      <c r="O7646" t="s">
        <v>12843</v>
      </c>
      <c r="P7646" t="s">
        <v>12843</v>
      </c>
    </row>
    <row r="7647" spans="1:16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  <c r="L7647" t="str">
        <f t="shared" si="134"/>
        <v>OK</v>
      </c>
      <c r="N7647">
        <v>7647</v>
      </c>
      <c r="O7647" t="s">
        <v>12843</v>
      </c>
      <c r="P7647" t="s">
        <v>12843</v>
      </c>
    </row>
    <row r="7648" spans="1:16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L7648" t="str">
        <f t="shared" si="134"/>
        <v>OK</v>
      </c>
      <c r="N7648">
        <v>7648</v>
      </c>
      <c r="O7648" t="s">
        <v>12843</v>
      </c>
      <c r="P7648" t="s">
        <v>12843</v>
      </c>
    </row>
    <row r="7649" spans="1:16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  <c r="L7649" t="str">
        <f t="shared" si="134"/>
        <v>OK</v>
      </c>
      <c r="N7649">
        <v>7649</v>
      </c>
      <c r="O7649" t="s">
        <v>12843</v>
      </c>
      <c r="P7649" t="s">
        <v>12843</v>
      </c>
    </row>
    <row r="7650" spans="1:16" x14ac:dyDescent="0.3">
      <c r="A7650" t="s">
        <v>7897</v>
      </c>
      <c r="B7650" t="s">
        <v>108</v>
      </c>
      <c r="C7650" t="s">
        <v>13</v>
      </c>
      <c r="D7650" t="str">
        <f>_xlfn.XLOOKUP(E7650,Lookup_PPU!W:W,Lookup_PPU!V:V,"NOT FOUND")</f>
        <v>Item_24_PAT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  <c r="L7650" t="str">
        <f t="shared" si="134"/>
        <v>skip</v>
      </c>
      <c r="N7650">
        <v>7650</v>
      </c>
      <c r="O7650" t="s">
        <v>12844</v>
      </c>
      <c r="P7650" t="s">
        <v>12843</v>
      </c>
    </row>
    <row r="7651" spans="1:16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  <c r="L7651" t="str">
        <f t="shared" si="134"/>
        <v>OK</v>
      </c>
      <c r="N7651">
        <v>7651</v>
      </c>
      <c r="O7651" t="s">
        <v>12843</v>
      </c>
      <c r="P7651" t="s">
        <v>12843</v>
      </c>
    </row>
    <row r="7652" spans="1:16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  <c r="L7652" t="str">
        <f t="shared" si="134"/>
        <v>OK</v>
      </c>
      <c r="N7652">
        <v>7652</v>
      </c>
      <c r="O7652" t="s">
        <v>12843</v>
      </c>
      <c r="P7652" t="s">
        <v>12843</v>
      </c>
    </row>
    <row r="7653" spans="1:16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L7653" t="str">
        <f t="shared" si="134"/>
        <v>OK</v>
      </c>
      <c r="N7653">
        <v>7653</v>
      </c>
      <c r="O7653" t="s">
        <v>12843</v>
      </c>
      <c r="P7653" t="s">
        <v>12843</v>
      </c>
    </row>
    <row r="7654" spans="1:16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  <c r="L7654" t="str">
        <f t="shared" si="134"/>
        <v>OK</v>
      </c>
      <c r="N7654">
        <v>7654</v>
      </c>
      <c r="O7654" t="s">
        <v>12843</v>
      </c>
      <c r="P7654" t="s">
        <v>12843</v>
      </c>
    </row>
    <row r="7655" spans="1:16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  <c r="L7655" t="str">
        <f t="shared" si="134"/>
        <v>OK</v>
      </c>
      <c r="N7655">
        <v>7655</v>
      </c>
      <c r="O7655" t="s">
        <v>12843</v>
      </c>
      <c r="P7655" t="s">
        <v>12843</v>
      </c>
    </row>
    <row r="7656" spans="1:16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  <c r="L7656" t="str">
        <f t="shared" si="134"/>
        <v>OK</v>
      </c>
      <c r="N7656">
        <v>7656</v>
      </c>
      <c r="O7656" t="s">
        <v>12843</v>
      </c>
      <c r="P7656" t="s">
        <v>12843</v>
      </c>
    </row>
    <row r="7657" spans="1:16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  <c r="L7657" t="str">
        <f t="shared" si="134"/>
        <v>OK</v>
      </c>
      <c r="N7657">
        <v>7657</v>
      </c>
      <c r="O7657" t="s">
        <v>12843</v>
      </c>
      <c r="P7657" t="s">
        <v>12843</v>
      </c>
    </row>
    <row r="7658" spans="1:16" x14ac:dyDescent="0.3">
      <c r="A7658" t="s">
        <v>7905</v>
      </c>
      <c r="B7658" t="s">
        <v>46</v>
      </c>
      <c r="C7658" t="s">
        <v>41</v>
      </c>
      <c r="D7658" t="str">
        <f>_xlfn.XLOOKUP(E7658,Lookup_PPU!Q:Q,Lookup_PPU!P:P, "NOT FOUND")</f>
        <v>Item_11_FUR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  <c r="L7658" t="str">
        <f t="shared" si="134"/>
        <v>skip</v>
      </c>
      <c r="N7658">
        <v>7658</v>
      </c>
      <c r="O7658" t="s">
        <v>12844</v>
      </c>
      <c r="P7658" t="s">
        <v>12843</v>
      </c>
    </row>
    <row r="7659" spans="1:16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  <c r="L7659" t="str">
        <f t="shared" si="134"/>
        <v>OK</v>
      </c>
      <c r="N7659">
        <v>7659</v>
      </c>
      <c r="O7659" t="s">
        <v>12843</v>
      </c>
      <c r="P7659" t="s">
        <v>12843</v>
      </c>
    </row>
    <row r="7660" spans="1:16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L7660" t="str">
        <f t="shared" si="134"/>
        <v>OK</v>
      </c>
      <c r="N7660">
        <v>7660</v>
      </c>
      <c r="O7660" t="s">
        <v>12843</v>
      </c>
      <c r="P7660" t="s">
        <v>12843</v>
      </c>
    </row>
    <row r="7661" spans="1:16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  <c r="L7661" t="str">
        <f t="shared" si="134"/>
        <v>OK</v>
      </c>
      <c r="N7661">
        <v>7661</v>
      </c>
      <c r="O7661" t="s">
        <v>12843</v>
      </c>
      <c r="P7661" t="s">
        <v>12843</v>
      </c>
    </row>
    <row r="7662" spans="1:16" x14ac:dyDescent="0.3">
      <c r="A7662" t="s">
        <v>7909</v>
      </c>
      <c r="B7662" t="s">
        <v>18</v>
      </c>
      <c r="C7662" t="s">
        <v>130</v>
      </c>
      <c r="D7662" t="str">
        <f>_xlfn.XLOOKUP(E7662,Lookup_PPU!H:H,Lookup_PPU!G:G,"NOT FOUND")</f>
        <v>Item_11_CEA</v>
      </c>
      <c r="E7662">
        <v>20</v>
      </c>
      <c r="H7662" t="s">
        <v>25</v>
      </c>
      <c r="I7662" t="s">
        <v>38</v>
      </c>
      <c r="J7662" s="1">
        <v>45584</v>
      </c>
      <c r="L7662" t="str">
        <f t="shared" si="134"/>
        <v>skip</v>
      </c>
      <c r="N7662">
        <v>7662</v>
      </c>
      <c r="O7662" t="s">
        <v>12844</v>
      </c>
      <c r="P7662" t="s">
        <v>12843</v>
      </c>
    </row>
    <row r="7663" spans="1:16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  <c r="L7663" t="str">
        <f t="shared" si="134"/>
        <v>OK</v>
      </c>
      <c r="N7663">
        <v>7663</v>
      </c>
      <c r="O7663" t="s">
        <v>12843</v>
      </c>
      <c r="P7663" t="s">
        <v>12843</v>
      </c>
    </row>
    <row r="7664" spans="1:16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  <c r="L7664" t="str">
        <f t="shared" si="134"/>
        <v>OK</v>
      </c>
      <c r="N7664">
        <v>7664</v>
      </c>
      <c r="O7664" t="s">
        <v>12843</v>
      </c>
      <c r="P7664" t="s">
        <v>12843</v>
      </c>
    </row>
    <row r="7665" spans="1:16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  <c r="L7665" t="str">
        <f t="shared" si="134"/>
        <v>OK</v>
      </c>
      <c r="N7665">
        <v>7665</v>
      </c>
      <c r="O7665" t="s">
        <v>12843</v>
      </c>
      <c r="P7665" t="s">
        <v>12843</v>
      </c>
    </row>
    <row r="7666" spans="1:16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  <c r="L7666" t="str">
        <f t="shared" si="134"/>
        <v>OK</v>
      </c>
      <c r="N7666">
        <v>7666</v>
      </c>
      <c r="O7666" t="s">
        <v>12843</v>
      </c>
      <c r="P7666" t="s">
        <v>12843</v>
      </c>
    </row>
    <row r="7667" spans="1:16" x14ac:dyDescent="0.3">
      <c r="A7667" t="s">
        <v>7914</v>
      </c>
      <c r="B7667" t="s">
        <v>108</v>
      </c>
      <c r="C7667" t="s">
        <v>23</v>
      </c>
      <c r="D7667" t="str">
        <f>_xlfn.XLOOKUP(E7667,Lookup_PPU!E:E,Lookup_PPU!D:D)</f>
        <v>Item_25_BUT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  <c r="L7667" t="str">
        <f t="shared" si="134"/>
        <v>skip</v>
      </c>
      <c r="N7667">
        <v>7667</v>
      </c>
      <c r="O7667" t="s">
        <v>12844</v>
      </c>
      <c r="P7667" t="s">
        <v>12843</v>
      </c>
    </row>
    <row r="7668" spans="1:16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  <c r="L7668" t="str">
        <f t="shared" si="134"/>
        <v>OK</v>
      </c>
      <c r="N7668">
        <v>7668</v>
      </c>
      <c r="O7668" t="s">
        <v>12843</v>
      </c>
      <c r="P7668" t="s">
        <v>12843</v>
      </c>
    </row>
    <row r="7669" spans="1:16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L7669" t="str">
        <f t="shared" si="134"/>
        <v>OK</v>
      </c>
      <c r="N7669">
        <v>7669</v>
      </c>
      <c r="O7669" t="s">
        <v>12843</v>
      </c>
      <c r="P7669" t="s">
        <v>12843</v>
      </c>
    </row>
    <row r="7670" spans="1:16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L7670" t="str">
        <f t="shared" si="134"/>
        <v>OK</v>
      </c>
      <c r="N7670">
        <v>7670</v>
      </c>
      <c r="O7670" t="s">
        <v>12843</v>
      </c>
      <c r="P7670" t="s">
        <v>12843</v>
      </c>
    </row>
    <row r="7671" spans="1:16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  <c r="L7671" t="str">
        <f t="shared" si="134"/>
        <v>OK</v>
      </c>
      <c r="N7671">
        <v>7671</v>
      </c>
      <c r="O7671" t="s">
        <v>12843</v>
      </c>
      <c r="P7671" t="s">
        <v>12843</v>
      </c>
    </row>
    <row r="7672" spans="1:16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  <c r="L7672" t="str">
        <f t="shared" si="134"/>
        <v>OK</v>
      </c>
      <c r="N7672">
        <v>7672</v>
      </c>
      <c r="O7672" t="s">
        <v>12843</v>
      </c>
      <c r="P7672" t="s">
        <v>12843</v>
      </c>
    </row>
    <row r="7673" spans="1:16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  <c r="L7673" t="str">
        <f t="shared" si="134"/>
        <v>OK</v>
      </c>
      <c r="N7673">
        <v>7673</v>
      </c>
      <c r="O7673" t="s">
        <v>12843</v>
      </c>
      <c r="P7673" t="s">
        <v>12843</v>
      </c>
    </row>
    <row r="7674" spans="1:16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  <c r="L7674" t="str">
        <f t="shared" si="134"/>
        <v>OK</v>
      </c>
      <c r="N7674">
        <v>7674</v>
      </c>
      <c r="O7674" t="s">
        <v>12843</v>
      </c>
      <c r="P7674" t="s">
        <v>12843</v>
      </c>
    </row>
    <row r="7675" spans="1:16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L7675" t="str">
        <f t="shared" si="134"/>
        <v>OK</v>
      </c>
      <c r="N7675">
        <v>7675</v>
      </c>
      <c r="O7675" t="s">
        <v>12843</v>
      </c>
      <c r="P7675" t="s">
        <v>12843</v>
      </c>
    </row>
    <row r="7676" spans="1:16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L7676" t="str">
        <f t="shared" si="134"/>
        <v>OK</v>
      </c>
      <c r="N7676">
        <v>7676</v>
      </c>
      <c r="O7676" t="s">
        <v>12843</v>
      </c>
      <c r="P7676" t="s">
        <v>12843</v>
      </c>
    </row>
    <row r="7677" spans="1:16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  <c r="L7677" t="str">
        <f t="shared" si="134"/>
        <v>OK</v>
      </c>
      <c r="N7677">
        <v>7677</v>
      </c>
      <c r="O7677" t="s">
        <v>12843</v>
      </c>
      <c r="P7677" t="s">
        <v>12843</v>
      </c>
    </row>
    <row r="7678" spans="1:16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  <c r="L7678" t="str">
        <f t="shared" si="134"/>
        <v>OK</v>
      </c>
      <c r="N7678">
        <v>7678</v>
      </c>
      <c r="O7678" t="s">
        <v>12843</v>
      </c>
      <c r="P7678" t="s">
        <v>12843</v>
      </c>
    </row>
    <row r="7679" spans="1:16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  <c r="L7679" t="str">
        <f t="shared" si="134"/>
        <v>OK</v>
      </c>
      <c r="N7679">
        <v>7679</v>
      </c>
      <c r="O7679" t="s">
        <v>12843</v>
      </c>
      <c r="P7679" t="s">
        <v>12843</v>
      </c>
    </row>
    <row r="7680" spans="1:16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  <c r="L7680" t="str">
        <f t="shared" si="134"/>
        <v>OK</v>
      </c>
      <c r="N7680">
        <v>7680</v>
      </c>
      <c r="O7680" t="s">
        <v>12843</v>
      </c>
      <c r="P7680" t="s">
        <v>12843</v>
      </c>
    </row>
    <row r="7681" spans="1:16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  <c r="L7681" t="str">
        <f t="shared" si="134"/>
        <v>OK</v>
      </c>
      <c r="N7681">
        <v>7681</v>
      </c>
      <c r="O7681" t="s">
        <v>12843</v>
      </c>
      <c r="P7681" t="s">
        <v>12843</v>
      </c>
    </row>
    <row r="7682" spans="1:16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L7682" t="str">
        <f t="shared" si="134"/>
        <v>OK</v>
      </c>
      <c r="N7682">
        <v>7682</v>
      </c>
      <c r="O7682" t="s">
        <v>12843</v>
      </c>
      <c r="P7682" t="s">
        <v>12843</v>
      </c>
    </row>
    <row r="7683" spans="1:16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  <c r="L7683" t="str">
        <f t="shared" ref="L7683:L7746" si="135">IF(OR(F7683="",G7683=""),"skip",IF(ROUND(E7683*F7683,2)=ROUND(G7683,2),"OK","MISMATCH"))</f>
        <v>OK</v>
      </c>
      <c r="N7683">
        <v>7683</v>
      </c>
      <c r="O7683" t="s">
        <v>12843</v>
      </c>
      <c r="P7683" t="s">
        <v>12843</v>
      </c>
    </row>
    <row r="7684" spans="1:16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  <c r="L7684" t="str">
        <f t="shared" si="135"/>
        <v>OK</v>
      </c>
      <c r="N7684">
        <v>7684</v>
      </c>
      <c r="O7684" t="s">
        <v>12843</v>
      </c>
      <c r="P7684" t="s">
        <v>12843</v>
      </c>
    </row>
    <row r="7685" spans="1:16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  <c r="L7685" t="str">
        <f t="shared" si="135"/>
        <v>OK</v>
      </c>
      <c r="N7685">
        <v>7685</v>
      </c>
      <c r="O7685" t="s">
        <v>12843</v>
      </c>
      <c r="P7685" t="s">
        <v>12843</v>
      </c>
    </row>
    <row r="7686" spans="1:16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  <c r="L7686" t="str">
        <f t="shared" si="135"/>
        <v>OK</v>
      </c>
      <c r="N7686">
        <v>7686</v>
      </c>
      <c r="O7686" t="s">
        <v>12843</v>
      </c>
      <c r="P7686" t="s">
        <v>12843</v>
      </c>
    </row>
    <row r="7687" spans="1:16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L7687" t="str">
        <f t="shared" si="135"/>
        <v>OK</v>
      </c>
      <c r="N7687">
        <v>7687</v>
      </c>
      <c r="O7687" t="s">
        <v>12843</v>
      </c>
      <c r="P7687" t="s">
        <v>12843</v>
      </c>
    </row>
    <row r="7688" spans="1:16" x14ac:dyDescent="0.3">
      <c r="A7688" t="s">
        <v>7935</v>
      </c>
      <c r="B7688" t="s">
        <v>65</v>
      </c>
      <c r="C7688" t="s">
        <v>28</v>
      </c>
      <c r="D7688" t="str">
        <f>_xlfn.XLOOKUP(E7688,Lookup_PPU!B:B,Lookup_PPU!A:A, "NOT FOUND")</f>
        <v>Item_7_BEV</v>
      </c>
      <c r="E7688">
        <f>G7688/F7688</f>
        <v>14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L7688" t="str">
        <f t="shared" si="135"/>
        <v>OK</v>
      </c>
      <c r="N7688">
        <v>7688</v>
      </c>
      <c r="O7688" t="s">
        <v>12844</v>
      </c>
      <c r="P7688" t="s">
        <v>12844</v>
      </c>
    </row>
    <row r="7689" spans="1:16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L7689" t="str">
        <f t="shared" si="135"/>
        <v>OK</v>
      </c>
      <c r="N7689">
        <v>7689</v>
      </c>
      <c r="O7689" t="s">
        <v>12843</v>
      </c>
      <c r="P7689" t="s">
        <v>12843</v>
      </c>
    </row>
    <row r="7690" spans="1:16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  <c r="L7690" t="str">
        <f t="shared" si="135"/>
        <v>OK</v>
      </c>
      <c r="N7690">
        <v>7690</v>
      </c>
      <c r="O7690" t="s">
        <v>12843</v>
      </c>
      <c r="P7690" t="s">
        <v>12843</v>
      </c>
    </row>
    <row r="7691" spans="1:16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  <c r="L7691" t="str">
        <f t="shared" si="135"/>
        <v>OK</v>
      </c>
      <c r="N7691">
        <v>7691</v>
      </c>
      <c r="O7691" t="s">
        <v>12843</v>
      </c>
      <c r="P7691" t="s">
        <v>12843</v>
      </c>
    </row>
    <row r="7692" spans="1:16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  <c r="L7692" t="str">
        <f t="shared" si="135"/>
        <v>OK</v>
      </c>
      <c r="N7692">
        <v>7692</v>
      </c>
      <c r="O7692" t="s">
        <v>12843</v>
      </c>
      <c r="P7692" t="s">
        <v>12843</v>
      </c>
    </row>
    <row r="7693" spans="1:16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L7693" t="str">
        <f t="shared" si="135"/>
        <v>OK</v>
      </c>
      <c r="N7693">
        <v>7693</v>
      </c>
      <c r="O7693" t="s">
        <v>12843</v>
      </c>
      <c r="P7693" t="s">
        <v>12843</v>
      </c>
    </row>
    <row r="7694" spans="1:16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  <c r="L7694" t="str">
        <f t="shared" si="135"/>
        <v>OK</v>
      </c>
      <c r="N7694">
        <v>7694</v>
      </c>
      <c r="O7694" t="s">
        <v>12843</v>
      </c>
      <c r="P7694" t="s">
        <v>12843</v>
      </c>
    </row>
    <row r="7695" spans="1:16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  <c r="L7695" t="str">
        <f t="shared" si="135"/>
        <v>OK</v>
      </c>
      <c r="N7695">
        <v>7695</v>
      </c>
      <c r="O7695" t="s">
        <v>12843</v>
      </c>
      <c r="P7695" t="s">
        <v>12843</v>
      </c>
    </row>
    <row r="7696" spans="1:16" x14ac:dyDescent="0.3">
      <c r="A7696" t="s">
        <v>7943</v>
      </c>
      <c r="B7696" t="s">
        <v>31</v>
      </c>
      <c r="C7696" t="s">
        <v>41</v>
      </c>
      <c r="D7696" t="str">
        <f>_xlfn.XLOOKUP(E7696,Lookup_PPU!Q:Q,Lookup_PPU!P:P, "NOT FOUND")</f>
        <v>Item_24_FUR</v>
      </c>
      <c r="E7696">
        <f>G7696/F7696</f>
        <v>39.5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  <c r="L7696" t="str">
        <f t="shared" si="135"/>
        <v>OK</v>
      </c>
      <c r="N7696">
        <v>7696</v>
      </c>
      <c r="O7696" t="s">
        <v>12844</v>
      </c>
      <c r="P7696" t="s">
        <v>12844</v>
      </c>
    </row>
    <row r="7697" spans="1:16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  <c r="L7697" t="str">
        <f t="shared" si="135"/>
        <v>OK</v>
      </c>
      <c r="N7697">
        <v>7697</v>
      </c>
      <c r="O7697" t="s">
        <v>12843</v>
      </c>
      <c r="P7697" t="s">
        <v>12843</v>
      </c>
    </row>
    <row r="7698" spans="1:16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  <c r="L7698" t="str">
        <f t="shared" si="135"/>
        <v>OK</v>
      </c>
      <c r="N7698">
        <v>7698</v>
      </c>
      <c r="O7698" t="s">
        <v>12843</v>
      </c>
      <c r="P7698" t="s">
        <v>12843</v>
      </c>
    </row>
    <row r="7699" spans="1:16" x14ac:dyDescent="0.3">
      <c r="A7699" t="s">
        <v>7946</v>
      </c>
      <c r="B7699" t="s">
        <v>74</v>
      </c>
      <c r="C7699" t="s">
        <v>130</v>
      </c>
      <c r="D7699" t="str">
        <f>_xlfn.XLOOKUP(E7699,Lookup_PPU!H:H,Lookup_PPU!G:G,"NOT FOUND")</f>
        <v>Item_12_CEA</v>
      </c>
      <c r="E7699">
        <v>21.5</v>
      </c>
      <c r="H7699" t="s">
        <v>25</v>
      </c>
      <c r="I7699" t="s">
        <v>38</v>
      </c>
      <c r="J7699" s="1">
        <v>45335</v>
      </c>
      <c r="L7699" t="str">
        <f t="shared" si="135"/>
        <v>skip</v>
      </c>
      <c r="N7699">
        <v>7699</v>
      </c>
      <c r="O7699" t="s">
        <v>12844</v>
      </c>
      <c r="P7699" t="s">
        <v>12843</v>
      </c>
    </row>
    <row r="7700" spans="1:16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L7700" t="str">
        <f t="shared" si="135"/>
        <v>OK</v>
      </c>
      <c r="N7700">
        <v>7700</v>
      </c>
      <c r="O7700" t="s">
        <v>12843</v>
      </c>
      <c r="P7700" t="s">
        <v>12843</v>
      </c>
    </row>
    <row r="7701" spans="1:16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  <c r="L7701" t="str">
        <f t="shared" si="135"/>
        <v>OK</v>
      </c>
      <c r="N7701">
        <v>7701</v>
      </c>
      <c r="O7701" t="s">
        <v>12843</v>
      </c>
      <c r="P7701" t="s">
        <v>12843</v>
      </c>
    </row>
    <row r="7702" spans="1:16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  <c r="L7702" t="str">
        <f t="shared" si="135"/>
        <v>OK</v>
      </c>
      <c r="N7702">
        <v>7702</v>
      </c>
      <c r="O7702" t="s">
        <v>12843</v>
      </c>
      <c r="P7702" t="s">
        <v>12843</v>
      </c>
    </row>
    <row r="7703" spans="1:16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  <c r="L7703" t="str">
        <f t="shared" si="135"/>
        <v>OK</v>
      </c>
      <c r="N7703">
        <v>7703</v>
      </c>
      <c r="O7703" t="s">
        <v>12843</v>
      </c>
      <c r="P7703" t="s">
        <v>12843</v>
      </c>
    </row>
    <row r="7704" spans="1:16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  <c r="L7704" t="str">
        <f t="shared" si="135"/>
        <v>OK</v>
      </c>
      <c r="N7704">
        <v>7704</v>
      </c>
      <c r="O7704" t="s">
        <v>12843</v>
      </c>
      <c r="P7704" t="s">
        <v>12843</v>
      </c>
    </row>
    <row r="7705" spans="1:16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  <c r="L7705" t="str">
        <f t="shared" si="135"/>
        <v>OK</v>
      </c>
      <c r="N7705">
        <v>7705</v>
      </c>
      <c r="O7705" t="s">
        <v>12843</v>
      </c>
      <c r="P7705" t="s">
        <v>12843</v>
      </c>
    </row>
    <row r="7706" spans="1:16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  <c r="L7706" t="str">
        <f t="shared" si="135"/>
        <v>OK</v>
      </c>
      <c r="N7706">
        <v>7706</v>
      </c>
      <c r="O7706" t="s">
        <v>12843</v>
      </c>
      <c r="P7706" t="s">
        <v>12843</v>
      </c>
    </row>
    <row r="7707" spans="1:16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  <c r="L7707" t="str">
        <f t="shared" si="135"/>
        <v>OK</v>
      </c>
      <c r="N7707">
        <v>7707</v>
      </c>
      <c r="O7707" t="s">
        <v>12843</v>
      </c>
      <c r="P7707" t="s">
        <v>12843</v>
      </c>
    </row>
    <row r="7708" spans="1:16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  <c r="L7708" t="str">
        <f t="shared" si="135"/>
        <v>OK</v>
      </c>
      <c r="N7708">
        <v>7708</v>
      </c>
      <c r="O7708" t="s">
        <v>12843</v>
      </c>
      <c r="P7708" t="s">
        <v>12843</v>
      </c>
    </row>
    <row r="7709" spans="1:16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L7709" t="str">
        <f t="shared" si="135"/>
        <v>OK</v>
      </c>
      <c r="N7709">
        <v>7709</v>
      </c>
      <c r="O7709" t="s">
        <v>12843</v>
      </c>
      <c r="P7709" t="s">
        <v>12843</v>
      </c>
    </row>
    <row r="7710" spans="1:16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  <c r="L7710" t="str">
        <f t="shared" si="135"/>
        <v>OK</v>
      </c>
      <c r="N7710">
        <v>7710</v>
      </c>
      <c r="O7710" t="s">
        <v>12843</v>
      </c>
      <c r="P7710" t="s">
        <v>12843</v>
      </c>
    </row>
    <row r="7711" spans="1:16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L7711" t="str">
        <f t="shared" si="135"/>
        <v>OK</v>
      </c>
      <c r="N7711">
        <v>7711</v>
      </c>
      <c r="O7711" t="s">
        <v>12843</v>
      </c>
      <c r="P7711" t="s">
        <v>12843</v>
      </c>
    </row>
    <row r="7712" spans="1:16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  <c r="L7712" t="str">
        <f t="shared" si="135"/>
        <v>OK</v>
      </c>
      <c r="N7712">
        <v>7712</v>
      </c>
      <c r="O7712" t="s">
        <v>12843</v>
      </c>
      <c r="P7712" t="s">
        <v>12843</v>
      </c>
    </row>
    <row r="7713" spans="1:16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L7713" t="str">
        <f t="shared" si="135"/>
        <v>OK</v>
      </c>
      <c r="N7713">
        <v>7713</v>
      </c>
      <c r="O7713" t="s">
        <v>12843</v>
      </c>
      <c r="P7713" t="s">
        <v>12843</v>
      </c>
    </row>
    <row r="7714" spans="1:16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L7714" t="str">
        <f t="shared" si="135"/>
        <v>OK</v>
      </c>
      <c r="N7714">
        <v>7714</v>
      </c>
      <c r="O7714" t="s">
        <v>12843</v>
      </c>
      <c r="P7714" t="s">
        <v>12843</v>
      </c>
    </row>
    <row r="7715" spans="1:16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L7715" t="str">
        <f t="shared" si="135"/>
        <v>OK</v>
      </c>
      <c r="N7715">
        <v>7715</v>
      </c>
      <c r="O7715" t="s">
        <v>12843</v>
      </c>
      <c r="P7715" t="s">
        <v>12843</v>
      </c>
    </row>
    <row r="7716" spans="1:16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L7716" t="str">
        <f t="shared" si="135"/>
        <v>OK</v>
      </c>
      <c r="N7716">
        <v>7716</v>
      </c>
      <c r="O7716" t="s">
        <v>12843</v>
      </c>
      <c r="P7716" t="s">
        <v>12843</v>
      </c>
    </row>
    <row r="7717" spans="1:16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  <c r="L7717" t="str">
        <f t="shared" si="135"/>
        <v>OK</v>
      </c>
      <c r="N7717">
        <v>7717</v>
      </c>
      <c r="O7717" t="s">
        <v>12843</v>
      </c>
      <c r="P7717" t="s">
        <v>12843</v>
      </c>
    </row>
    <row r="7718" spans="1:16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L7718" t="str">
        <f t="shared" si="135"/>
        <v>OK</v>
      </c>
      <c r="N7718">
        <v>7718</v>
      </c>
      <c r="O7718" t="s">
        <v>12843</v>
      </c>
      <c r="P7718" t="s">
        <v>12843</v>
      </c>
    </row>
    <row r="7719" spans="1:16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L7719" t="str">
        <f t="shared" si="135"/>
        <v>OK</v>
      </c>
      <c r="N7719">
        <v>7719</v>
      </c>
      <c r="O7719" t="s">
        <v>12843</v>
      </c>
      <c r="P7719" t="s">
        <v>12843</v>
      </c>
    </row>
    <row r="7720" spans="1:16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  <c r="L7720" t="str">
        <f t="shared" si="135"/>
        <v>OK</v>
      </c>
      <c r="N7720">
        <v>7720</v>
      </c>
      <c r="O7720" t="s">
        <v>12843</v>
      </c>
      <c r="P7720" t="s">
        <v>12843</v>
      </c>
    </row>
    <row r="7721" spans="1:16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L7721" t="str">
        <f t="shared" si="135"/>
        <v>OK</v>
      </c>
      <c r="N7721">
        <v>7721</v>
      </c>
      <c r="O7721" t="s">
        <v>12843</v>
      </c>
      <c r="P7721" t="s">
        <v>12843</v>
      </c>
    </row>
    <row r="7722" spans="1:16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  <c r="L7722" t="str">
        <f t="shared" si="135"/>
        <v>OK</v>
      </c>
      <c r="N7722">
        <v>7722</v>
      </c>
      <c r="O7722" t="s">
        <v>12843</v>
      </c>
      <c r="P7722" t="s">
        <v>12843</v>
      </c>
    </row>
    <row r="7723" spans="1:16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  <c r="L7723" t="str">
        <f t="shared" si="135"/>
        <v>OK</v>
      </c>
      <c r="N7723">
        <v>7723</v>
      </c>
      <c r="O7723" t="s">
        <v>12843</v>
      </c>
      <c r="P7723" t="s">
        <v>12843</v>
      </c>
    </row>
    <row r="7724" spans="1:16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  <c r="L7724" t="str">
        <f t="shared" si="135"/>
        <v>OK</v>
      </c>
      <c r="N7724">
        <v>7724</v>
      </c>
      <c r="O7724" t="s">
        <v>12843</v>
      </c>
      <c r="P7724" t="s">
        <v>12843</v>
      </c>
    </row>
    <row r="7725" spans="1:16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  <c r="L7725" t="str">
        <f t="shared" si="135"/>
        <v>OK</v>
      </c>
      <c r="N7725">
        <v>7725</v>
      </c>
      <c r="O7725" t="s">
        <v>12843</v>
      </c>
      <c r="P7725" t="s">
        <v>12843</v>
      </c>
    </row>
    <row r="7726" spans="1:16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  <c r="L7726" t="str">
        <f t="shared" si="135"/>
        <v>OK</v>
      </c>
      <c r="N7726">
        <v>7726</v>
      </c>
      <c r="O7726" t="s">
        <v>12843</v>
      </c>
      <c r="P7726" t="s">
        <v>12843</v>
      </c>
    </row>
    <row r="7727" spans="1:16" x14ac:dyDescent="0.3">
      <c r="A7727" t="s">
        <v>7974</v>
      </c>
      <c r="B7727" t="s">
        <v>36</v>
      </c>
      <c r="C7727" t="s">
        <v>130</v>
      </c>
      <c r="D7727" t="str">
        <f>_xlfn.XLOOKUP(E7727,Lookup_PPU!H:H,Lookup_PPU!G:G,"NOT FOUND")</f>
        <v>Item_5_CEA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  <c r="L7727" t="str">
        <f t="shared" si="135"/>
        <v>skip</v>
      </c>
      <c r="N7727">
        <v>7727</v>
      </c>
      <c r="O7727" t="s">
        <v>12844</v>
      </c>
      <c r="P7727" t="s">
        <v>12843</v>
      </c>
    </row>
    <row r="7728" spans="1:16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  <c r="L7728" t="str">
        <f t="shared" si="135"/>
        <v>OK</v>
      </c>
      <c r="N7728">
        <v>7728</v>
      </c>
      <c r="O7728" t="s">
        <v>12843</v>
      </c>
      <c r="P7728" t="s">
        <v>12843</v>
      </c>
    </row>
    <row r="7729" spans="1:16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  <c r="L7729" t="str">
        <f t="shared" si="135"/>
        <v>OK</v>
      </c>
      <c r="N7729">
        <v>7729</v>
      </c>
      <c r="O7729" t="s">
        <v>12843</v>
      </c>
      <c r="P7729" t="s">
        <v>12843</v>
      </c>
    </row>
    <row r="7730" spans="1:16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  <c r="L7730" t="str">
        <f t="shared" si="135"/>
        <v>OK</v>
      </c>
      <c r="N7730">
        <v>7730</v>
      </c>
      <c r="O7730" t="s">
        <v>12843</v>
      </c>
      <c r="P7730" t="s">
        <v>12843</v>
      </c>
    </row>
    <row r="7731" spans="1:16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  <c r="L7731" t="str">
        <f t="shared" si="135"/>
        <v>OK</v>
      </c>
      <c r="N7731">
        <v>7731</v>
      </c>
      <c r="O7731" t="s">
        <v>12843</v>
      </c>
      <c r="P7731" t="s">
        <v>12843</v>
      </c>
    </row>
    <row r="7732" spans="1:16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  <c r="L7732" t="str">
        <f t="shared" si="135"/>
        <v>OK</v>
      </c>
      <c r="N7732">
        <v>7732</v>
      </c>
      <c r="O7732" t="s">
        <v>12843</v>
      </c>
      <c r="P7732" t="s">
        <v>12843</v>
      </c>
    </row>
    <row r="7733" spans="1:16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L7733" t="str">
        <f t="shared" si="135"/>
        <v>OK</v>
      </c>
      <c r="N7733">
        <v>7733</v>
      </c>
      <c r="O7733" t="s">
        <v>12843</v>
      </c>
      <c r="P7733" t="s">
        <v>12843</v>
      </c>
    </row>
    <row r="7734" spans="1:16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  <c r="L7734" t="str">
        <f t="shared" si="135"/>
        <v>OK</v>
      </c>
      <c r="N7734">
        <v>7734</v>
      </c>
      <c r="O7734" t="s">
        <v>12843</v>
      </c>
      <c r="P7734" t="s">
        <v>12843</v>
      </c>
    </row>
    <row r="7735" spans="1:16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  <c r="L7735" t="str">
        <f t="shared" si="135"/>
        <v>OK</v>
      </c>
      <c r="N7735">
        <v>7735</v>
      </c>
      <c r="O7735" t="s">
        <v>12843</v>
      </c>
      <c r="P7735" t="s">
        <v>12843</v>
      </c>
    </row>
    <row r="7736" spans="1:16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  <c r="L7736" t="str">
        <f t="shared" si="135"/>
        <v>OK</v>
      </c>
      <c r="N7736">
        <v>7736</v>
      </c>
      <c r="O7736" t="s">
        <v>12843</v>
      </c>
      <c r="P7736" t="s">
        <v>12843</v>
      </c>
    </row>
    <row r="7737" spans="1:16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  <c r="L7737" t="str">
        <f t="shared" si="135"/>
        <v>OK</v>
      </c>
      <c r="N7737">
        <v>7737</v>
      </c>
      <c r="O7737" t="s">
        <v>12843</v>
      </c>
      <c r="P7737" t="s">
        <v>12843</v>
      </c>
    </row>
    <row r="7738" spans="1:16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L7738" t="str">
        <f t="shared" si="135"/>
        <v>OK</v>
      </c>
      <c r="N7738">
        <v>7738</v>
      </c>
      <c r="O7738" t="s">
        <v>12843</v>
      </c>
      <c r="P7738" t="s">
        <v>12843</v>
      </c>
    </row>
    <row r="7739" spans="1:16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L7739" t="str">
        <f t="shared" si="135"/>
        <v>OK</v>
      </c>
      <c r="N7739">
        <v>7739</v>
      </c>
      <c r="O7739" t="s">
        <v>12843</v>
      </c>
      <c r="P7739" t="s">
        <v>12843</v>
      </c>
    </row>
    <row r="7740" spans="1:16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L7740" t="str">
        <f t="shared" si="135"/>
        <v>OK</v>
      </c>
      <c r="N7740">
        <v>7740</v>
      </c>
      <c r="O7740" t="s">
        <v>12843</v>
      </c>
      <c r="P7740" t="s">
        <v>12843</v>
      </c>
    </row>
    <row r="7741" spans="1:16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  <c r="L7741" t="str">
        <f t="shared" si="135"/>
        <v>OK</v>
      </c>
      <c r="N7741">
        <v>7741</v>
      </c>
      <c r="O7741" t="s">
        <v>12843</v>
      </c>
      <c r="P7741" t="s">
        <v>12843</v>
      </c>
    </row>
    <row r="7742" spans="1:16" x14ac:dyDescent="0.3">
      <c r="A7742" t="s">
        <v>7989</v>
      </c>
      <c r="B7742" t="s">
        <v>65</v>
      </c>
      <c r="C7742" t="s">
        <v>130</v>
      </c>
      <c r="D7742" t="str">
        <f>_xlfn.XLOOKUP(E7742,Lookup_PPU!H:H,Lookup_PPU!G:G,"NOT FOUND")</f>
        <v>Item_3_CEA</v>
      </c>
      <c r="E7742">
        <f>G7742/F7742</f>
        <v>8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L7742" t="str">
        <f t="shared" si="135"/>
        <v>OK</v>
      </c>
      <c r="N7742">
        <v>7742</v>
      </c>
      <c r="O7742" t="s">
        <v>12844</v>
      </c>
      <c r="P7742" t="s">
        <v>12844</v>
      </c>
    </row>
    <row r="7743" spans="1:16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L7743" t="str">
        <f t="shared" si="135"/>
        <v>OK</v>
      </c>
      <c r="N7743">
        <v>7743</v>
      </c>
      <c r="O7743" t="s">
        <v>12843</v>
      </c>
      <c r="P7743" t="s">
        <v>12843</v>
      </c>
    </row>
    <row r="7744" spans="1:16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  <c r="L7744" t="str">
        <f t="shared" si="135"/>
        <v>OK</v>
      </c>
      <c r="N7744">
        <v>7744</v>
      </c>
      <c r="O7744" t="s">
        <v>12843</v>
      </c>
      <c r="P7744" t="s">
        <v>12843</v>
      </c>
    </row>
    <row r="7745" spans="1:16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  <c r="L7745" t="str">
        <f t="shared" si="135"/>
        <v>OK</v>
      </c>
      <c r="N7745">
        <v>7745</v>
      </c>
      <c r="O7745" t="s">
        <v>12843</v>
      </c>
      <c r="P7745" t="s">
        <v>12843</v>
      </c>
    </row>
    <row r="7746" spans="1:16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L7746" t="str">
        <f t="shared" si="135"/>
        <v>OK</v>
      </c>
      <c r="N7746">
        <v>7746</v>
      </c>
      <c r="O7746" t="s">
        <v>12843</v>
      </c>
      <c r="P7746" t="s">
        <v>12843</v>
      </c>
    </row>
    <row r="7747" spans="1:16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  <c r="L7747" t="str">
        <f t="shared" ref="L7747:L7810" si="136">IF(OR(F7747="",G7747=""),"skip",IF(ROUND(E7747*F7747,2)=ROUND(G7747,2),"OK","MISMATCH"))</f>
        <v>OK</v>
      </c>
      <c r="N7747">
        <v>7747</v>
      </c>
      <c r="O7747" t="s">
        <v>12843</v>
      </c>
      <c r="P7747" t="s">
        <v>12843</v>
      </c>
    </row>
    <row r="7748" spans="1:16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  <c r="L7748" t="str">
        <f t="shared" si="136"/>
        <v>OK</v>
      </c>
      <c r="N7748">
        <v>7748</v>
      </c>
      <c r="O7748" t="s">
        <v>12843</v>
      </c>
      <c r="P7748" t="s">
        <v>12843</v>
      </c>
    </row>
    <row r="7749" spans="1:16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  <c r="L7749" t="str">
        <f t="shared" si="136"/>
        <v>OK</v>
      </c>
      <c r="N7749">
        <v>7749</v>
      </c>
      <c r="O7749" t="s">
        <v>12843</v>
      </c>
      <c r="P7749" t="s">
        <v>12843</v>
      </c>
    </row>
    <row r="7750" spans="1:16" x14ac:dyDescent="0.3">
      <c r="A7750" t="s">
        <v>7997</v>
      </c>
      <c r="B7750" t="s">
        <v>63</v>
      </c>
      <c r="C7750" t="s">
        <v>130</v>
      </c>
      <c r="D7750" t="str">
        <f>_xlfn.XLOOKUP(E7750,Lookup_PPU!H:H,Lookup_PPU!G:G,"NOT FOUND")</f>
        <v>Item_2_CEA</v>
      </c>
      <c r="E7750">
        <f>G7750/F7750</f>
        <v>6.5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  <c r="L7750" t="str">
        <f t="shared" si="136"/>
        <v>OK</v>
      </c>
      <c r="N7750">
        <v>7750</v>
      </c>
      <c r="O7750" t="s">
        <v>12844</v>
      </c>
      <c r="P7750" t="s">
        <v>12844</v>
      </c>
    </row>
    <row r="7751" spans="1:16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  <c r="L7751" t="str">
        <f t="shared" si="136"/>
        <v>OK</v>
      </c>
      <c r="N7751">
        <v>7751</v>
      </c>
      <c r="O7751" t="s">
        <v>12843</v>
      </c>
      <c r="P7751" t="s">
        <v>12843</v>
      </c>
    </row>
    <row r="7752" spans="1:16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  <c r="L7752" t="str">
        <f t="shared" si="136"/>
        <v>OK</v>
      </c>
      <c r="N7752">
        <v>7752</v>
      </c>
      <c r="O7752" t="s">
        <v>12843</v>
      </c>
      <c r="P7752" t="s">
        <v>12843</v>
      </c>
    </row>
    <row r="7753" spans="1:16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  <c r="L7753" t="str">
        <f t="shared" si="136"/>
        <v>OK</v>
      </c>
      <c r="N7753">
        <v>7753</v>
      </c>
      <c r="O7753" t="s">
        <v>12843</v>
      </c>
      <c r="P7753" t="s">
        <v>12843</v>
      </c>
    </row>
    <row r="7754" spans="1:16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  <c r="L7754" t="str">
        <f t="shared" si="136"/>
        <v>OK</v>
      </c>
      <c r="N7754">
        <v>7754</v>
      </c>
      <c r="O7754" t="s">
        <v>12843</v>
      </c>
      <c r="P7754" t="s">
        <v>12843</v>
      </c>
    </row>
    <row r="7755" spans="1:16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L7755" t="str">
        <f t="shared" si="136"/>
        <v>OK</v>
      </c>
      <c r="N7755">
        <v>7755</v>
      </c>
      <c r="O7755" t="s">
        <v>12843</v>
      </c>
      <c r="P7755" t="s">
        <v>12843</v>
      </c>
    </row>
    <row r="7756" spans="1:16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  <c r="L7756" t="str">
        <f t="shared" si="136"/>
        <v>OK</v>
      </c>
      <c r="N7756">
        <v>7756</v>
      </c>
      <c r="O7756" t="s">
        <v>12843</v>
      </c>
      <c r="P7756" t="s">
        <v>12843</v>
      </c>
    </row>
    <row r="7757" spans="1:16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  <c r="L7757" t="str">
        <f t="shared" si="136"/>
        <v>OK</v>
      </c>
      <c r="N7757">
        <v>7757</v>
      </c>
      <c r="O7757" t="s">
        <v>12843</v>
      </c>
      <c r="P7757" t="s">
        <v>12843</v>
      </c>
    </row>
    <row r="7758" spans="1:16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  <c r="L7758" t="str">
        <f t="shared" si="136"/>
        <v>OK</v>
      </c>
      <c r="N7758">
        <v>7758</v>
      </c>
      <c r="O7758" t="s">
        <v>12843</v>
      </c>
      <c r="P7758" t="s">
        <v>12843</v>
      </c>
    </row>
    <row r="7759" spans="1:16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  <c r="L7759" t="str">
        <f t="shared" si="136"/>
        <v>OK</v>
      </c>
      <c r="N7759">
        <v>7759</v>
      </c>
      <c r="O7759" t="s">
        <v>12843</v>
      </c>
      <c r="P7759" t="s">
        <v>12843</v>
      </c>
    </row>
    <row r="7760" spans="1:16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L7760" t="str">
        <f t="shared" si="136"/>
        <v>OK</v>
      </c>
      <c r="N7760">
        <v>7760</v>
      </c>
      <c r="O7760" t="s">
        <v>12843</v>
      </c>
      <c r="P7760" t="s">
        <v>12843</v>
      </c>
    </row>
    <row r="7761" spans="1:16" x14ac:dyDescent="0.3">
      <c r="A7761" t="s">
        <v>8008</v>
      </c>
      <c r="B7761" t="s">
        <v>89</v>
      </c>
      <c r="C7761" t="s">
        <v>19</v>
      </c>
      <c r="D7761" t="str">
        <f>_xlfn.XLOOKUP(E7761,Lookup_PPU!T:T,Lookup_PPU!S:S, "NOT FOUND")</f>
        <v>Item_22_MILK</v>
      </c>
      <c r="E7761">
        <f>G7761/F7761</f>
        <v>36.5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L7761" t="str">
        <f t="shared" si="136"/>
        <v>OK</v>
      </c>
      <c r="N7761">
        <v>7761</v>
      </c>
      <c r="O7761" t="s">
        <v>12844</v>
      </c>
      <c r="P7761" t="s">
        <v>12844</v>
      </c>
    </row>
    <row r="7762" spans="1:16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  <c r="L7762" t="str">
        <f t="shared" si="136"/>
        <v>OK</v>
      </c>
      <c r="N7762">
        <v>7762</v>
      </c>
      <c r="O7762" t="s">
        <v>12843</v>
      </c>
      <c r="P7762" t="s">
        <v>12843</v>
      </c>
    </row>
    <row r="7763" spans="1:16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  <c r="L7763" t="str">
        <f t="shared" si="136"/>
        <v>OK</v>
      </c>
      <c r="N7763">
        <v>7763</v>
      </c>
      <c r="O7763" t="s">
        <v>12843</v>
      </c>
      <c r="P7763" t="s">
        <v>12843</v>
      </c>
    </row>
    <row r="7764" spans="1:16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  <c r="L7764" t="str">
        <f t="shared" si="136"/>
        <v>OK</v>
      </c>
      <c r="N7764">
        <v>7764</v>
      </c>
      <c r="O7764" t="s">
        <v>12843</v>
      </c>
      <c r="P7764" t="s">
        <v>12843</v>
      </c>
    </row>
    <row r="7765" spans="1:16" x14ac:dyDescent="0.3">
      <c r="A7765" t="s">
        <v>8012</v>
      </c>
      <c r="B7765" t="s">
        <v>100</v>
      </c>
      <c r="C7765" t="s">
        <v>130</v>
      </c>
      <c r="D7765" t="str">
        <f>_xlfn.XLOOKUP(E7765,Lookup_PPU!H:H,Lookup_PPU!G:G,"NOT FOUND")</f>
        <v>Item_8_CEA</v>
      </c>
      <c r="E7765">
        <f>G7765/F7765</f>
        <v>15.5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  <c r="L7765" t="str">
        <f t="shared" si="136"/>
        <v>OK</v>
      </c>
      <c r="N7765">
        <v>7765</v>
      </c>
      <c r="O7765" t="s">
        <v>12844</v>
      </c>
      <c r="P7765" t="s">
        <v>12844</v>
      </c>
    </row>
    <row r="7766" spans="1:16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  <c r="L7766" t="str">
        <f t="shared" si="136"/>
        <v>OK</v>
      </c>
      <c r="N7766">
        <v>7766</v>
      </c>
      <c r="O7766" t="s">
        <v>12843</v>
      </c>
      <c r="P7766" t="s">
        <v>12843</v>
      </c>
    </row>
    <row r="7767" spans="1:16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  <c r="L7767" t="str">
        <f t="shared" si="136"/>
        <v>OK</v>
      </c>
      <c r="N7767">
        <v>7767</v>
      </c>
      <c r="O7767" t="s">
        <v>12843</v>
      </c>
      <c r="P7767" t="s">
        <v>12843</v>
      </c>
    </row>
    <row r="7768" spans="1:16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  <c r="L7768" t="str">
        <f t="shared" si="136"/>
        <v>OK</v>
      </c>
      <c r="N7768">
        <v>7768</v>
      </c>
      <c r="O7768" t="s">
        <v>12843</v>
      </c>
      <c r="P7768" t="s">
        <v>12843</v>
      </c>
    </row>
    <row r="7769" spans="1:16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  <c r="L7769" t="str">
        <f t="shared" si="136"/>
        <v>OK</v>
      </c>
      <c r="N7769">
        <v>7769</v>
      </c>
      <c r="O7769" t="s">
        <v>12843</v>
      </c>
      <c r="P7769" t="s">
        <v>12843</v>
      </c>
    </row>
    <row r="7770" spans="1:16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L7770" t="str">
        <f t="shared" si="136"/>
        <v>OK</v>
      </c>
      <c r="N7770">
        <v>7770</v>
      </c>
      <c r="O7770" t="s">
        <v>12843</v>
      </c>
      <c r="P7770" t="s">
        <v>12843</v>
      </c>
    </row>
    <row r="7771" spans="1:16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  <c r="L7771" t="str">
        <f t="shared" si="136"/>
        <v>OK</v>
      </c>
      <c r="N7771">
        <v>7771</v>
      </c>
      <c r="O7771" t="s">
        <v>12843</v>
      </c>
      <c r="P7771" t="s">
        <v>12843</v>
      </c>
    </row>
    <row r="7772" spans="1:16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  <c r="L7772" t="str">
        <f t="shared" si="136"/>
        <v>OK</v>
      </c>
      <c r="N7772">
        <v>7772</v>
      </c>
      <c r="O7772" t="s">
        <v>12843</v>
      </c>
      <c r="P7772" t="s">
        <v>12843</v>
      </c>
    </row>
    <row r="7773" spans="1:16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  <c r="L7773" t="str">
        <f t="shared" si="136"/>
        <v>OK</v>
      </c>
      <c r="N7773">
        <v>7773</v>
      </c>
      <c r="O7773" t="s">
        <v>12843</v>
      </c>
      <c r="P7773" t="s">
        <v>12843</v>
      </c>
    </row>
    <row r="7774" spans="1:16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  <c r="L7774" t="str">
        <f t="shared" si="136"/>
        <v>OK</v>
      </c>
      <c r="N7774">
        <v>7774</v>
      </c>
      <c r="O7774" t="s">
        <v>12843</v>
      </c>
      <c r="P7774" t="s">
        <v>12843</v>
      </c>
    </row>
    <row r="7775" spans="1:16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L7775" t="str">
        <f t="shared" si="136"/>
        <v>OK</v>
      </c>
      <c r="N7775">
        <v>7775</v>
      </c>
      <c r="O7775" t="s">
        <v>12843</v>
      </c>
      <c r="P7775" t="s">
        <v>12843</v>
      </c>
    </row>
    <row r="7776" spans="1:16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L7776" t="str">
        <f t="shared" si="136"/>
        <v>OK</v>
      </c>
      <c r="N7776">
        <v>7776</v>
      </c>
      <c r="O7776" t="s">
        <v>12843</v>
      </c>
      <c r="P7776" t="s">
        <v>12843</v>
      </c>
    </row>
    <row r="7777" spans="1:16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  <c r="L7777" t="str">
        <f t="shared" si="136"/>
        <v>OK</v>
      </c>
      <c r="N7777">
        <v>7777</v>
      </c>
      <c r="O7777" t="s">
        <v>12843</v>
      </c>
      <c r="P7777" t="s">
        <v>12843</v>
      </c>
    </row>
    <row r="7778" spans="1:16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L7778" t="str">
        <f t="shared" si="136"/>
        <v>OK</v>
      </c>
      <c r="N7778">
        <v>7778</v>
      </c>
      <c r="O7778" t="s">
        <v>12843</v>
      </c>
      <c r="P7778" t="s">
        <v>12843</v>
      </c>
    </row>
    <row r="7779" spans="1:16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  <c r="L7779" t="str">
        <f t="shared" si="136"/>
        <v>OK</v>
      </c>
      <c r="N7779">
        <v>7779</v>
      </c>
      <c r="O7779" t="s">
        <v>12843</v>
      </c>
      <c r="P7779" t="s">
        <v>12843</v>
      </c>
    </row>
    <row r="7780" spans="1:16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  <c r="L7780" t="str">
        <f t="shared" si="136"/>
        <v>OK</v>
      </c>
      <c r="N7780">
        <v>7780</v>
      </c>
      <c r="O7780" t="s">
        <v>12843</v>
      </c>
      <c r="P7780" t="s">
        <v>12843</v>
      </c>
    </row>
    <row r="7781" spans="1:16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  <c r="L7781" t="str">
        <f t="shared" si="136"/>
        <v>OK</v>
      </c>
      <c r="N7781">
        <v>7781</v>
      </c>
      <c r="O7781" t="s">
        <v>12843</v>
      </c>
      <c r="P7781" t="s">
        <v>12843</v>
      </c>
    </row>
    <row r="7782" spans="1:16" x14ac:dyDescent="0.3">
      <c r="A7782" t="s">
        <v>8029</v>
      </c>
      <c r="B7782" t="s">
        <v>108</v>
      </c>
      <c r="C7782" t="s">
        <v>23</v>
      </c>
      <c r="D7782" t="str">
        <f>_xlfn.XLOOKUP(E7782,Lookup_PPU!E:E,Lookup_PPU!D:D)</f>
        <v>Item_14_BUT</v>
      </c>
      <c r="E7782">
        <f>G7782/F7782</f>
        <v>24.5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L7782" t="str">
        <f t="shared" si="136"/>
        <v>OK</v>
      </c>
      <c r="N7782">
        <v>7782</v>
      </c>
      <c r="O7782" t="s">
        <v>12844</v>
      </c>
      <c r="P7782" t="s">
        <v>12844</v>
      </c>
    </row>
    <row r="7783" spans="1:16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  <c r="L7783" t="str">
        <f t="shared" si="136"/>
        <v>OK</v>
      </c>
      <c r="N7783">
        <v>7783</v>
      </c>
      <c r="O7783" t="s">
        <v>12843</v>
      </c>
      <c r="P7783" t="s">
        <v>12843</v>
      </c>
    </row>
    <row r="7784" spans="1:16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  <c r="L7784" t="str">
        <f t="shared" si="136"/>
        <v>OK</v>
      </c>
      <c r="N7784">
        <v>7784</v>
      </c>
      <c r="O7784" t="s">
        <v>12843</v>
      </c>
      <c r="P7784" t="s">
        <v>12843</v>
      </c>
    </row>
    <row r="7785" spans="1:16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  <c r="L7785" t="str">
        <f t="shared" si="136"/>
        <v>OK</v>
      </c>
      <c r="N7785">
        <v>7785</v>
      </c>
      <c r="O7785" t="s">
        <v>12843</v>
      </c>
      <c r="P7785" t="s">
        <v>12843</v>
      </c>
    </row>
    <row r="7786" spans="1:16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  <c r="L7786" t="str">
        <f t="shared" si="136"/>
        <v>OK</v>
      </c>
      <c r="N7786">
        <v>7786</v>
      </c>
      <c r="O7786" t="s">
        <v>12843</v>
      </c>
      <c r="P7786" t="s">
        <v>12843</v>
      </c>
    </row>
    <row r="7787" spans="1:16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  <c r="L7787" t="str">
        <f t="shared" si="136"/>
        <v>OK</v>
      </c>
      <c r="N7787">
        <v>7787</v>
      </c>
      <c r="O7787" t="s">
        <v>12843</v>
      </c>
      <c r="P7787" t="s">
        <v>12843</v>
      </c>
    </row>
    <row r="7788" spans="1:16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  <c r="L7788" t="str">
        <f t="shared" si="136"/>
        <v>OK</v>
      </c>
      <c r="N7788">
        <v>7788</v>
      </c>
      <c r="O7788" t="s">
        <v>12843</v>
      </c>
      <c r="P7788" t="s">
        <v>12843</v>
      </c>
    </row>
    <row r="7789" spans="1:16" x14ac:dyDescent="0.3">
      <c r="A7789" t="s">
        <v>8036</v>
      </c>
      <c r="B7789" t="s">
        <v>100</v>
      </c>
      <c r="C7789" t="s">
        <v>32</v>
      </c>
      <c r="D7789" t="str">
        <f>_xlfn.XLOOKUP(E7789,Lookup_PPU!N:N,Lookup_PPU!M:M, "NOT FOUND")</f>
        <v>Item_11_FOOD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  <c r="L7789" t="str">
        <f t="shared" si="136"/>
        <v>skip</v>
      </c>
      <c r="N7789">
        <v>7789</v>
      </c>
      <c r="O7789" t="s">
        <v>12844</v>
      </c>
      <c r="P7789" t="s">
        <v>12843</v>
      </c>
    </row>
    <row r="7790" spans="1:16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  <c r="L7790" t="str">
        <f t="shared" si="136"/>
        <v>OK</v>
      </c>
      <c r="N7790">
        <v>7790</v>
      </c>
      <c r="O7790" t="s">
        <v>12843</v>
      </c>
      <c r="P7790" t="s">
        <v>12843</v>
      </c>
    </row>
    <row r="7791" spans="1:16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  <c r="L7791" t="str">
        <f t="shared" si="136"/>
        <v>OK</v>
      </c>
      <c r="N7791">
        <v>7791</v>
      </c>
      <c r="O7791" t="s">
        <v>12843</v>
      </c>
      <c r="P7791" t="s">
        <v>12843</v>
      </c>
    </row>
    <row r="7792" spans="1:16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  <c r="L7792" t="str">
        <f t="shared" si="136"/>
        <v>OK</v>
      </c>
      <c r="N7792">
        <v>7792</v>
      </c>
      <c r="O7792" t="s">
        <v>12843</v>
      </c>
      <c r="P7792" t="s">
        <v>12843</v>
      </c>
    </row>
    <row r="7793" spans="1:16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  <c r="L7793" t="str">
        <f t="shared" si="136"/>
        <v>OK</v>
      </c>
      <c r="N7793">
        <v>7793</v>
      </c>
      <c r="O7793" t="s">
        <v>12843</v>
      </c>
      <c r="P7793" t="s">
        <v>12843</v>
      </c>
    </row>
    <row r="7794" spans="1:16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L7794" t="str">
        <f t="shared" si="136"/>
        <v>OK</v>
      </c>
      <c r="N7794">
        <v>7794</v>
      </c>
      <c r="O7794" t="s">
        <v>12843</v>
      </c>
      <c r="P7794" t="s">
        <v>12843</v>
      </c>
    </row>
    <row r="7795" spans="1:16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L7795" t="str">
        <f t="shared" si="136"/>
        <v>OK</v>
      </c>
      <c r="N7795">
        <v>7795</v>
      </c>
      <c r="O7795" t="s">
        <v>12843</v>
      </c>
      <c r="P7795" t="s">
        <v>12843</v>
      </c>
    </row>
    <row r="7796" spans="1:16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L7796" t="str">
        <f t="shared" si="136"/>
        <v>OK</v>
      </c>
      <c r="N7796">
        <v>7796</v>
      </c>
      <c r="O7796" t="s">
        <v>12843</v>
      </c>
      <c r="P7796" t="s">
        <v>12843</v>
      </c>
    </row>
    <row r="7797" spans="1:16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  <c r="L7797" t="str">
        <f t="shared" si="136"/>
        <v>OK</v>
      </c>
      <c r="N7797">
        <v>7797</v>
      </c>
      <c r="O7797" t="s">
        <v>12843</v>
      </c>
      <c r="P7797" t="s">
        <v>12843</v>
      </c>
    </row>
    <row r="7798" spans="1:16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  <c r="L7798" t="str">
        <f t="shared" si="136"/>
        <v>OK</v>
      </c>
      <c r="N7798">
        <v>7798</v>
      </c>
      <c r="O7798" t="s">
        <v>12843</v>
      </c>
      <c r="P7798" t="s">
        <v>12843</v>
      </c>
    </row>
    <row r="7799" spans="1:16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L7799" t="str">
        <f t="shared" si="136"/>
        <v>OK</v>
      </c>
      <c r="N7799">
        <v>7799</v>
      </c>
      <c r="O7799" t="s">
        <v>12843</v>
      </c>
      <c r="P7799" t="s">
        <v>12843</v>
      </c>
    </row>
    <row r="7800" spans="1:16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  <c r="L7800" t="str">
        <f t="shared" si="136"/>
        <v>OK</v>
      </c>
      <c r="N7800">
        <v>7800</v>
      </c>
      <c r="O7800" t="s">
        <v>12843</v>
      </c>
      <c r="P7800" t="s">
        <v>12843</v>
      </c>
    </row>
    <row r="7801" spans="1:16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  <c r="L7801" t="str">
        <f t="shared" si="136"/>
        <v>OK</v>
      </c>
      <c r="N7801">
        <v>7801</v>
      </c>
      <c r="O7801" t="s">
        <v>12843</v>
      </c>
      <c r="P7801" t="s">
        <v>12843</v>
      </c>
    </row>
    <row r="7802" spans="1:16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  <c r="L7802" t="str">
        <f t="shared" si="136"/>
        <v>OK</v>
      </c>
      <c r="N7802">
        <v>7802</v>
      </c>
      <c r="O7802" t="s">
        <v>12843</v>
      </c>
      <c r="P7802" t="s">
        <v>12843</v>
      </c>
    </row>
    <row r="7803" spans="1:16" x14ac:dyDescent="0.3">
      <c r="A7803" t="s">
        <v>8050</v>
      </c>
      <c r="B7803" t="s">
        <v>108</v>
      </c>
      <c r="C7803" t="s">
        <v>23</v>
      </c>
      <c r="D7803" t="str">
        <f>_xlfn.XLOOKUP(E7803,Lookup_PPU!E:E,Lookup_PPU!D:D)</f>
        <v>Item_13_BUT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  <c r="L7803" t="str">
        <f t="shared" si="136"/>
        <v>skip</v>
      </c>
      <c r="N7803">
        <v>7803</v>
      </c>
      <c r="O7803" t="s">
        <v>12844</v>
      </c>
      <c r="P7803" t="s">
        <v>12843</v>
      </c>
    </row>
    <row r="7804" spans="1:16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  <c r="L7804" t="str">
        <f t="shared" si="136"/>
        <v>OK</v>
      </c>
      <c r="N7804">
        <v>7804</v>
      </c>
      <c r="O7804" t="s">
        <v>12843</v>
      </c>
      <c r="P7804" t="s">
        <v>12843</v>
      </c>
    </row>
    <row r="7805" spans="1:16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L7805" t="str">
        <f t="shared" si="136"/>
        <v>OK</v>
      </c>
      <c r="N7805">
        <v>7805</v>
      </c>
      <c r="O7805" t="s">
        <v>12843</v>
      </c>
      <c r="P7805" t="s">
        <v>12843</v>
      </c>
    </row>
    <row r="7806" spans="1:16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  <c r="L7806" t="str">
        <f t="shared" si="136"/>
        <v>OK</v>
      </c>
      <c r="N7806">
        <v>7806</v>
      </c>
      <c r="O7806" t="s">
        <v>12843</v>
      </c>
      <c r="P7806" t="s">
        <v>12843</v>
      </c>
    </row>
    <row r="7807" spans="1:16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L7807" t="str">
        <f t="shared" si="136"/>
        <v>OK</v>
      </c>
      <c r="N7807">
        <v>7807</v>
      </c>
      <c r="O7807" t="s">
        <v>12843</v>
      </c>
      <c r="P7807" t="s">
        <v>12843</v>
      </c>
    </row>
    <row r="7808" spans="1:16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  <c r="L7808" t="str">
        <f t="shared" si="136"/>
        <v>OK</v>
      </c>
      <c r="N7808">
        <v>7808</v>
      </c>
      <c r="O7808" t="s">
        <v>12843</v>
      </c>
      <c r="P7808" t="s">
        <v>12843</v>
      </c>
    </row>
    <row r="7809" spans="1:16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L7809" t="str">
        <f t="shared" si="136"/>
        <v>OK</v>
      </c>
      <c r="N7809">
        <v>7809</v>
      </c>
      <c r="O7809" t="s">
        <v>12843</v>
      </c>
      <c r="P7809" t="s">
        <v>12843</v>
      </c>
    </row>
    <row r="7810" spans="1:16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  <c r="L7810" t="str">
        <f t="shared" si="136"/>
        <v>OK</v>
      </c>
      <c r="N7810">
        <v>7810</v>
      </c>
      <c r="O7810" t="s">
        <v>12843</v>
      </c>
      <c r="P7810" t="s">
        <v>12843</v>
      </c>
    </row>
    <row r="7811" spans="1:16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L7811" t="str">
        <f t="shared" ref="L7811:L7874" si="137">IF(OR(F7811="",G7811=""),"skip",IF(ROUND(E7811*F7811,2)=ROUND(G7811,2),"OK","MISMATCH"))</f>
        <v>OK</v>
      </c>
      <c r="N7811">
        <v>7811</v>
      </c>
      <c r="O7811" t="s">
        <v>12843</v>
      </c>
      <c r="P7811" t="s">
        <v>12843</v>
      </c>
    </row>
    <row r="7812" spans="1:16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L7812" t="str">
        <f t="shared" si="137"/>
        <v>OK</v>
      </c>
      <c r="N7812">
        <v>7812</v>
      </c>
      <c r="O7812" t="s">
        <v>12843</v>
      </c>
      <c r="P7812" t="s">
        <v>12843</v>
      </c>
    </row>
    <row r="7813" spans="1:16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  <c r="L7813" t="str">
        <f t="shared" si="137"/>
        <v>OK</v>
      </c>
      <c r="N7813">
        <v>7813</v>
      </c>
      <c r="O7813" t="s">
        <v>12843</v>
      </c>
      <c r="P7813" t="s">
        <v>12843</v>
      </c>
    </row>
    <row r="7814" spans="1:16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L7814" t="str">
        <f t="shared" si="137"/>
        <v>OK</v>
      </c>
      <c r="N7814">
        <v>7814</v>
      </c>
      <c r="O7814" t="s">
        <v>12843</v>
      </c>
      <c r="P7814" t="s">
        <v>12843</v>
      </c>
    </row>
    <row r="7815" spans="1:16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  <c r="L7815" t="str">
        <f t="shared" si="137"/>
        <v>OK</v>
      </c>
      <c r="N7815">
        <v>7815</v>
      </c>
      <c r="O7815" t="s">
        <v>12843</v>
      </c>
      <c r="P7815" t="s">
        <v>12843</v>
      </c>
    </row>
    <row r="7816" spans="1:16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  <c r="L7816" t="str">
        <f t="shared" si="137"/>
        <v>OK</v>
      </c>
      <c r="N7816">
        <v>7816</v>
      </c>
      <c r="O7816" t="s">
        <v>12843</v>
      </c>
      <c r="P7816" t="s">
        <v>12843</v>
      </c>
    </row>
    <row r="7817" spans="1:16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  <c r="L7817" t="str">
        <f t="shared" si="137"/>
        <v>OK</v>
      </c>
      <c r="N7817">
        <v>7817</v>
      </c>
      <c r="O7817" t="s">
        <v>12843</v>
      </c>
      <c r="P7817" t="s">
        <v>12843</v>
      </c>
    </row>
    <row r="7818" spans="1:16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  <c r="L7818" t="str">
        <f t="shared" si="137"/>
        <v>OK</v>
      </c>
      <c r="N7818">
        <v>7818</v>
      </c>
      <c r="O7818" t="s">
        <v>12843</v>
      </c>
      <c r="P7818" t="s">
        <v>12843</v>
      </c>
    </row>
    <row r="7819" spans="1:16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  <c r="L7819" t="str">
        <f t="shared" si="137"/>
        <v>OK</v>
      </c>
      <c r="N7819">
        <v>7819</v>
      </c>
      <c r="O7819" t="s">
        <v>12843</v>
      </c>
      <c r="P7819" t="s">
        <v>12843</v>
      </c>
    </row>
    <row r="7820" spans="1:16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  <c r="L7820" t="str">
        <f t="shared" si="137"/>
        <v>OK</v>
      </c>
      <c r="N7820">
        <v>7820</v>
      </c>
      <c r="O7820" t="s">
        <v>12843</v>
      </c>
      <c r="P7820" t="s">
        <v>12843</v>
      </c>
    </row>
    <row r="7821" spans="1:16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  <c r="L7821" t="str">
        <f t="shared" si="137"/>
        <v>OK</v>
      </c>
      <c r="N7821">
        <v>7821</v>
      </c>
      <c r="O7821" t="s">
        <v>12843</v>
      </c>
      <c r="P7821" t="s">
        <v>12843</v>
      </c>
    </row>
    <row r="7822" spans="1:16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  <c r="L7822" t="str">
        <f t="shared" si="137"/>
        <v>OK</v>
      </c>
      <c r="N7822">
        <v>7822</v>
      </c>
      <c r="O7822" t="s">
        <v>12843</v>
      </c>
      <c r="P7822" t="s">
        <v>12843</v>
      </c>
    </row>
    <row r="7823" spans="1:16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L7823" t="str">
        <f t="shared" si="137"/>
        <v>OK</v>
      </c>
      <c r="N7823">
        <v>7823</v>
      </c>
      <c r="O7823" t="s">
        <v>12843</v>
      </c>
      <c r="P7823" t="s">
        <v>12843</v>
      </c>
    </row>
    <row r="7824" spans="1:16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  <c r="L7824" t="str">
        <f t="shared" si="137"/>
        <v>OK</v>
      </c>
      <c r="N7824">
        <v>7824</v>
      </c>
      <c r="O7824" t="s">
        <v>12843</v>
      </c>
      <c r="P7824" t="s">
        <v>12843</v>
      </c>
    </row>
    <row r="7825" spans="1:16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  <c r="L7825" t="str">
        <f t="shared" si="137"/>
        <v>OK</v>
      </c>
      <c r="N7825">
        <v>7825</v>
      </c>
      <c r="O7825" t="s">
        <v>12843</v>
      </c>
      <c r="P7825" t="s">
        <v>12843</v>
      </c>
    </row>
    <row r="7826" spans="1:16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  <c r="L7826" t="str">
        <f t="shared" si="137"/>
        <v>OK</v>
      </c>
      <c r="N7826">
        <v>7826</v>
      </c>
      <c r="O7826" t="s">
        <v>12843</v>
      </c>
      <c r="P7826" t="s">
        <v>12843</v>
      </c>
    </row>
    <row r="7827" spans="1:16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L7827" t="str">
        <f t="shared" si="137"/>
        <v>OK</v>
      </c>
      <c r="N7827">
        <v>7827</v>
      </c>
      <c r="O7827" t="s">
        <v>12843</v>
      </c>
      <c r="P7827" t="s">
        <v>12843</v>
      </c>
    </row>
    <row r="7828" spans="1:16" x14ac:dyDescent="0.3">
      <c r="A7828" t="s">
        <v>8075</v>
      </c>
      <c r="B7828" t="s">
        <v>84</v>
      </c>
      <c r="C7828" t="s">
        <v>41</v>
      </c>
      <c r="D7828" t="str">
        <f>_xlfn.XLOOKUP(E7828,Lookup_PPU!Q:Q,Lookup_PPU!P:P, "NOT FOUND")</f>
        <v>Item_25_FUR</v>
      </c>
      <c r="E7828">
        <f>G7828/F7828</f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  <c r="L7828" t="str">
        <f t="shared" si="137"/>
        <v>OK</v>
      </c>
      <c r="N7828">
        <v>7828</v>
      </c>
      <c r="O7828" t="s">
        <v>12844</v>
      </c>
      <c r="P7828" t="s">
        <v>12844</v>
      </c>
    </row>
    <row r="7829" spans="1:16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L7829" t="str">
        <f t="shared" si="137"/>
        <v>OK</v>
      </c>
      <c r="N7829">
        <v>7829</v>
      </c>
      <c r="O7829" t="s">
        <v>12843</v>
      </c>
      <c r="P7829" t="s">
        <v>12843</v>
      </c>
    </row>
    <row r="7830" spans="1:16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L7830" t="str">
        <f t="shared" si="137"/>
        <v>OK</v>
      </c>
      <c r="N7830">
        <v>7830</v>
      </c>
      <c r="O7830" t="s">
        <v>12843</v>
      </c>
      <c r="P7830" t="s">
        <v>12843</v>
      </c>
    </row>
    <row r="7831" spans="1:16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  <c r="L7831" t="str">
        <f t="shared" si="137"/>
        <v>OK</v>
      </c>
      <c r="N7831">
        <v>7831</v>
      </c>
      <c r="O7831" t="s">
        <v>12843</v>
      </c>
      <c r="P7831" t="s">
        <v>12843</v>
      </c>
    </row>
    <row r="7832" spans="1:16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  <c r="L7832" t="str">
        <f t="shared" si="137"/>
        <v>OK</v>
      </c>
      <c r="N7832">
        <v>7832</v>
      </c>
      <c r="O7832" t="s">
        <v>12843</v>
      </c>
      <c r="P7832" t="s">
        <v>12843</v>
      </c>
    </row>
    <row r="7833" spans="1:16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  <c r="L7833" t="str">
        <f t="shared" si="137"/>
        <v>OK</v>
      </c>
      <c r="N7833">
        <v>7833</v>
      </c>
      <c r="O7833" t="s">
        <v>12843</v>
      </c>
      <c r="P7833" t="s">
        <v>12843</v>
      </c>
    </row>
    <row r="7834" spans="1:16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L7834" t="str">
        <f t="shared" si="137"/>
        <v>OK</v>
      </c>
      <c r="N7834">
        <v>7834</v>
      </c>
      <c r="O7834" t="s">
        <v>12843</v>
      </c>
      <c r="P7834" t="s">
        <v>12843</v>
      </c>
    </row>
    <row r="7835" spans="1:16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  <c r="L7835" t="str">
        <f t="shared" si="137"/>
        <v>OK</v>
      </c>
      <c r="N7835">
        <v>7835</v>
      </c>
      <c r="O7835" t="s">
        <v>12843</v>
      </c>
      <c r="P7835" t="s">
        <v>12843</v>
      </c>
    </row>
    <row r="7836" spans="1:16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  <c r="L7836" t="str">
        <f t="shared" si="137"/>
        <v>OK</v>
      </c>
      <c r="N7836">
        <v>7836</v>
      </c>
      <c r="O7836" t="s">
        <v>12843</v>
      </c>
      <c r="P7836" t="s">
        <v>12843</v>
      </c>
    </row>
    <row r="7837" spans="1:16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  <c r="L7837" t="str">
        <f t="shared" si="137"/>
        <v>OK</v>
      </c>
      <c r="N7837">
        <v>7837</v>
      </c>
      <c r="O7837" t="s">
        <v>12843</v>
      </c>
      <c r="P7837" t="s">
        <v>12843</v>
      </c>
    </row>
    <row r="7838" spans="1:16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  <c r="L7838" t="str">
        <f t="shared" si="137"/>
        <v>OK</v>
      </c>
      <c r="N7838">
        <v>7838</v>
      </c>
      <c r="O7838" t="s">
        <v>12843</v>
      </c>
      <c r="P7838" t="s">
        <v>12843</v>
      </c>
    </row>
    <row r="7839" spans="1:16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L7839" t="str">
        <f t="shared" si="137"/>
        <v>OK</v>
      </c>
      <c r="N7839">
        <v>7839</v>
      </c>
      <c r="O7839" t="s">
        <v>12843</v>
      </c>
      <c r="P7839" t="s">
        <v>12843</v>
      </c>
    </row>
    <row r="7840" spans="1:16" x14ac:dyDescent="0.3">
      <c r="A7840" t="s">
        <v>8087</v>
      </c>
      <c r="B7840" t="s">
        <v>55</v>
      </c>
      <c r="C7840" t="s">
        <v>28</v>
      </c>
      <c r="D7840" t="str">
        <f>_xlfn.XLOOKUP(E7840,Lookup_PPU!B:B,Lookup_PPU!A:A, "NOT FOUND")</f>
        <v>Item_8_BEV</v>
      </c>
      <c r="E7840">
        <v>15.5</v>
      </c>
      <c r="H7840" t="s">
        <v>25</v>
      </c>
      <c r="I7840" t="s">
        <v>38</v>
      </c>
      <c r="J7840" s="1">
        <v>45487</v>
      </c>
      <c r="L7840" t="str">
        <f t="shared" si="137"/>
        <v>skip</v>
      </c>
      <c r="N7840">
        <v>7840</v>
      </c>
      <c r="O7840" t="s">
        <v>12844</v>
      </c>
      <c r="P7840" t="s">
        <v>12843</v>
      </c>
    </row>
    <row r="7841" spans="1:16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L7841" t="str">
        <f t="shared" si="137"/>
        <v>OK</v>
      </c>
      <c r="N7841">
        <v>7841</v>
      </c>
      <c r="O7841" t="s">
        <v>12843</v>
      </c>
      <c r="P7841" t="s">
        <v>12843</v>
      </c>
    </row>
    <row r="7842" spans="1:16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  <c r="L7842" t="str">
        <f t="shared" si="137"/>
        <v>OK</v>
      </c>
      <c r="N7842">
        <v>7842</v>
      </c>
      <c r="O7842" t="s">
        <v>12843</v>
      </c>
      <c r="P7842" t="s">
        <v>12843</v>
      </c>
    </row>
    <row r="7843" spans="1:16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L7843" t="str">
        <f t="shared" si="137"/>
        <v>OK</v>
      </c>
      <c r="N7843">
        <v>7843</v>
      </c>
      <c r="O7843" t="s">
        <v>12843</v>
      </c>
      <c r="P7843" t="s">
        <v>12843</v>
      </c>
    </row>
    <row r="7844" spans="1:16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  <c r="L7844" t="str">
        <f t="shared" si="137"/>
        <v>OK</v>
      </c>
      <c r="N7844">
        <v>7844</v>
      </c>
      <c r="O7844" t="s">
        <v>12843</v>
      </c>
      <c r="P7844" t="s">
        <v>12843</v>
      </c>
    </row>
    <row r="7845" spans="1:16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L7845" t="str">
        <f t="shared" si="137"/>
        <v>OK</v>
      </c>
      <c r="N7845">
        <v>7845</v>
      </c>
      <c r="O7845" t="s">
        <v>12843</v>
      </c>
      <c r="P7845" t="s">
        <v>12843</v>
      </c>
    </row>
    <row r="7846" spans="1:16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  <c r="L7846" t="str">
        <f t="shared" si="137"/>
        <v>OK</v>
      </c>
      <c r="N7846">
        <v>7846</v>
      </c>
      <c r="O7846" t="s">
        <v>12843</v>
      </c>
      <c r="P7846" t="s">
        <v>12843</v>
      </c>
    </row>
    <row r="7847" spans="1:16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L7847" t="str">
        <f t="shared" si="137"/>
        <v>OK</v>
      </c>
      <c r="N7847">
        <v>7847</v>
      </c>
      <c r="O7847" t="s">
        <v>12843</v>
      </c>
      <c r="P7847" t="s">
        <v>12843</v>
      </c>
    </row>
    <row r="7848" spans="1:16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  <c r="L7848" t="str">
        <f t="shared" si="137"/>
        <v>OK</v>
      </c>
      <c r="N7848">
        <v>7848</v>
      </c>
      <c r="O7848" t="s">
        <v>12843</v>
      </c>
      <c r="P7848" t="s">
        <v>12843</v>
      </c>
    </row>
    <row r="7849" spans="1:16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L7849" t="str">
        <f t="shared" si="137"/>
        <v>OK</v>
      </c>
      <c r="N7849">
        <v>7849</v>
      </c>
      <c r="O7849" t="s">
        <v>12843</v>
      </c>
      <c r="P7849" t="s">
        <v>12843</v>
      </c>
    </row>
    <row r="7850" spans="1:16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  <c r="L7850" t="str">
        <f t="shared" si="137"/>
        <v>OK</v>
      </c>
      <c r="N7850">
        <v>7850</v>
      </c>
      <c r="O7850" t="s">
        <v>12843</v>
      </c>
      <c r="P7850" t="s">
        <v>12843</v>
      </c>
    </row>
    <row r="7851" spans="1:16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  <c r="L7851" t="str">
        <f t="shared" si="137"/>
        <v>OK</v>
      </c>
      <c r="N7851">
        <v>7851</v>
      </c>
      <c r="O7851" t="s">
        <v>12843</v>
      </c>
      <c r="P7851" t="s">
        <v>12843</v>
      </c>
    </row>
    <row r="7852" spans="1:16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  <c r="L7852" t="str">
        <f t="shared" si="137"/>
        <v>OK</v>
      </c>
      <c r="N7852">
        <v>7852</v>
      </c>
      <c r="O7852" t="s">
        <v>12843</v>
      </c>
      <c r="P7852" t="s">
        <v>12843</v>
      </c>
    </row>
    <row r="7853" spans="1:16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L7853" t="str">
        <f t="shared" si="137"/>
        <v>OK</v>
      </c>
      <c r="N7853">
        <v>7853</v>
      </c>
      <c r="O7853" t="s">
        <v>12843</v>
      </c>
      <c r="P7853" t="s">
        <v>12843</v>
      </c>
    </row>
    <row r="7854" spans="1:16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L7854" t="str">
        <f t="shared" si="137"/>
        <v>OK</v>
      </c>
      <c r="N7854">
        <v>7854</v>
      </c>
      <c r="O7854" t="s">
        <v>12843</v>
      </c>
      <c r="P7854" t="s">
        <v>12843</v>
      </c>
    </row>
    <row r="7855" spans="1:16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L7855" t="str">
        <f t="shared" si="137"/>
        <v>OK</v>
      </c>
      <c r="N7855">
        <v>7855</v>
      </c>
      <c r="O7855" t="s">
        <v>12843</v>
      </c>
      <c r="P7855" t="s">
        <v>12843</v>
      </c>
    </row>
    <row r="7856" spans="1:16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  <c r="L7856" t="str">
        <f t="shared" si="137"/>
        <v>OK</v>
      </c>
      <c r="N7856">
        <v>7856</v>
      </c>
      <c r="O7856" t="s">
        <v>12843</v>
      </c>
      <c r="P7856" t="s">
        <v>12843</v>
      </c>
    </row>
    <row r="7857" spans="1:16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L7857" t="str">
        <f t="shared" si="137"/>
        <v>OK</v>
      </c>
      <c r="N7857">
        <v>7857</v>
      </c>
      <c r="O7857" t="s">
        <v>12843</v>
      </c>
      <c r="P7857" t="s">
        <v>12843</v>
      </c>
    </row>
    <row r="7858" spans="1:16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L7858" t="str">
        <f t="shared" si="137"/>
        <v>OK</v>
      </c>
      <c r="N7858">
        <v>7858</v>
      </c>
      <c r="O7858" t="s">
        <v>12843</v>
      </c>
      <c r="P7858" t="s">
        <v>12843</v>
      </c>
    </row>
    <row r="7859" spans="1:16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  <c r="L7859" t="str">
        <f t="shared" si="137"/>
        <v>OK</v>
      </c>
      <c r="N7859">
        <v>7859</v>
      </c>
      <c r="O7859" t="s">
        <v>12843</v>
      </c>
      <c r="P7859" t="s">
        <v>12843</v>
      </c>
    </row>
    <row r="7860" spans="1:16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  <c r="L7860" t="str">
        <f t="shared" si="137"/>
        <v>OK</v>
      </c>
      <c r="N7860">
        <v>7860</v>
      </c>
      <c r="O7860" t="s">
        <v>12843</v>
      </c>
      <c r="P7860" t="s">
        <v>12843</v>
      </c>
    </row>
    <row r="7861" spans="1:16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  <c r="L7861" t="str">
        <f t="shared" si="137"/>
        <v>OK</v>
      </c>
      <c r="N7861">
        <v>7861</v>
      </c>
      <c r="O7861" t="s">
        <v>12843</v>
      </c>
      <c r="P7861" t="s">
        <v>12843</v>
      </c>
    </row>
    <row r="7862" spans="1:16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  <c r="L7862" t="str">
        <f t="shared" si="137"/>
        <v>OK</v>
      </c>
      <c r="N7862">
        <v>7862</v>
      </c>
      <c r="O7862" t="s">
        <v>12843</v>
      </c>
      <c r="P7862" t="s">
        <v>12843</v>
      </c>
    </row>
    <row r="7863" spans="1:16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L7863" t="str">
        <f t="shared" si="137"/>
        <v>OK</v>
      </c>
      <c r="N7863">
        <v>7863</v>
      </c>
      <c r="O7863" t="s">
        <v>12843</v>
      </c>
      <c r="P7863" t="s">
        <v>12843</v>
      </c>
    </row>
    <row r="7864" spans="1:16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  <c r="L7864" t="str">
        <f t="shared" si="137"/>
        <v>OK</v>
      </c>
      <c r="N7864">
        <v>7864</v>
      </c>
      <c r="O7864" t="s">
        <v>12843</v>
      </c>
      <c r="P7864" t="s">
        <v>12843</v>
      </c>
    </row>
    <row r="7865" spans="1:16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L7865" t="str">
        <f t="shared" si="137"/>
        <v>OK</v>
      </c>
      <c r="N7865">
        <v>7865</v>
      </c>
      <c r="O7865" t="s">
        <v>12843</v>
      </c>
      <c r="P7865" t="s">
        <v>12843</v>
      </c>
    </row>
    <row r="7866" spans="1:16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L7866" t="str">
        <f t="shared" si="137"/>
        <v>OK</v>
      </c>
      <c r="N7866">
        <v>7866</v>
      </c>
      <c r="O7866" t="s">
        <v>12843</v>
      </c>
      <c r="P7866" t="s">
        <v>12843</v>
      </c>
    </row>
    <row r="7867" spans="1:16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L7867" t="str">
        <f t="shared" si="137"/>
        <v>OK</v>
      </c>
      <c r="N7867">
        <v>7867</v>
      </c>
      <c r="O7867" t="s">
        <v>12843</v>
      </c>
      <c r="P7867" t="s">
        <v>12843</v>
      </c>
    </row>
    <row r="7868" spans="1:16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  <c r="L7868" t="str">
        <f t="shared" si="137"/>
        <v>OK</v>
      </c>
      <c r="N7868">
        <v>7868</v>
      </c>
      <c r="O7868" t="s">
        <v>12843</v>
      </c>
      <c r="P7868" t="s">
        <v>12843</v>
      </c>
    </row>
    <row r="7869" spans="1:16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  <c r="L7869" t="str">
        <f t="shared" si="137"/>
        <v>OK</v>
      </c>
      <c r="N7869">
        <v>7869</v>
      </c>
      <c r="O7869" t="s">
        <v>12843</v>
      </c>
      <c r="P7869" t="s">
        <v>12843</v>
      </c>
    </row>
    <row r="7870" spans="1:16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  <c r="L7870" t="str">
        <f t="shared" si="137"/>
        <v>OK</v>
      </c>
      <c r="N7870">
        <v>7870</v>
      </c>
      <c r="O7870" t="s">
        <v>12843</v>
      </c>
      <c r="P7870" t="s">
        <v>12843</v>
      </c>
    </row>
    <row r="7871" spans="1:16" x14ac:dyDescent="0.3">
      <c r="A7871" t="s">
        <v>8118</v>
      </c>
      <c r="B7871" t="s">
        <v>100</v>
      </c>
      <c r="C7871" t="s">
        <v>66</v>
      </c>
      <c r="D7871" t="str">
        <f>_xlfn.XLOOKUP(E7871,Lookup_PPU!K:K,Lookup_PPU!J:J, "NOT FOUND")</f>
        <v>Item_7_EHE</v>
      </c>
      <c r="E7871">
        <f>G7871/F7871</f>
        <v>14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  <c r="L7871" t="str">
        <f t="shared" si="137"/>
        <v>OK</v>
      </c>
      <c r="N7871">
        <v>7871</v>
      </c>
      <c r="O7871" t="s">
        <v>12844</v>
      </c>
      <c r="P7871" t="s">
        <v>12844</v>
      </c>
    </row>
    <row r="7872" spans="1:16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  <c r="L7872" t="str">
        <f t="shared" si="137"/>
        <v>OK</v>
      </c>
      <c r="N7872">
        <v>7872</v>
      </c>
      <c r="O7872" t="s">
        <v>12843</v>
      </c>
      <c r="P7872" t="s">
        <v>12843</v>
      </c>
    </row>
    <row r="7873" spans="1:16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L7873" t="str">
        <f t="shared" si="137"/>
        <v>OK</v>
      </c>
      <c r="N7873">
        <v>7873</v>
      </c>
      <c r="O7873" t="s">
        <v>12843</v>
      </c>
      <c r="P7873" t="s">
        <v>12843</v>
      </c>
    </row>
    <row r="7874" spans="1:16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L7874" t="str">
        <f t="shared" si="137"/>
        <v>OK</v>
      </c>
      <c r="N7874">
        <v>7874</v>
      </c>
      <c r="O7874" t="s">
        <v>12843</v>
      </c>
      <c r="P7874" t="s">
        <v>12843</v>
      </c>
    </row>
    <row r="7875" spans="1:16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  <c r="L7875" t="str">
        <f t="shared" ref="L7875:L7938" si="138">IF(OR(F7875="",G7875=""),"skip",IF(ROUND(E7875*F7875,2)=ROUND(G7875,2),"OK","MISMATCH"))</f>
        <v>OK</v>
      </c>
      <c r="N7875">
        <v>7875</v>
      </c>
      <c r="O7875" t="s">
        <v>12843</v>
      </c>
      <c r="P7875" t="s">
        <v>12843</v>
      </c>
    </row>
    <row r="7876" spans="1:16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  <c r="L7876" t="str">
        <f t="shared" si="138"/>
        <v>OK</v>
      </c>
      <c r="N7876">
        <v>7876</v>
      </c>
      <c r="O7876" t="s">
        <v>12843</v>
      </c>
      <c r="P7876" t="s">
        <v>12843</v>
      </c>
    </row>
    <row r="7877" spans="1:16" x14ac:dyDescent="0.3">
      <c r="A7877" t="s">
        <v>8124</v>
      </c>
      <c r="B7877" t="s">
        <v>43</v>
      </c>
      <c r="C7877" t="s">
        <v>28</v>
      </c>
      <c r="D7877" t="str">
        <f>_xlfn.XLOOKUP(E7877,Lookup_PPU!B:B,Lookup_PPU!A:A, "NOT FOUND")</f>
        <v>Item_14_BEV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  <c r="L7877" t="str">
        <f t="shared" si="138"/>
        <v>skip</v>
      </c>
      <c r="N7877">
        <v>7877</v>
      </c>
      <c r="O7877" t="s">
        <v>12844</v>
      </c>
      <c r="P7877" t="s">
        <v>12843</v>
      </c>
    </row>
    <row r="7878" spans="1:16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  <c r="L7878" t="str">
        <f t="shared" si="138"/>
        <v>OK</v>
      </c>
      <c r="N7878">
        <v>7878</v>
      </c>
      <c r="O7878" t="s">
        <v>12843</v>
      </c>
      <c r="P7878" t="s">
        <v>12843</v>
      </c>
    </row>
    <row r="7879" spans="1:16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  <c r="L7879" t="str">
        <f t="shared" si="138"/>
        <v>OK</v>
      </c>
      <c r="N7879">
        <v>7879</v>
      </c>
      <c r="O7879" t="s">
        <v>12843</v>
      </c>
      <c r="P7879" t="s">
        <v>12843</v>
      </c>
    </row>
    <row r="7880" spans="1:16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  <c r="L7880" t="str">
        <f t="shared" si="138"/>
        <v>OK</v>
      </c>
      <c r="N7880">
        <v>7880</v>
      </c>
      <c r="O7880" t="s">
        <v>12843</v>
      </c>
      <c r="P7880" t="s">
        <v>12843</v>
      </c>
    </row>
    <row r="7881" spans="1:16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  <c r="L7881" t="str">
        <f t="shared" si="138"/>
        <v>OK</v>
      </c>
      <c r="N7881">
        <v>7881</v>
      </c>
      <c r="O7881" t="s">
        <v>12843</v>
      </c>
      <c r="P7881" t="s">
        <v>12843</v>
      </c>
    </row>
    <row r="7882" spans="1:16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  <c r="L7882" t="str">
        <f t="shared" si="138"/>
        <v>OK</v>
      </c>
      <c r="N7882">
        <v>7882</v>
      </c>
      <c r="O7882" t="s">
        <v>12843</v>
      </c>
      <c r="P7882" t="s">
        <v>12843</v>
      </c>
    </row>
    <row r="7883" spans="1:16" x14ac:dyDescent="0.3">
      <c r="A7883" t="s">
        <v>8130</v>
      </c>
      <c r="B7883" t="s">
        <v>12</v>
      </c>
      <c r="C7883" t="s">
        <v>19</v>
      </c>
      <c r="D7883" t="str">
        <f>_xlfn.XLOOKUP(E7883,Lookup_PPU!T:T,Lookup_PPU!S:S, "NOT FOUND")</f>
        <v>Item_1_MILK</v>
      </c>
      <c r="E7883">
        <f>G7883/F7883</f>
        <v>5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  <c r="L7883" t="str">
        <f t="shared" si="138"/>
        <v>OK</v>
      </c>
      <c r="N7883">
        <v>7883</v>
      </c>
      <c r="O7883" t="s">
        <v>12844</v>
      </c>
      <c r="P7883" t="s">
        <v>12844</v>
      </c>
    </row>
    <row r="7884" spans="1:16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  <c r="L7884" t="str">
        <f t="shared" si="138"/>
        <v>OK</v>
      </c>
      <c r="N7884">
        <v>7884</v>
      </c>
      <c r="O7884" t="s">
        <v>12843</v>
      </c>
      <c r="P7884" t="s">
        <v>12843</v>
      </c>
    </row>
    <row r="7885" spans="1:16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  <c r="L7885" t="str">
        <f t="shared" si="138"/>
        <v>OK</v>
      </c>
      <c r="N7885">
        <v>7885</v>
      </c>
      <c r="O7885" t="s">
        <v>12843</v>
      </c>
      <c r="P7885" t="s">
        <v>12843</v>
      </c>
    </row>
    <row r="7886" spans="1:16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L7886" t="str">
        <f t="shared" si="138"/>
        <v>OK</v>
      </c>
      <c r="N7886">
        <v>7886</v>
      </c>
      <c r="O7886" t="s">
        <v>12843</v>
      </c>
      <c r="P7886" t="s">
        <v>12843</v>
      </c>
    </row>
    <row r="7887" spans="1:16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L7887" t="str">
        <f t="shared" si="138"/>
        <v>OK</v>
      </c>
      <c r="N7887">
        <v>7887</v>
      </c>
      <c r="O7887" t="s">
        <v>12843</v>
      </c>
      <c r="P7887" t="s">
        <v>12843</v>
      </c>
    </row>
    <row r="7888" spans="1:16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L7888" t="str">
        <f t="shared" si="138"/>
        <v>OK</v>
      </c>
      <c r="N7888">
        <v>7888</v>
      </c>
      <c r="O7888" t="s">
        <v>12843</v>
      </c>
      <c r="P7888" t="s">
        <v>12843</v>
      </c>
    </row>
    <row r="7889" spans="1:16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  <c r="L7889" t="str">
        <f t="shared" si="138"/>
        <v>OK</v>
      </c>
      <c r="N7889">
        <v>7889</v>
      </c>
      <c r="O7889" t="s">
        <v>12843</v>
      </c>
      <c r="P7889" t="s">
        <v>12843</v>
      </c>
    </row>
    <row r="7890" spans="1:16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L7890" t="str">
        <f t="shared" si="138"/>
        <v>OK</v>
      </c>
      <c r="N7890">
        <v>7890</v>
      </c>
      <c r="O7890" t="s">
        <v>12843</v>
      </c>
      <c r="P7890" t="s">
        <v>12843</v>
      </c>
    </row>
    <row r="7891" spans="1:16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L7891" t="str">
        <f t="shared" si="138"/>
        <v>OK</v>
      </c>
      <c r="N7891">
        <v>7891</v>
      </c>
      <c r="O7891" t="s">
        <v>12843</v>
      </c>
      <c r="P7891" t="s">
        <v>12843</v>
      </c>
    </row>
    <row r="7892" spans="1:16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L7892" t="str">
        <f t="shared" si="138"/>
        <v>OK</v>
      </c>
      <c r="N7892">
        <v>7892</v>
      </c>
      <c r="O7892" t="s">
        <v>12843</v>
      </c>
      <c r="P7892" t="s">
        <v>12843</v>
      </c>
    </row>
    <row r="7893" spans="1:16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L7893" t="str">
        <f t="shared" si="138"/>
        <v>OK</v>
      </c>
      <c r="N7893">
        <v>7893</v>
      </c>
      <c r="O7893" t="s">
        <v>12843</v>
      </c>
      <c r="P7893" t="s">
        <v>12843</v>
      </c>
    </row>
    <row r="7894" spans="1:16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  <c r="L7894" t="str">
        <f t="shared" si="138"/>
        <v>OK</v>
      </c>
      <c r="N7894">
        <v>7894</v>
      </c>
      <c r="O7894" t="s">
        <v>12843</v>
      </c>
      <c r="P7894" t="s">
        <v>12843</v>
      </c>
    </row>
    <row r="7895" spans="1:16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  <c r="L7895" t="str">
        <f t="shared" si="138"/>
        <v>OK</v>
      </c>
      <c r="N7895">
        <v>7895</v>
      </c>
      <c r="O7895" t="s">
        <v>12843</v>
      </c>
      <c r="P7895" t="s">
        <v>12843</v>
      </c>
    </row>
    <row r="7896" spans="1:16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L7896" t="str">
        <f t="shared" si="138"/>
        <v>OK</v>
      </c>
      <c r="N7896">
        <v>7896</v>
      </c>
      <c r="O7896" t="s">
        <v>12843</v>
      </c>
      <c r="P7896" t="s">
        <v>12843</v>
      </c>
    </row>
    <row r="7897" spans="1:16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  <c r="L7897" t="str">
        <f t="shared" si="138"/>
        <v>OK</v>
      </c>
      <c r="N7897">
        <v>7897</v>
      </c>
      <c r="O7897" t="s">
        <v>12843</v>
      </c>
      <c r="P7897" t="s">
        <v>12843</v>
      </c>
    </row>
    <row r="7898" spans="1:16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  <c r="L7898" t="str">
        <f t="shared" si="138"/>
        <v>OK</v>
      </c>
      <c r="N7898">
        <v>7898</v>
      </c>
      <c r="O7898" t="s">
        <v>12843</v>
      </c>
      <c r="P7898" t="s">
        <v>12843</v>
      </c>
    </row>
    <row r="7899" spans="1:16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L7899" t="str">
        <f t="shared" si="138"/>
        <v>OK</v>
      </c>
      <c r="N7899">
        <v>7899</v>
      </c>
      <c r="O7899" t="s">
        <v>12843</v>
      </c>
      <c r="P7899" t="s">
        <v>12843</v>
      </c>
    </row>
    <row r="7900" spans="1:16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  <c r="L7900" t="str">
        <f t="shared" si="138"/>
        <v>OK</v>
      </c>
      <c r="N7900">
        <v>7900</v>
      </c>
      <c r="O7900" t="s">
        <v>12843</v>
      </c>
      <c r="P7900" t="s">
        <v>12843</v>
      </c>
    </row>
    <row r="7901" spans="1:16" x14ac:dyDescent="0.3">
      <c r="A7901" t="s">
        <v>8148</v>
      </c>
      <c r="B7901" t="s">
        <v>43</v>
      </c>
      <c r="C7901" t="s">
        <v>23</v>
      </c>
      <c r="D7901" t="str">
        <f>_xlfn.XLOOKUP(E7901,Lookup_PPU!E:E,Lookup_PPU!D:D)</f>
        <v>Item_4_BUT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  <c r="L7901" t="str">
        <f t="shared" si="138"/>
        <v>skip</v>
      </c>
      <c r="N7901">
        <v>7901</v>
      </c>
      <c r="O7901" t="s">
        <v>12844</v>
      </c>
      <c r="P7901" t="s">
        <v>12843</v>
      </c>
    </row>
    <row r="7902" spans="1:16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  <c r="L7902" t="str">
        <f t="shared" si="138"/>
        <v>OK</v>
      </c>
      <c r="N7902">
        <v>7902</v>
      </c>
      <c r="O7902" t="s">
        <v>12843</v>
      </c>
      <c r="P7902" t="s">
        <v>12843</v>
      </c>
    </row>
    <row r="7903" spans="1:16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  <c r="L7903" t="str">
        <f t="shared" si="138"/>
        <v>OK</v>
      </c>
      <c r="N7903">
        <v>7903</v>
      </c>
      <c r="O7903" t="s">
        <v>12843</v>
      </c>
      <c r="P7903" t="s">
        <v>12843</v>
      </c>
    </row>
    <row r="7904" spans="1:16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L7904" t="str">
        <f t="shared" si="138"/>
        <v>OK</v>
      </c>
      <c r="N7904">
        <v>7904</v>
      </c>
      <c r="O7904" t="s">
        <v>12843</v>
      </c>
      <c r="P7904" t="s">
        <v>12843</v>
      </c>
    </row>
    <row r="7905" spans="1:16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  <c r="L7905" t="str">
        <f t="shared" si="138"/>
        <v>OK</v>
      </c>
      <c r="N7905">
        <v>7905</v>
      </c>
      <c r="O7905" t="s">
        <v>12843</v>
      </c>
      <c r="P7905" t="s">
        <v>12843</v>
      </c>
    </row>
    <row r="7906" spans="1:16" x14ac:dyDescent="0.3">
      <c r="A7906" t="s">
        <v>8153</v>
      </c>
      <c r="B7906" t="s">
        <v>43</v>
      </c>
      <c r="C7906" t="s">
        <v>32</v>
      </c>
      <c r="D7906" t="str">
        <f>_xlfn.XLOOKUP(E7906,Lookup_PPU!N:N,Lookup_PPU!M:M, "NOT FOUND")</f>
        <v>Item_8_FOOD</v>
      </c>
      <c r="E7906">
        <v>15.5</v>
      </c>
      <c r="H7906" t="s">
        <v>15</v>
      </c>
      <c r="I7906" t="s">
        <v>16</v>
      </c>
      <c r="J7906" s="1">
        <v>44841</v>
      </c>
      <c r="L7906" t="str">
        <f t="shared" si="138"/>
        <v>skip</v>
      </c>
      <c r="N7906">
        <v>7906</v>
      </c>
      <c r="O7906" t="s">
        <v>12844</v>
      </c>
      <c r="P7906" t="s">
        <v>12843</v>
      </c>
    </row>
    <row r="7907" spans="1:16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L7907" t="str">
        <f t="shared" si="138"/>
        <v>OK</v>
      </c>
      <c r="N7907">
        <v>7907</v>
      </c>
      <c r="O7907" t="s">
        <v>12843</v>
      </c>
      <c r="P7907" t="s">
        <v>12843</v>
      </c>
    </row>
    <row r="7908" spans="1:16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  <c r="L7908" t="str">
        <f t="shared" si="138"/>
        <v>OK</v>
      </c>
      <c r="N7908">
        <v>7908</v>
      </c>
      <c r="O7908" t="s">
        <v>12843</v>
      </c>
      <c r="P7908" t="s">
        <v>12843</v>
      </c>
    </row>
    <row r="7909" spans="1:16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  <c r="L7909" t="str">
        <f t="shared" si="138"/>
        <v>OK</v>
      </c>
      <c r="N7909">
        <v>7909</v>
      </c>
      <c r="O7909" t="s">
        <v>12843</v>
      </c>
      <c r="P7909" t="s">
        <v>12843</v>
      </c>
    </row>
    <row r="7910" spans="1:16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L7910" t="str">
        <f t="shared" si="138"/>
        <v>OK</v>
      </c>
      <c r="N7910">
        <v>7910</v>
      </c>
      <c r="O7910" t="s">
        <v>12843</v>
      </c>
      <c r="P7910" t="s">
        <v>12843</v>
      </c>
    </row>
    <row r="7911" spans="1:16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  <c r="L7911" t="str">
        <f t="shared" si="138"/>
        <v>OK</v>
      </c>
      <c r="N7911">
        <v>7911</v>
      </c>
      <c r="O7911" t="s">
        <v>12843</v>
      </c>
      <c r="P7911" t="s">
        <v>12843</v>
      </c>
    </row>
    <row r="7912" spans="1:16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L7912" t="str">
        <f t="shared" si="138"/>
        <v>OK</v>
      </c>
      <c r="N7912">
        <v>7912</v>
      </c>
      <c r="O7912" t="s">
        <v>12843</v>
      </c>
      <c r="P7912" t="s">
        <v>12843</v>
      </c>
    </row>
    <row r="7913" spans="1:16" x14ac:dyDescent="0.3">
      <c r="A7913" t="s">
        <v>8160</v>
      </c>
      <c r="B7913" t="s">
        <v>31</v>
      </c>
      <c r="C7913" t="s">
        <v>41</v>
      </c>
      <c r="D7913" t="str">
        <f>_xlfn.XLOOKUP(E7913,Lookup_PPU!Q:Q,Lookup_PPU!P:P, "NOT FOUND")</f>
        <v>Item_17_FUR</v>
      </c>
      <c r="E7913">
        <f>G7913/F7913</f>
        <v>29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  <c r="L7913" t="str">
        <f t="shared" si="138"/>
        <v>OK</v>
      </c>
      <c r="N7913">
        <v>7913</v>
      </c>
      <c r="O7913" t="s">
        <v>12844</v>
      </c>
      <c r="P7913" t="s">
        <v>12844</v>
      </c>
    </row>
    <row r="7914" spans="1:16" x14ac:dyDescent="0.3">
      <c r="A7914" t="s">
        <v>8161</v>
      </c>
      <c r="B7914" t="s">
        <v>113</v>
      </c>
      <c r="C7914" t="s">
        <v>13</v>
      </c>
      <c r="D7914" t="str">
        <f>_xlfn.XLOOKUP(E7914,Lookup_PPU!W:W,Lookup_PPU!V:V,"NOT FOUND")</f>
        <v>Item_17_PAT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  <c r="L7914" t="str">
        <f t="shared" si="138"/>
        <v>skip</v>
      </c>
      <c r="N7914">
        <v>7914</v>
      </c>
      <c r="O7914" t="s">
        <v>12844</v>
      </c>
      <c r="P7914" t="s">
        <v>12843</v>
      </c>
    </row>
    <row r="7915" spans="1:16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  <c r="L7915" t="str">
        <f t="shared" si="138"/>
        <v>OK</v>
      </c>
      <c r="N7915">
        <v>7915</v>
      </c>
      <c r="O7915" t="s">
        <v>12843</v>
      </c>
      <c r="P7915" t="s">
        <v>12843</v>
      </c>
    </row>
    <row r="7916" spans="1:16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  <c r="L7916" t="str">
        <f t="shared" si="138"/>
        <v>OK</v>
      </c>
      <c r="N7916">
        <v>7916</v>
      </c>
      <c r="O7916" t="s">
        <v>12843</v>
      </c>
      <c r="P7916" t="s">
        <v>12843</v>
      </c>
    </row>
    <row r="7917" spans="1:16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  <c r="L7917" t="str">
        <f t="shared" si="138"/>
        <v>OK</v>
      </c>
      <c r="N7917">
        <v>7917</v>
      </c>
      <c r="O7917" t="s">
        <v>12843</v>
      </c>
      <c r="P7917" t="s">
        <v>12843</v>
      </c>
    </row>
    <row r="7918" spans="1:16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  <c r="L7918" t="str">
        <f t="shared" si="138"/>
        <v>OK</v>
      </c>
      <c r="N7918">
        <v>7918</v>
      </c>
      <c r="O7918" t="s">
        <v>12843</v>
      </c>
      <c r="P7918" t="s">
        <v>12843</v>
      </c>
    </row>
    <row r="7919" spans="1:16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L7919" t="str">
        <f t="shared" si="138"/>
        <v>OK</v>
      </c>
      <c r="N7919">
        <v>7919</v>
      </c>
      <c r="O7919" t="s">
        <v>12843</v>
      </c>
      <c r="P7919" t="s">
        <v>12843</v>
      </c>
    </row>
    <row r="7920" spans="1:16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L7920" t="str">
        <f t="shared" si="138"/>
        <v>OK</v>
      </c>
      <c r="N7920">
        <v>7920</v>
      </c>
      <c r="O7920" t="s">
        <v>12843</v>
      </c>
      <c r="P7920" t="s">
        <v>12843</v>
      </c>
    </row>
    <row r="7921" spans="1:16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  <c r="L7921" t="str">
        <f t="shared" si="138"/>
        <v>OK</v>
      </c>
      <c r="N7921">
        <v>7921</v>
      </c>
      <c r="O7921" t="s">
        <v>12843</v>
      </c>
      <c r="P7921" t="s">
        <v>12843</v>
      </c>
    </row>
    <row r="7922" spans="1:16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  <c r="L7922" t="str">
        <f t="shared" si="138"/>
        <v>OK</v>
      </c>
      <c r="N7922">
        <v>7922</v>
      </c>
      <c r="O7922" t="s">
        <v>12843</v>
      </c>
      <c r="P7922" t="s">
        <v>12843</v>
      </c>
    </row>
    <row r="7923" spans="1:16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  <c r="L7923" t="str">
        <f t="shared" si="138"/>
        <v>OK</v>
      </c>
      <c r="N7923">
        <v>7923</v>
      </c>
      <c r="O7923" t="s">
        <v>12843</v>
      </c>
      <c r="P7923" t="s">
        <v>12843</v>
      </c>
    </row>
    <row r="7924" spans="1:16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L7924" t="str">
        <f t="shared" si="138"/>
        <v>OK</v>
      </c>
      <c r="N7924">
        <v>7924</v>
      </c>
      <c r="O7924" t="s">
        <v>12843</v>
      </c>
      <c r="P7924" t="s">
        <v>12843</v>
      </c>
    </row>
    <row r="7925" spans="1:16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L7925" t="str">
        <f t="shared" si="138"/>
        <v>OK</v>
      </c>
      <c r="N7925">
        <v>7925</v>
      </c>
      <c r="O7925" t="s">
        <v>12843</v>
      </c>
      <c r="P7925" t="s">
        <v>12843</v>
      </c>
    </row>
    <row r="7926" spans="1:16" x14ac:dyDescent="0.3">
      <c r="A7926" t="s">
        <v>8173</v>
      </c>
      <c r="B7926" t="s">
        <v>168</v>
      </c>
      <c r="C7926" t="s">
        <v>66</v>
      </c>
      <c r="D7926" t="str">
        <f>_xlfn.XLOOKUP(E7926,Lookup_PPU!K:K,Lookup_PPU!J:J, "NOT FOUND")</f>
        <v>Item_22_EHE</v>
      </c>
      <c r="E7926">
        <f>G7926/F7926</f>
        <v>36.5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L7926" t="str">
        <f t="shared" si="138"/>
        <v>OK</v>
      </c>
      <c r="N7926">
        <v>7926</v>
      </c>
      <c r="O7926" t="s">
        <v>12844</v>
      </c>
      <c r="P7926" t="s">
        <v>12844</v>
      </c>
    </row>
    <row r="7927" spans="1:16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  <c r="L7927" t="str">
        <f t="shared" si="138"/>
        <v>OK</v>
      </c>
      <c r="N7927">
        <v>7927</v>
      </c>
      <c r="O7927" t="s">
        <v>12843</v>
      </c>
      <c r="P7927" t="s">
        <v>12843</v>
      </c>
    </row>
    <row r="7928" spans="1:16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L7928" t="str">
        <f t="shared" si="138"/>
        <v>OK</v>
      </c>
      <c r="N7928">
        <v>7928</v>
      </c>
      <c r="O7928" t="s">
        <v>12843</v>
      </c>
      <c r="P7928" t="s">
        <v>12843</v>
      </c>
    </row>
    <row r="7929" spans="1:16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L7929" t="str">
        <f t="shared" si="138"/>
        <v>OK</v>
      </c>
      <c r="N7929">
        <v>7929</v>
      </c>
      <c r="O7929" t="s">
        <v>12843</v>
      </c>
      <c r="P7929" t="s">
        <v>12843</v>
      </c>
    </row>
    <row r="7930" spans="1:16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L7930" t="str">
        <f t="shared" si="138"/>
        <v>OK</v>
      </c>
      <c r="N7930">
        <v>7930</v>
      </c>
      <c r="O7930" t="s">
        <v>12843</v>
      </c>
      <c r="P7930" t="s">
        <v>12843</v>
      </c>
    </row>
    <row r="7931" spans="1:16" x14ac:dyDescent="0.3">
      <c r="A7931" t="s">
        <v>8178</v>
      </c>
      <c r="B7931" t="s">
        <v>100</v>
      </c>
      <c r="C7931" t="s">
        <v>28</v>
      </c>
      <c r="D7931" t="str">
        <f>_xlfn.XLOOKUP(E7931,Lookup_PPU!B:B,Lookup_PPU!A:A, "NOT FOUND")</f>
        <v>Item_8_BEV</v>
      </c>
      <c r="E7931">
        <f t="shared" ref="E7931:E7932" si="139">G7931/F7931</f>
        <v>15.5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L7931" t="str">
        <f t="shared" si="138"/>
        <v>OK</v>
      </c>
      <c r="N7931">
        <v>7931</v>
      </c>
      <c r="O7931" t="s">
        <v>12844</v>
      </c>
      <c r="P7931" t="s">
        <v>12844</v>
      </c>
    </row>
    <row r="7932" spans="1:16" x14ac:dyDescent="0.3">
      <c r="A7932" t="s">
        <v>8179</v>
      </c>
      <c r="B7932" t="s">
        <v>46</v>
      </c>
      <c r="C7932" t="s">
        <v>28</v>
      </c>
      <c r="D7932" t="str">
        <f>_xlfn.XLOOKUP(E7932,Lookup_PPU!B:B,Lookup_PPU!A:A, "NOT FOUND")</f>
        <v>Item_11_BEV</v>
      </c>
      <c r="E7932">
        <f t="shared" si="139"/>
        <v>20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  <c r="L7932" t="str">
        <f t="shared" si="138"/>
        <v>OK</v>
      </c>
      <c r="N7932">
        <v>7932</v>
      </c>
      <c r="O7932" t="s">
        <v>12844</v>
      </c>
      <c r="P7932" t="s">
        <v>12844</v>
      </c>
    </row>
    <row r="7933" spans="1:16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  <c r="L7933" t="str">
        <f t="shared" si="138"/>
        <v>OK</v>
      </c>
      <c r="N7933">
        <v>7933</v>
      </c>
      <c r="O7933" t="s">
        <v>12843</v>
      </c>
      <c r="P7933" t="s">
        <v>12843</v>
      </c>
    </row>
    <row r="7934" spans="1:16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  <c r="L7934" t="str">
        <f t="shared" si="138"/>
        <v>OK</v>
      </c>
      <c r="N7934">
        <v>7934</v>
      </c>
      <c r="O7934" t="s">
        <v>12843</v>
      </c>
      <c r="P7934" t="s">
        <v>12843</v>
      </c>
    </row>
    <row r="7935" spans="1:16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L7935" t="str">
        <f t="shared" si="138"/>
        <v>OK</v>
      </c>
      <c r="N7935">
        <v>7935</v>
      </c>
      <c r="O7935" t="s">
        <v>12843</v>
      </c>
      <c r="P7935" t="s">
        <v>12843</v>
      </c>
    </row>
    <row r="7936" spans="1:16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  <c r="L7936" t="str">
        <f t="shared" si="138"/>
        <v>OK</v>
      </c>
      <c r="N7936">
        <v>7936</v>
      </c>
      <c r="O7936" t="s">
        <v>12843</v>
      </c>
      <c r="P7936" t="s">
        <v>12843</v>
      </c>
    </row>
    <row r="7937" spans="1:16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  <c r="L7937" t="str">
        <f t="shared" si="138"/>
        <v>OK</v>
      </c>
      <c r="N7937">
        <v>7937</v>
      </c>
      <c r="O7937" t="s">
        <v>12843</v>
      </c>
      <c r="P7937" t="s">
        <v>12843</v>
      </c>
    </row>
    <row r="7938" spans="1:16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  <c r="L7938" t="str">
        <f t="shared" si="138"/>
        <v>OK</v>
      </c>
      <c r="N7938">
        <v>7938</v>
      </c>
      <c r="O7938" t="s">
        <v>12843</v>
      </c>
      <c r="P7938" t="s">
        <v>12843</v>
      </c>
    </row>
    <row r="7939" spans="1:16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  <c r="L7939" t="str">
        <f t="shared" ref="L7939:L8002" si="140">IF(OR(F7939="",G7939=""),"skip",IF(ROUND(E7939*F7939,2)=ROUND(G7939,2),"OK","MISMATCH"))</f>
        <v>OK</v>
      </c>
      <c r="N7939">
        <v>7939</v>
      </c>
      <c r="O7939" t="s">
        <v>12843</v>
      </c>
      <c r="P7939" t="s">
        <v>12843</v>
      </c>
    </row>
    <row r="7940" spans="1:16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L7940" t="str">
        <f t="shared" si="140"/>
        <v>OK</v>
      </c>
      <c r="N7940">
        <v>7940</v>
      </c>
      <c r="O7940" t="s">
        <v>12843</v>
      </c>
      <c r="P7940" t="s">
        <v>12843</v>
      </c>
    </row>
    <row r="7941" spans="1:16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L7941" t="str">
        <f t="shared" si="140"/>
        <v>OK</v>
      </c>
      <c r="N7941">
        <v>7941</v>
      </c>
      <c r="O7941" t="s">
        <v>12843</v>
      </c>
      <c r="P7941" t="s">
        <v>12843</v>
      </c>
    </row>
    <row r="7942" spans="1:16" x14ac:dyDescent="0.3">
      <c r="A7942" t="s">
        <v>8189</v>
      </c>
      <c r="B7942" t="s">
        <v>31</v>
      </c>
      <c r="C7942" t="s">
        <v>28</v>
      </c>
      <c r="D7942" t="str">
        <f>_xlfn.XLOOKUP(E7942,Lookup_PPU!B:B,Lookup_PPU!A:A, "NOT FOUND")</f>
        <v>Item_19_BEV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  <c r="L7942" t="str">
        <f t="shared" si="140"/>
        <v>skip</v>
      </c>
      <c r="N7942">
        <v>7942</v>
      </c>
      <c r="O7942" t="s">
        <v>12844</v>
      </c>
      <c r="P7942" t="s">
        <v>12843</v>
      </c>
    </row>
    <row r="7943" spans="1:16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L7943" t="str">
        <f t="shared" si="140"/>
        <v>OK</v>
      </c>
      <c r="N7943">
        <v>7943</v>
      </c>
      <c r="O7943" t="s">
        <v>12843</v>
      </c>
      <c r="P7943" t="s">
        <v>12843</v>
      </c>
    </row>
    <row r="7944" spans="1:16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  <c r="L7944" t="str">
        <f t="shared" si="140"/>
        <v>OK</v>
      </c>
      <c r="N7944">
        <v>7944</v>
      </c>
      <c r="O7944" t="s">
        <v>12843</v>
      </c>
      <c r="P7944" t="s">
        <v>12843</v>
      </c>
    </row>
    <row r="7945" spans="1:16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  <c r="L7945" t="str">
        <f t="shared" si="140"/>
        <v>OK</v>
      </c>
      <c r="N7945">
        <v>7945</v>
      </c>
      <c r="O7945" t="s">
        <v>12843</v>
      </c>
      <c r="P7945" t="s">
        <v>12843</v>
      </c>
    </row>
    <row r="7946" spans="1:16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  <c r="L7946" t="str">
        <f t="shared" si="140"/>
        <v>OK</v>
      </c>
      <c r="N7946">
        <v>7946</v>
      </c>
      <c r="O7946" t="s">
        <v>12843</v>
      </c>
      <c r="P7946" t="s">
        <v>12843</v>
      </c>
    </row>
    <row r="7947" spans="1:16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  <c r="L7947" t="str">
        <f t="shared" si="140"/>
        <v>OK</v>
      </c>
      <c r="N7947">
        <v>7947</v>
      </c>
      <c r="O7947" t="s">
        <v>12843</v>
      </c>
      <c r="P7947" t="s">
        <v>12843</v>
      </c>
    </row>
    <row r="7948" spans="1:16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  <c r="L7948" t="str">
        <f t="shared" si="140"/>
        <v>OK</v>
      </c>
      <c r="N7948">
        <v>7948</v>
      </c>
      <c r="O7948" t="s">
        <v>12843</v>
      </c>
      <c r="P7948" t="s">
        <v>12843</v>
      </c>
    </row>
    <row r="7949" spans="1:16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L7949" t="str">
        <f t="shared" si="140"/>
        <v>OK</v>
      </c>
      <c r="N7949">
        <v>7949</v>
      </c>
      <c r="O7949" t="s">
        <v>12843</v>
      </c>
      <c r="P7949" t="s">
        <v>12843</v>
      </c>
    </row>
    <row r="7950" spans="1:16" x14ac:dyDescent="0.3">
      <c r="A7950" t="s">
        <v>8197</v>
      </c>
      <c r="B7950" t="s">
        <v>77</v>
      </c>
      <c r="C7950" t="s">
        <v>19</v>
      </c>
      <c r="D7950" t="str">
        <f>_xlfn.XLOOKUP(E7950,Lookup_PPU!T:T,Lookup_PPU!S:S, "NOT FOUND")</f>
        <v>Item_24_MILK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  <c r="L7950" t="str">
        <f t="shared" si="140"/>
        <v>skip</v>
      </c>
      <c r="N7950">
        <v>7950</v>
      </c>
      <c r="O7950" t="s">
        <v>12844</v>
      </c>
      <c r="P7950" t="s">
        <v>12843</v>
      </c>
    </row>
    <row r="7951" spans="1:16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  <c r="L7951" t="str">
        <f t="shared" si="140"/>
        <v>OK</v>
      </c>
      <c r="N7951">
        <v>7951</v>
      </c>
      <c r="O7951" t="s">
        <v>12843</v>
      </c>
      <c r="P7951" t="s">
        <v>12843</v>
      </c>
    </row>
    <row r="7952" spans="1:16" x14ac:dyDescent="0.3">
      <c r="A7952" t="s">
        <v>8199</v>
      </c>
      <c r="B7952" t="s">
        <v>18</v>
      </c>
      <c r="C7952" t="s">
        <v>13</v>
      </c>
      <c r="D7952" t="str">
        <f>_xlfn.XLOOKUP(E7952,Lookup_PPU!W:W,Lookup_PPU!V:V,"NOT FOUND")</f>
        <v>Item_24_PAT</v>
      </c>
      <c r="E7952">
        <v>39.5</v>
      </c>
      <c r="H7952" t="s">
        <v>48</v>
      </c>
      <c r="I7952" t="s">
        <v>38</v>
      </c>
      <c r="J7952" s="1">
        <v>44849</v>
      </c>
      <c r="L7952" t="str">
        <f t="shared" si="140"/>
        <v>skip</v>
      </c>
      <c r="N7952">
        <v>7952</v>
      </c>
      <c r="O7952" t="s">
        <v>12844</v>
      </c>
      <c r="P7952" t="s">
        <v>12843</v>
      </c>
    </row>
    <row r="7953" spans="1:16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  <c r="L7953" t="str">
        <f t="shared" si="140"/>
        <v>OK</v>
      </c>
      <c r="N7953">
        <v>7953</v>
      </c>
      <c r="O7953" t="s">
        <v>12843</v>
      </c>
      <c r="P7953" t="s">
        <v>12843</v>
      </c>
    </row>
    <row r="7954" spans="1:16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  <c r="L7954" t="str">
        <f t="shared" si="140"/>
        <v>OK</v>
      </c>
      <c r="N7954">
        <v>7954</v>
      </c>
      <c r="O7954" t="s">
        <v>12843</v>
      </c>
      <c r="P7954" t="s">
        <v>12843</v>
      </c>
    </row>
    <row r="7955" spans="1:16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  <c r="L7955" t="str">
        <f t="shared" si="140"/>
        <v>OK</v>
      </c>
      <c r="N7955">
        <v>7955</v>
      </c>
      <c r="O7955" t="s">
        <v>12843</v>
      </c>
      <c r="P7955" t="s">
        <v>12843</v>
      </c>
    </row>
    <row r="7956" spans="1:16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L7956" t="str">
        <f t="shared" si="140"/>
        <v>OK</v>
      </c>
      <c r="N7956">
        <v>7956</v>
      </c>
      <c r="O7956" t="s">
        <v>12843</v>
      </c>
      <c r="P7956" t="s">
        <v>12843</v>
      </c>
    </row>
    <row r="7957" spans="1:16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L7957" t="str">
        <f t="shared" si="140"/>
        <v>OK</v>
      </c>
      <c r="N7957">
        <v>7957</v>
      </c>
      <c r="O7957" t="s">
        <v>12843</v>
      </c>
      <c r="P7957" t="s">
        <v>12843</v>
      </c>
    </row>
    <row r="7958" spans="1:16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L7958" t="str">
        <f t="shared" si="140"/>
        <v>OK</v>
      </c>
      <c r="N7958">
        <v>7958</v>
      </c>
      <c r="O7958" t="s">
        <v>12843</v>
      </c>
      <c r="P7958" t="s">
        <v>12843</v>
      </c>
    </row>
    <row r="7959" spans="1:16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L7959" t="str">
        <f t="shared" si="140"/>
        <v>OK</v>
      </c>
      <c r="N7959">
        <v>7959</v>
      </c>
      <c r="O7959" t="s">
        <v>12843</v>
      </c>
      <c r="P7959" t="s">
        <v>12843</v>
      </c>
    </row>
    <row r="7960" spans="1:16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  <c r="L7960" t="str">
        <f t="shared" si="140"/>
        <v>OK</v>
      </c>
      <c r="N7960">
        <v>7960</v>
      </c>
      <c r="O7960" t="s">
        <v>12843</v>
      </c>
      <c r="P7960" t="s">
        <v>12843</v>
      </c>
    </row>
    <row r="7961" spans="1:16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L7961" t="str">
        <f t="shared" si="140"/>
        <v>OK</v>
      </c>
      <c r="N7961">
        <v>7961</v>
      </c>
      <c r="O7961" t="s">
        <v>12843</v>
      </c>
      <c r="P7961" t="s">
        <v>12843</v>
      </c>
    </row>
    <row r="7962" spans="1:16" x14ac:dyDescent="0.3">
      <c r="A7962" t="s">
        <v>8209</v>
      </c>
      <c r="B7962" t="s">
        <v>89</v>
      </c>
      <c r="C7962" t="s">
        <v>41</v>
      </c>
      <c r="D7962" t="str">
        <f>_xlfn.XLOOKUP(E7962,Lookup_PPU!Q:Q,Lookup_PPU!P:P, "NOT FOUND")</f>
        <v>Item_6_FUR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  <c r="L7962" t="str">
        <f t="shared" si="140"/>
        <v>skip</v>
      </c>
      <c r="N7962">
        <v>7962</v>
      </c>
      <c r="O7962" t="s">
        <v>12844</v>
      </c>
      <c r="P7962" t="s">
        <v>12843</v>
      </c>
    </row>
    <row r="7963" spans="1:16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  <c r="L7963" t="str">
        <f t="shared" si="140"/>
        <v>OK</v>
      </c>
      <c r="N7963">
        <v>7963</v>
      </c>
      <c r="O7963" t="s">
        <v>12843</v>
      </c>
      <c r="P7963" t="s">
        <v>12843</v>
      </c>
    </row>
    <row r="7964" spans="1:16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  <c r="L7964" t="str">
        <f t="shared" si="140"/>
        <v>OK</v>
      </c>
      <c r="N7964">
        <v>7964</v>
      </c>
      <c r="O7964" t="s">
        <v>12843</v>
      </c>
      <c r="P7964" t="s">
        <v>12843</v>
      </c>
    </row>
    <row r="7965" spans="1:16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  <c r="L7965" t="str">
        <f t="shared" si="140"/>
        <v>OK</v>
      </c>
      <c r="N7965">
        <v>7965</v>
      </c>
      <c r="O7965" t="s">
        <v>12843</v>
      </c>
      <c r="P7965" t="s">
        <v>12843</v>
      </c>
    </row>
    <row r="7966" spans="1:16" x14ac:dyDescent="0.3">
      <c r="A7966" t="s">
        <v>8213</v>
      </c>
      <c r="B7966" t="s">
        <v>65</v>
      </c>
      <c r="C7966" t="s">
        <v>19</v>
      </c>
      <c r="D7966" t="str">
        <f>_xlfn.XLOOKUP(E7966,Lookup_PPU!T:T,Lookup_PPU!S:S, "NOT FOUND")</f>
        <v>Item_3_MILK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  <c r="L7966" t="str">
        <f t="shared" si="140"/>
        <v>skip</v>
      </c>
      <c r="N7966">
        <v>7966</v>
      </c>
      <c r="O7966" t="s">
        <v>12844</v>
      </c>
      <c r="P7966" t="s">
        <v>12843</v>
      </c>
    </row>
    <row r="7967" spans="1:16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L7967" t="str">
        <f t="shared" si="140"/>
        <v>OK</v>
      </c>
      <c r="N7967">
        <v>7967</v>
      </c>
      <c r="O7967" t="s">
        <v>12843</v>
      </c>
      <c r="P7967" t="s">
        <v>12843</v>
      </c>
    </row>
    <row r="7968" spans="1:16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  <c r="L7968" t="str">
        <f t="shared" si="140"/>
        <v>OK</v>
      </c>
      <c r="N7968">
        <v>7968</v>
      </c>
      <c r="O7968" t="s">
        <v>12843</v>
      </c>
      <c r="P7968" t="s">
        <v>12843</v>
      </c>
    </row>
    <row r="7969" spans="1:16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L7969" t="str">
        <f t="shared" si="140"/>
        <v>OK</v>
      </c>
      <c r="N7969">
        <v>7969</v>
      </c>
      <c r="O7969" t="s">
        <v>12843</v>
      </c>
      <c r="P7969" t="s">
        <v>12843</v>
      </c>
    </row>
    <row r="7970" spans="1:16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L7970" t="str">
        <f t="shared" si="140"/>
        <v>OK</v>
      </c>
      <c r="N7970">
        <v>7970</v>
      </c>
      <c r="O7970" t="s">
        <v>12843</v>
      </c>
      <c r="P7970" t="s">
        <v>12843</v>
      </c>
    </row>
    <row r="7971" spans="1:16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  <c r="L7971" t="str">
        <f t="shared" si="140"/>
        <v>OK</v>
      </c>
      <c r="N7971">
        <v>7971</v>
      </c>
      <c r="O7971" t="s">
        <v>12843</v>
      </c>
      <c r="P7971" t="s">
        <v>12843</v>
      </c>
    </row>
    <row r="7972" spans="1:16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  <c r="L7972" t="str">
        <f t="shared" si="140"/>
        <v>OK</v>
      </c>
      <c r="N7972">
        <v>7972</v>
      </c>
      <c r="O7972" t="s">
        <v>12843</v>
      </c>
      <c r="P7972" t="s">
        <v>12843</v>
      </c>
    </row>
    <row r="7973" spans="1:16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L7973" t="str">
        <f t="shared" si="140"/>
        <v>OK</v>
      </c>
      <c r="N7973">
        <v>7973</v>
      </c>
      <c r="O7973" t="s">
        <v>12843</v>
      </c>
      <c r="P7973" t="s">
        <v>12843</v>
      </c>
    </row>
    <row r="7974" spans="1:16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L7974" t="str">
        <f t="shared" si="140"/>
        <v>OK</v>
      </c>
      <c r="N7974">
        <v>7974</v>
      </c>
      <c r="O7974" t="s">
        <v>12843</v>
      </c>
      <c r="P7974" t="s">
        <v>12843</v>
      </c>
    </row>
    <row r="7975" spans="1:16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  <c r="L7975" t="str">
        <f t="shared" si="140"/>
        <v>OK</v>
      </c>
      <c r="N7975">
        <v>7975</v>
      </c>
      <c r="O7975" t="s">
        <v>12843</v>
      </c>
      <c r="P7975" t="s">
        <v>12843</v>
      </c>
    </row>
    <row r="7976" spans="1:16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  <c r="L7976" t="str">
        <f t="shared" si="140"/>
        <v>OK</v>
      </c>
      <c r="N7976">
        <v>7976</v>
      </c>
      <c r="O7976" t="s">
        <v>12843</v>
      </c>
      <c r="P7976" t="s">
        <v>12843</v>
      </c>
    </row>
    <row r="7977" spans="1:16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L7977" t="str">
        <f t="shared" si="140"/>
        <v>OK</v>
      </c>
      <c r="N7977">
        <v>7977</v>
      </c>
      <c r="O7977" t="s">
        <v>12843</v>
      </c>
      <c r="P7977" t="s">
        <v>12843</v>
      </c>
    </row>
    <row r="7978" spans="1:16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  <c r="L7978" t="str">
        <f t="shared" si="140"/>
        <v>OK</v>
      </c>
      <c r="N7978">
        <v>7978</v>
      </c>
      <c r="O7978" t="s">
        <v>12843</v>
      </c>
      <c r="P7978" t="s">
        <v>12843</v>
      </c>
    </row>
    <row r="7979" spans="1:16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L7979" t="str">
        <f t="shared" si="140"/>
        <v>OK</v>
      </c>
      <c r="N7979">
        <v>7979</v>
      </c>
      <c r="O7979" t="s">
        <v>12843</v>
      </c>
      <c r="P7979" t="s">
        <v>12843</v>
      </c>
    </row>
    <row r="7980" spans="1:16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  <c r="L7980" t="str">
        <f t="shared" si="140"/>
        <v>OK</v>
      </c>
      <c r="N7980">
        <v>7980</v>
      </c>
      <c r="O7980" t="s">
        <v>12843</v>
      </c>
      <c r="P7980" t="s">
        <v>12843</v>
      </c>
    </row>
    <row r="7981" spans="1:16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L7981" t="str">
        <f t="shared" si="140"/>
        <v>OK</v>
      </c>
      <c r="N7981">
        <v>7981</v>
      </c>
      <c r="O7981" t="s">
        <v>12843</v>
      </c>
      <c r="P7981" t="s">
        <v>12843</v>
      </c>
    </row>
    <row r="7982" spans="1:16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  <c r="L7982" t="str">
        <f t="shared" si="140"/>
        <v>OK</v>
      </c>
      <c r="N7982">
        <v>7982</v>
      </c>
      <c r="O7982" t="s">
        <v>12843</v>
      </c>
      <c r="P7982" t="s">
        <v>12843</v>
      </c>
    </row>
    <row r="7983" spans="1:16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  <c r="L7983" t="str">
        <f t="shared" si="140"/>
        <v>OK</v>
      </c>
      <c r="N7983">
        <v>7983</v>
      </c>
      <c r="O7983" t="s">
        <v>12843</v>
      </c>
      <c r="P7983" t="s">
        <v>12843</v>
      </c>
    </row>
    <row r="7984" spans="1:16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  <c r="L7984" t="str">
        <f t="shared" si="140"/>
        <v>OK</v>
      </c>
      <c r="N7984">
        <v>7984</v>
      </c>
      <c r="O7984" t="s">
        <v>12843</v>
      </c>
      <c r="P7984" t="s">
        <v>12843</v>
      </c>
    </row>
    <row r="7985" spans="1:16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L7985" t="str">
        <f t="shared" si="140"/>
        <v>OK</v>
      </c>
      <c r="N7985">
        <v>7985</v>
      </c>
      <c r="O7985" t="s">
        <v>12843</v>
      </c>
      <c r="P7985" t="s">
        <v>12843</v>
      </c>
    </row>
    <row r="7986" spans="1:16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L7986" t="str">
        <f t="shared" si="140"/>
        <v>OK</v>
      </c>
      <c r="N7986">
        <v>7986</v>
      </c>
      <c r="O7986" t="s">
        <v>12843</v>
      </c>
      <c r="P7986" t="s">
        <v>12843</v>
      </c>
    </row>
    <row r="7987" spans="1:16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  <c r="L7987" t="str">
        <f t="shared" si="140"/>
        <v>OK</v>
      </c>
      <c r="N7987">
        <v>7987</v>
      </c>
      <c r="O7987" t="s">
        <v>12843</v>
      </c>
      <c r="P7987" t="s">
        <v>12843</v>
      </c>
    </row>
    <row r="7988" spans="1:16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L7988" t="str">
        <f t="shared" si="140"/>
        <v>OK</v>
      </c>
      <c r="N7988">
        <v>7988</v>
      </c>
      <c r="O7988" t="s">
        <v>12843</v>
      </c>
      <c r="P7988" t="s">
        <v>12843</v>
      </c>
    </row>
    <row r="7989" spans="1:16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  <c r="L7989" t="str">
        <f t="shared" si="140"/>
        <v>OK</v>
      </c>
      <c r="N7989">
        <v>7989</v>
      </c>
      <c r="O7989" t="s">
        <v>12843</v>
      </c>
      <c r="P7989" t="s">
        <v>12843</v>
      </c>
    </row>
    <row r="7990" spans="1:16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L7990" t="str">
        <f t="shared" si="140"/>
        <v>OK</v>
      </c>
      <c r="N7990">
        <v>7990</v>
      </c>
      <c r="O7990" t="s">
        <v>12843</v>
      </c>
      <c r="P7990" t="s">
        <v>12843</v>
      </c>
    </row>
    <row r="7991" spans="1:16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  <c r="L7991" t="str">
        <f t="shared" si="140"/>
        <v>OK</v>
      </c>
      <c r="N7991">
        <v>7991</v>
      </c>
      <c r="O7991" t="s">
        <v>12843</v>
      </c>
      <c r="P7991" t="s">
        <v>12843</v>
      </c>
    </row>
    <row r="7992" spans="1:16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L7992" t="str">
        <f t="shared" si="140"/>
        <v>OK</v>
      </c>
      <c r="N7992">
        <v>7992</v>
      </c>
      <c r="O7992" t="s">
        <v>12843</v>
      </c>
      <c r="P7992" t="s">
        <v>12843</v>
      </c>
    </row>
    <row r="7993" spans="1:16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  <c r="L7993" t="str">
        <f t="shared" si="140"/>
        <v>OK</v>
      </c>
      <c r="N7993">
        <v>7993</v>
      </c>
      <c r="O7993" t="s">
        <v>12843</v>
      </c>
      <c r="P7993" t="s">
        <v>12843</v>
      </c>
    </row>
    <row r="7994" spans="1:16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  <c r="L7994" t="str">
        <f t="shared" si="140"/>
        <v>OK</v>
      </c>
      <c r="N7994">
        <v>7994</v>
      </c>
      <c r="O7994" t="s">
        <v>12843</v>
      </c>
      <c r="P7994" t="s">
        <v>12843</v>
      </c>
    </row>
    <row r="7995" spans="1:16" x14ac:dyDescent="0.3">
      <c r="A7995" t="s">
        <v>8242</v>
      </c>
      <c r="B7995" t="s">
        <v>40</v>
      </c>
      <c r="C7995" t="s">
        <v>32</v>
      </c>
      <c r="D7995" t="str">
        <f>_xlfn.XLOOKUP(E7995,Lookup_PPU!N:N,Lookup_PPU!M:M, "NOT FOUND")</f>
        <v>Item_22_FOOD</v>
      </c>
      <c r="E7995">
        <f>G7995/F7995</f>
        <v>36.5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L7995" t="str">
        <f t="shared" si="140"/>
        <v>OK</v>
      </c>
      <c r="N7995">
        <v>7995</v>
      </c>
      <c r="O7995" t="s">
        <v>12844</v>
      </c>
      <c r="P7995" t="s">
        <v>12844</v>
      </c>
    </row>
    <row r="7996" spans="1:16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  <c r="L7996" t="str">
        <f t="shared" si="140"/>
        <v>OK</v>
      </c>
      <c r="N7996">
        <v>7996</v>
      </c>
      <c r="O7996" t="s">
        <v>12843</v>
      </c>
      <c r="P7996" t="s">
        <v>12843</v>
      </c>
    </row>
    <row r="7997" spans="1:16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  <c r="L7997" t="str">
        <f t="shared" si="140"/>
        <v>OK</v>
      </c>
      <c r="N7997">
        <v>7997</v>
      </c>
      <c r="O7997" t="s">
        <v>12843</v>
      </c>
      <c r="P7997" t="s">
        <v>12843</v>
      </c>
    </row>
    <row r="7998" spans="1:16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  <c r="L7998" t="str">
        <f t="shared" si="140"/>
        <v>OK</v>
      </c>
      <c r="N7998">
        <v>7998</v>
      </c>
      <c r="O7998" t="s">
        <v>12843</v>
      </c>
      <c r="P7998" t="s">
        <v>12843</v>
      </c>
    </row>
    <row r="7999" spans="1:16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L7999" t="str">
        <f t="shared" si="140"/>
        <v>OK</v>
      </c>
      <c r="N7999">
        <v>7999</v>
      </c>
      <c r="O7999" t="s">
        <v>12843</v>
      </c>
      <c r="P7999" t="s">
        <v>12843</v>
      </c>
    </row>
    <row r="8000" spans="1:16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L8000" t="str">
        <f t="shared" si="140"/>
        <v>OK</v>
      </c>
      <c r="N8000">
        <v>8000</v>
      </c>
      <c r="O8000" t="s">
        <v>12843</v>
      </c>
      <c r="P8000" t="s">
        <v>12843</v>
      </c>
    </row>
    <row r="8001" spans="1:16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  <c r="L8001" t="str">
        <f t="shared" si="140"/>
        <v>OK</v>
      </c>
      <c r="N8001">
        <v>8001</v>
      </c>
      <c r="O8001" t="s">
        <v>12843</v>
      </c>
      <c r="P8001" t="s">
        <v>12843</v>
      </c>
    </row>
    <row r="8002" spans="1:16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  <c r="L8002" t="str">
        <f t="shared" si="140"/>
        <v>OK</v>
      </c>
      <c r="N8002">
        <v>8002</v>
      </c>
      <c r="O8002" t="s">
        <v>12843</v>
      </c>
      <c r="P8002" t="s">
        <v>12843</v>
      </c>
    </row>
    <row r="8003" spans="1:16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L8003" t="str">
        <f t="shared" ref="L8003:L8066" si="141">IF(OR(F8003="",G8003=""),"skip",IF(ROUND(E8003*F8003,2)=ROUND(G8003,2),"OK","MISMATCH"))</f>
        <v>OK</v>
      </c>
      <c r="N8003">
        <v>8003</v>
      </c>
      <c r="O8003" t="s">
        <v>12843</v>
      </c>
      <c r="P8003" t="s">
        <v>12843</v>
      </c>
    </row>
    <row r="8004" spans="1:16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L8004" t="str">
        <f t="shared" si="141"/>
        <v>OK</v>
      </c>
      <c r="N8004">
        <v>8004</v>
      </c>
      <c r="O8004" t="s">
        <v>12843</v>
      </c>
      <c r="P8004" t="s">
        <v>12843</v>
      </c>
    </row>
    <row r="8005" spans="1:16" x14ac:dyDescent="0.3">
      <c r="A8005" t="s">
        <v>8252</v>
      </c>
      <c r="B8005" t="s">
        <v>80</v>
      </c>
      <c r="C8005" t="s">
        <v>32</v>
      </c>
      <c r="D8005" t="str">
        <f>_xlfn.XLOOKUP(E8005,Lookup_PPU!N:N,Lookup_PPU!M:M, "NOT FOUND")</f>
        <v>Item_13_FOOD</v>
      </c>
      <c r="E8005">
        <f>G8005/F8005</f>
        <v>23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L8005" t="str">
        <f t="shared" si="141"/>
        <v>OK</v>
      </c>
      <c r="N8005">
        <v>8005</v>
      </c>
      <c r="O8005" t="s">
        <v>12844</v>
      </c>
      <c r="P8005" t="s">
        <v>12844</v>
      </c>
    </row>
    <row r="8006" spans="1:16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  <c r="L8006" t="str">
        <f t="shared" si="141"/>
        <v>OK</v>
      </c>
      <c r="N8006">
        <v>8006</v>
      </c>
      <c r="O8006" t="s">
        <v>12843</v>
      </c>
      <c r="P8006" t="s">
        <v>12843</v>
      </c>
    </row>
    <row r="8007" spans="1:16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  <c r="L8007" t="str">
        <f t="shared" si="141"/>
        <v>OK</v>
      </c>
      <c r="N8007">
        <v>8007</v>
      </c>
      <c r="O8007" t="s">
        <v>12843</v>
      </c>
      <c r="P8007" t="s">
        <v>12843</v>
      </c>
    </row>
    <row r="8008" spans="1:16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  <c r="L8008" t="str">
        <f t="shared" si="141"/>
        <v>OK</v>
      </c>
      <c r="N8008">
        <v>8008</v>
      </c>
      <c r="O8008" t="s">
        <v>12843</v>
      </c>
      <c r="P8008" t="s">
        <v>12843</v>
      </c>
    </row>
    <row r="8009" spans="1:16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  <c r="L8009" t="str">
        <f t="shared" si="141"/>
        <v>OK</v>
      </c>
      <c r="N8009">
        <v>8009</v>
      </c>
      <c r="O8009" t="s">
        <v>12843</v>
      </c>
      <c r="P8009" t="s">
        <v>12843</v>
      </c>
    </row>
    <row r="8010" spans="1:16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  <c r="L8010" t="str">
        <f t="shared" si="141"/>
        <v>OK</v>
      </c>
      <c r="N8010">
        <v>8010</v>
      </c>
      <c r="O8010" t="s">
        <v>12843</v>
      </c>
      <c r="P8010" t="s">
        <v>12843</v>
      </c>
    </row>
    <row r="8011" spans="1:16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  <c r="L8011" t="str">
        <f t="shared" si="141"/>
        <v>OK</v>
      </c>
      <c r="N8011">
        <v>8011</v>
      </c>
      <c r="O8011" t="s">
        <v>12843</v>
      </c>
      <c r="P8011" t="s">
        <v>12843</v>
      </c>
    </row>
    <row r="8012" spans="1:16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  <c r="L8012" t="str">
        <f t="shared" si="141"/>
        <v>OK</v>
      </c>
      <c r="N8012">
        <v>8012</v>
      </c>
      <c r="O8012" t="s">
        <v>12843</v>
      </c>
      <c r="P8012" t="s">
        <v>12843</v>
      </c>
    </row>
    <row r="8013" spans="1:16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  <c r="L8013" t="str">
        <f t="shared" si="141"/>
        <v>OK</v>
      </c>
      <c r="N8013">
        <v>8013</v>
      </c>
      <c r="O8013" t="s">
        <v>12843</v>
      </c>
      <c r="P8013" t="s">
        <v>12843</v>
      </c>
    </row>
    <row r="8014" spans="1:16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L8014" t="str">
        <f t="shared" si="141"/>
        <v>OK</v>
      </c>
      <c r="N8014">
        <v>8014</v>
      </c>
      <c r="O8014" t="s">
        <v>12843</v>
      </c>
      <c r="P8014" t="s">
        <v>12843</v>
      </c>
    </row>
    <row r="8015" spans="1:16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  <c r="L8015" t="str">
        <f t="shared" si="141"/>
        <v>OK</v>
      </c>
      <c r="N8015">
        <v>8015</v>
      </c>
      <c r="O8015" t="s">
        <v>12843</v>
      </c>
      <c r="P8015" t="s">
        <v>12843</v>
      </c>
    </row>
    <row r="8016" spans="1:16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L8016" t="str">
        <f t="shared" si="141"/>
        <v>OK</v>
      </c>
      <c r="N8016">
        <v>8016</v>
      </c>
      <c r="O8016" t="s">
        <v>12843</v>
      </c>
      <c r="P8016" t="s">
        <v>12843</v>
      </c>
    </row>
    <row r="8017" spans="1:16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L8017" t="str">
        <f t="shared" si="141"/>
        <v>OK</v>
      </c>
      <c r="N8017">
        <v>8017</v>
      </c>
      <c r="O8017" t="s">
        <v>12843</v>
      </c>
      <c r="P8017" t="s">
        <v>12843</v>
      </c>
    </row>
    <row r="8018" spans="1:16" x14ac:dyDescent="0.3">
      <c r="A8018" t="s">
        <v>8265</v>
      </c>
      <c r="B8018" t="s">
        <v>113</v>
      </c>
      <c r="C8018" t="s">
        <v>23</v>
      </c>
      <c r="D8018" t="str">
        <f>_xlfn.XLOOKUP(E8018,Lookup_PPU!E:E,Lookup_PPU!D:D)</f>
        <v>Item_17_BUT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  <c r="L8018" t="str">
        <f t="shared" si="141"/>
        <v>skip</v>
      </c>
      <c r="N8018">
        <v>8018</v>
      </c>
      <c r="O8018" t="s">
        <v>12844</v>
      </c>
      <c r="P8018" t="s">
        <v>12843</v>
      </c>
    </row>
    <row r="8019" spans="1:16" x14ac:dyDescent="0.3">
      <c r="A8019" t="s">
        <v>8266</v>
      </c>
      <c r="B8019" t="s">
        <v>65</v>
      </c>
      <c r="C8019" t="s">
        <v>28</v>
      </c>
      <c r="D8019" t="str">
        <f>_xlfn.XLOOKUP(E8019,Lookup_PPU!B:B,Lookup_PPU!A:A, "NOT FOUND")</f>
        <v>Item_8_BEV</v>
      </c>
      <c r="E8019">
        <v>15.5</v>
      </c>
      <c r="H8019" t="s">
        <v>48</v>
      </c>
      <c r="I8019" t="s">
        <v>38</v>
      </c>
      <c r="J8019" s="1">
        <v>45253</v>
      </c>
      <c r="L8019" t="str">
        <f t="shared" si="141"/>
        <v>skip</v>
      </c>
      <c r="N8019">
        <v>8019</v>
      </c>
      <c r="O8019" t="s">
        <v>12844</v>
      </c>
      <c r="P8019" t="s">
        <v>12843</v>
      </c>
    </row>
    <row r="8020" spans="1:16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  <c r="L8020" t="str">
        <f t="shared" si="141"/>
        <v>OK</v>
      </c>
      <c r="N8020">
        <v>8020</v>
      </c>
      <c r="O8020" t="s">
        <v>12843</v>
      </c>
      <c r="P8020" t="s">
        <v>12843</v>
      </c>
    </row>
    <row r="8021" spans="1:16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L8021" t="str">
        <f t="shared" si="141"/>
        <v>OK</v>
      </c>
      <c r="N8021">
        <v>8021</v>
      </c>
      <c r="O8021" t="s">
        <v>12843</v>
      </c>
      <c r="P8021" t="s">
        <v>12843</v>
      </c>
    </row>
    <row r="8022" spans="1:16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  <c r="L8022" t="str">
        <f t="shared" si="141"/>
        <v>OK</v>
      </c>
      <c r="N8022">
        <v>8022</v>
      </c>
      <c r="O8022" t="s">
        <v>12843</v>
      </c>
      <c r="P8022" t="s">
        <v>12843</v>
      </c>
    </row>
    <row r="8023" spans="1:16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  <c r="L8023" t="str">
        <f t="shared" si="141"/>
        <v>OK</v>
      </c>
      <c r="N8023">
        <v>8023</v>
      </c>
      <c r="O8023" t="s">
        <v>12843</v>
      </c>
      <c r="P8023" t="s">
        <v>12843</v>
      </c>
    </row>
    <row r="8024" spans="1:16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  <c r="L8024" t="str">
        <f t="shared" si="141"/>
        <v>OK</v>
      </c>
      <c r="N8024">
        <v>8024</v>
      </c>
      <c r="O8024" t="s">
        <v>12843</v>
      </c>
      <c r="P8024" t="s">
        <v>12843</v>
      </c>
    </row>
    <row r="8025" spans="1:16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L8025" t="str">
        <f t="shared" si="141"/>
        <v>OK</v>
      </c>
      <c r="N8025">
        <v>8025</v>
      </c>
      <c r="O8025" t="s">
        <v>12843</v>
      </c>
      <c r="P8025" t="s">
        <v>12843</v>
      </c>
    </row>
    <row r="8026" spans="1:16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  <c r="L8026" t="str">
        <f t="shared" si="141"/>
        <v>OK</v>
      </c>
      <c r="N8026">
        <v>8026</v>
      </c>
      <c r="O8026" t="s">
        <v>12843</v>
      </c>
      <c r="P8026" t="s">
        <v>12843</v>
      </c>
    </row>
    <row r="8027" spans="1:16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L8027" t="str">
        <f t="shared" si="141"/>
        <v>OK</v>
      </c>
      <c r="N8027">
        <v>8027</v>
      </c>
      <c r="O8027" t="s">
        <v>12843</v>
      </c>
      <c r="P8027" t="s">
        <v>12843</v>
      </c>
    </row>
    <row r="8028" spans="1:16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L8028" t="str">
        <f t="shared" si="141"/>
        <v>OK</v>
      </c>
      <c r="N8028">
        <v>8028</v>
      </c>
      <c r="O8028" t="s">
        <v>12843</v>
      </c>
      <c r="P8028" t="s">
        <v>12843</v>
      </c>
    </row>
    <row r="8029" spans="1:16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  <c r="L8029" t="str">
        <f t="shared" si="141"/>
        <v>OK</v>
      </c>
      <c r="N8029">
        <v>8029</v>
      </c>
      <c r="O8029" t="s">
        <v>12843</v>
      </c>
      <c r="P8029" t="s">
        <v>12843</v>
      </c>
    </row>
    <row r="8030" spans="1:16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  <c r="L8030" t="str">
        <f t="shared" si="141"/>
        <v>OK</v>
      </c>
      <c r="N8030">
        <v>8030</v>
      </c>
      <c r="O8030" t="s">
        <v>12843</v>
      </c>
      <c r="P8030" t="s">
        <v>12843</v>
      </c>
    </row>
    <row r="8031" spans="1:16" x14ac:dyDescent="0.3">
      <c r="A8031" t="s">
        <v>8278</v>
      </c>
      <c r="B8031" t="s">
        <v>36</v>
      </c>
      <c r="C8031" t="s">
        <v>130</v>
      </c>
      <c r="D8031" t="str">
        <f>_xlfn.XLOOKUP(E8031,Lookup_PPU!H:H,Lookup_PPU!G:G,"NOT FOUND")</f>
        <v>Item_9_CEA</v>
      </c>
      <c r="E8031">
        <f>G8031/F8031</f>
        <v>17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  <c r="L8031" t="str">
        <f t="shared" si="141"/>
        <v>OK</v>
      </c>
      <c r="N8031">
        <v>8031</v>
      </c>
      <c r="O8031" t="s">
        <v>12844</v>
      </c>
      <c r="P8031" t="s">
        <v>12844</v>
      </c>
    </row>
    <row r="8032" spans="1:16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  <c r="L8032" t="str">
        <f t="shared" si="141"/>
        <v>OK</v>
      </c>
      <c r="N8032">
        <v>8032</v>
      </c>
      <c r="O8032" t="s">
        <v>12843</v>
      </c>
      <c r="P8032" t="s">
        <v>12843</v>
      </c>
    </row>
    <row r="8033" spans="1:16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  <c r="L8033" t="str">
        <f t="shared" si="141"/>
        <v>OK</v>
      </c>
      <c r="N8033">
        <v>8033</v>
      </c>
      <c r="O8033" t="s">
        <v>12843</v>
      </c>
      <c r="P8033" t="s">
        <v>12843</v>
      </c>
    </row>
    <row r="8034" spans="1:16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  <c r="L8034" t="str">
        <f t="shared" si="141"/>
        <v>OK</v>
      </c>
      <c r="N8034">
        <v>8034</v>
      </c>
      <c r="O8034" t="s">
        <v>12843</v>
      </c>
      <c r="P8034" t="s">
        <v>12843</v>
      </c>
    </row>
    <row r="8035" spans="1:16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  <c r="L8035" t="str">
        <f t="shared" si="141"/>
        <v>OK</v>
      </c>
      <c r="N8035">
        <v>8035</v>
      </c>
      <c r="O8035" t="s">
        <v>12843</v>
      </c>
      <c r="P8035" t="s">
        <v>12843</v>
      </c>
    </row>
    <row r="8036" spans="1:16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L8036" t="str">
        <f t="shared" si="141"/>
        <v>OK</v>
      </c>
      <c r="N8036">
        <v>8036</v>
      </c>
      <c r="O8036" t="s">
        <v>12843</v>
      </c>
      <c r="P8036" t="s">
        <v>12843</v>
      </c>
    </row>
    <row r="8037" spans="1:16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  <c r="L8037" t="str">
        <f t="shared" si="141"/>
        <v>OK</v>
      </c>
      <c r="N8037">
        <v>8037</v>
      </c>
      <c r="O8037" t="s">
        <v>12843</v>
      </c>
      <c r="P8037" t="s">
        <v>12843</v>
      </c>
    </row>
    <row r="8038" spans="1:16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L8038" t="str">
        <f t="shared" si="141"/>
        <v>OK</v>
      </c>
      <c r="N8038">
        <v>8038</v>
      </c>
      <c r="O8038" t="s">
        <v>12843</v>
      </c>
      <c r="P8038" t="s">
        <v>12843</v>
      </c>
    </row>
    <row r="8039" spans="1:16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  <c r="L8039" t="str">
        <f t="shared" si="141"/>
        <v>OK</v>
      </c>
      <c r="N8039">
        <v>8039</v>
      </c>
      <c r="O8039" t="s">
        <v>12843</v>
      </c>
      <c r="P8039" t="s">
        <v>12843</v>
      </c>
    </row>
    <row r="8040" spans="1:16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  <c r="L8040" t="str">
        <f t="shared" si="141"/>
        <v>OK</v>
      </c>
      <c r="N8040">
        <v>8040</v>
      </c>
      <c r="O8040" t="s">
        <v>12843</v>
      </c>
      <c r="P8040" t="s">
        <v>12843</v>
      </c>
    </row>
    <row r="8041" spans="1:16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  <c r="L8041" t="str">
        <f t="shared" si="141"/>
        <v>OK</v>
      </c>
      <c r="N8041">
        <v>8041</v>
      </c>
      <c r="O8041" t="s">
        <v>12843</v>
      </c>
      <c r="P8041" t="s">
        <v>12843</v>
      </c>
    </row>
    <row r="8042" spans="1:16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L8042" t="str">
        <f t="shared" si="141"/>
        <v>OK</v>
      </c>
      <c r="N8042">
        <v>8042</v>
      </c>
      <c r="O8042" t="s">
        <v>12843</v>
      </c>
      <c r="P8042" t="s">
        <v>12843</v>
      </c>
    </row>
    <row r="8043" spans="1:16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L8043" t="str">
        <f t="shared" si="141"/>
        <v>OK</v>
      </c>
      <c r="N8043">
        <v>8043</v>
      </c>
      <c r="O8043" t="s">
        <v>12843</v>
      </c>
      <c r="P8043" t="s">
        <v>12843</v>
      </c>
    </row>
    <row r="8044" spans="1:16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  <c r="L8044" t="str">
        <f t="shared" si="141"/>
        <v>OK</v>
      </c>
      <c r="N8044">
        <v>8044</v>
      </c>
      <c r="O8044" t="s">
        <v>12843</v>
      </c>
      <c r="P8044" t="s">
        <v>12843</v>
      </c>
    </row>
    <row r="8045" spans="1:16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  <c r="L8045" t="str">
        <f t="shared" si="141"/>
        <v>OK</v>
      </c>
      <c r="N8045">
        <v>8045</v>
      </c>
      <c r="O8045" t="s">
        <v>12843</v>
      </c>
      <c r="P8045" t="s">
        <v>12843</v>
      </c>
    </row>
    <row r="8046" spans="1:16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L8046" t="str">
        <f t="shared" si="141"/>
        <v>OK</v>
      </c>
      <c r="N8046">
        <v>8046</v>
      </c>
      <c r="O8046" t="s">
        <v>12843</v>
      </c>
      <c r="P8046" t="s">
        <v>12843</v>
      </c>
    </row>
    <row r="8047" spans="1:16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  <c r="L8047" t="str">
        <f t="shared" si="141"/>
        <v>OK</v>
      </c>
      <c r="N8047">
        <v>8047</v>
      </c>
      <c r="O8047" t="s">
        <v>12843</v>
      </c>
      <c r="P8047" t="s">
        <v>12843</v>
      </c>
    </row>
    <row r="8048" spans="1:16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L8048" t="str">
        <f t="shared" si="141"/>
        <v>OK</v>
      </c>
      <c r="N8048">
        <v>8048</v>
      </c>
      <c r="O8048" t="s">
        <v>12843</v>
      </c>
      <c r="P8048" t="s">
        <v>12843</v>
      </c>
    </row>
    <row r="8049" spans="1:16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  <c r="L8049" t="str">
        <f t="shared" si="141"/>
        <v>OK</v>
      </c>
      <c r="N8049">
        <v>8049</v>
      </c>
      <c r="O8049" t="s">
        <v>12843</v>
      </c>
      <c r="P8049" t="s">
        <v>12843</v>
      </c>
    </row>
    <row r="8050" spans="1:16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  <c r="L8050" t="str">
        <f t="shared" si="141"/>
        <v>OK</v>
      </c>
      <c r="N8050">
        <v>8050</v>
      </c>
      <c r="O8050" t="s">
        <v>12843</v>
      </c>
      <c r="P8050" t="s">
        <v>12843</v>
      </c>
    </row>
    <row r="8051" spans="1:16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  <c r="L8051" t="str">
        <f t="shared" si="141"/>
        <v>OK</v>
      </c>
      <c r="N8051">
        <v>8051</v>
      </c>
      <c r="O8051" t="s">
        <v>12843</v>
      </c>
      <c r="P8051" t="s">
        <v>12843</v>
      </c>
    </row>
    <row r="8052" spans="1:16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  <c r="L8052" t="str">
        <f t="shared" si="141"/>
        <v>OK</v>
      </c>
      <c r="N8052">
        <v>8052</v>
      </c>
      <c r="O8052" t="s">
        <v>12843</v>
      </c>
      <c r="P8052" t="s">
        <v>12843</v>
      </c>
    </row>
    <row r="8053" spans="1:16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L8053" t="str">
        <f t="shared" si="141"/>
        <v>OK</v>
      </c>
      <c r="N8053">
        <v>8053</v>
      </c>
      <c r="O8053" t="s">
        <v>12843</v>
      </c>
      <c r="P8053" t="s">
        <v>12843</v>
      </c>
    </row>
    <row r="8054" spans="1:16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  <c r="L8054" t="str">
        <f t="shared" si="141"/>
        <v>OK</v>
      </c>
      <c r="N8054">
        <v>8054</v>
      </c>
      <c r="O8054" t="s">
        <v>12843</v>
      </c>
      <c r="P8054" t="s">
        <v>12843</v>
      </c>
    </row>
    <row r="8055" spans="1:16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  <c r="L8055" t="str">
        <f t="shared" si="141"/>
        <v>OK</v>
      </c>
      <c r="N8055">
        <v>8055</v>
      </c>
      <c r="O8055" t="s">
        <v>12843</v>
      </c>
      <c r="P8055" t="s">
        <v>12843</v>
      </c>
    </row>
    <row r="8056" spans="1:16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L8056" t="str">
        <f t="shared" si="141"/>
        <v>OK</v>
      </c>
      <c r="N8056">
        <v>8056</v>
      </c>
      <c r="O8056" t="s">
        <v>12843</v>
      </c>
      <c r="P8056" t="s">
        <v>12843</v>
      </c>
    </row>
    <row r="8057" spans="1:16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  <c r="L8057" t="str">
        <f t="shared" si="141"/>
        <v>OK</v>
      </c>
      <c r="N8057">
        <v>8057</v>
      </c>
      <c r="O8057" t="s">
        <v>12843</v>
      </c>
      <c r="P8057" t="s">
        <v>12843</v>
      </c>
    </row>
    <row r="8058" spans="1:16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  <c r="L8058" t="str">
        <f t="shared" si="141"/>
        <v>OK</v>
      </c>
      <c r="N8058">
        <v>8058</v>
      </c>
      <c r="O8058" t="s">
        <v>12843</v>
      </c>
      <c r="P8058" t="s">
        <v>12843</v>
      </c>
    </row>
    <row r="8059" spans="1:16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L8059" t="str">
        <f t="shared" si="141"/>
        <v>OK</v>
      </c>
      <c r="N8059">
        <v>8059</v>
      </c>
      <c r="O8059" t="s">
        <v>12843</v>
      </c>
      <c r="P8059" t="s">
        <v>12843</v>
      </c>
    </row>
    <row r="8060" spans="1:16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L8060" t="str">
        <f t="shared" si="141"/>
        <v>OK</v>
      </c>
      <c r="N8060">
        <v>8060</v>
      </c>
      <c r="O8060" t="s">
        <v>12843</v>
      </c>
      <c r="P8060" t="s">
        <v>12843</v>
      </c>
    </row>
    <row r="8061" spans="1:16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L8061" t="str">
        <f t="shared" si="141"/>
        <v>OK</v>
      </c>
      <c r="N8061">
        <v>8061</v>
      </c>
      <c r="O8061" t="s">
        <v>12843</v>
      </c>
      <c r="P8061" t="s">
        <v>12843</v>
      </c>
    </row>
    <row r="8062" spans="1:16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L8062" t="str">
        <f t="shared" si="141"/>
        <v>OK</v>
      </c>
      <c r="N8062">
        <v>8062</v>
      </c>
      <c r="O8062" t="s">
        <v>12843</v>
      </c>
      <c r="P8062" t="s">
        <v>12843</v>
      </c>
    </row>
    <row r="8063" spans="1:16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  <c r="L8063" t="str">
        <f t="shared" si="141"/>
        <v>OK</v>
      </c>
      <c r="N8063">
        <v>8063</v>
      </c>
      <c r="O8063" t="s">
        <v>12843</v>
      </c>
      <c r="P8063" t="s">
        <v>12843</v>
      </c>
    </row>
    <row r="8064" spans="1:16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L8064" t="str">
        <f t="shared" si="141"/>
        <v>OK</v>
      </c>
      <c r="N8064">
        <v>8064</v>
      </c>
      <c r="O8064" t="s">
        <v>12843</v>
      </c>
      <c r="P8064" t="s">
        <v>12843</v>
      </c>
    </row>
    <row r="8065" spans="1:16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  <c r="L8065" t="str">
        <f t="shared" si="141"/>
        <v>OK</v>
      </c>
      <c r="N8065">
        <v>8065</v>
      </c>
      <c r="O8065" t="s">
        <v>12843</v>
      </c>
      <c r="P8065" t="s">
        <v>12843</v>
      </c>
    </row>
    <row r="8066" spans="1:16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L8066" t="str">
        <f t="shared" si="141"/>
        <v>OK</v>
      </c>
      <c r="N8066">
        <v>8066</v>
      </c>
      <c r="O8066" t="s">
        <v>12843</v>
      </c>
      <c r="P8066" t="s">
        <v>12843</v>
      </c>
    </row>
    <row r="8067" spans="1:16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  <c r="L8067" t="str">
        <f t="shared" ref="L8067:L8130" si="142">IF(OR(F8067="",G8067=""),"skip",IF(ROUND(E8067*F8067,2)=ROUND(G8067,2),"OK","MISMATCH"))</f>
        <v>OK</v>
      </c>
      <c r="N8067">
        <v>8067</v>
      </c>
      <c r="O8067" t="s">
        <v>12843</v>
      </c>
      <c r="P8067" t="s">
        <v>12843</v>
      </c>
    </row>
    <row r="8068" spans="1:16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  <c r="L8068" t="str">
        <f t="shared" si="142"/>
        <v>OK</v>
      </c>
      <c r="N8068">
        <v>8068</v>
      </c>
      <c r="O8068" t="s">
        <v>12843</v>
      </c>
      <c r="P8068" t="s">
        <v>12843</v>
      </c>
    </row>
    <row r="8069" spans="1:16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L8069" t="str">
        <f t="shared" si="142"/>
        <v>OK</v>
      </c>
      <c r="N8069">
        <v>8069</v>
      </c>
      <c r="O8069" t="s">
        <v>12843</v>
      </c>
      <c r="P8069" t="s">
        <v>12843</v>
      </c>
    </row>
    <row r="8070" spans="1:16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  <c r="L8070" t="str">
        <f t="shared" si="142"/>
        <v>OK</v>
      </c>
      <c r="N8070">
        <v>8070</v>
      </c>
      <c r="O8070" t="s">
        <v>12843</v>
      </c>
      <c r="P8070" t="s">
        <v>12843</v>
      </c>
    </row>
    <row r="8071" spans="1:16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  <c r="L8071" t="str">
        <f t="shared" si="142"/>
        <v>OK</v>
      </c>
      <c r="N8071">
        <v>8071</v>
      </c>
      <c r="O8071" t="s">
        <v>12843</v>
      </c>
      <c r="P8071" t="s">
        <v>12843</v>
      </c>
    </row>
    <row r="8072" spans="1:16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  <c r="L8072" t="str">
        <f t="shared" si="142"/>
        <v>OK</v>
      </c>
      <c r="N8072">
        <v>8072</v>
      </c>
      <c r="O8072" t="s">
        <v>12843</v>
      </c>
      <c r="P8072" t="s">
        <v>12843</v>
      </c>
    </row>
    <row r="8073" spans="1:16" x14ac:dyDescent="0.3">
      <c r="A8073" t="s">
        <v>8320</v>
      </c>
      <c r="B8073" t="s">
        <v>100</v>
      </c>
      <c r="C8073" t="s">
        <v>32</v>
      </c>
      <c r="D8073" t="str">
        <f>_xlfn.XLOOKUP(E8073,Lookup_PPU!N:N,Lookup_PPU!M:M, "NOT FOUND")</f>
        <v>Item_15_FOOD</v>
      </c>
      <c r="E8073">
        <f>G8073/F8073</f>
        <v>26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L8073" t="str">
        <f t="shared" si="142"/>
        <v>OK</v>
      </c>
      <c r="N8073">
        <v>8073</v>
      </c>
      <c r="O8073" t="s">
        <v>12844</v>
      </c>
      <c r="P8073" t="s">
        <v>12844</v>
      </c>
    </row>
    <row r="8074" spans="1:16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L8074" t="str">
        <f t="shared" si="142"/>
        <v>OK</v>
      </c>
      <c r="N8074">
        <v>8074</v>
      </c>
      <c r="O8074" t="s">
        <v>12843</v>
      </c>
      <c r="P8074" t="s">
        <v>12843</v>
      </c>
    </row>
    <row r="8075" spans="1:16" x14ac:dyDescent="0.3">
      <c r="A8075" t="s">
        <v>8322</v>
      </c>
      <c r="B8075" t="s">
        <v>43</v>
      </c>
      <c r="C8075" t="s">
        <v>28</v>
      </c>
      <c r="D8075" t="str">
        <f>_xlfn.XLOOKUP(E8075,Lookup_PPU!B:B,Lookup_PPU!A:A, "NOT FOUND")</f>
        <v>Item_21_BEV</v>
      </c>
      <c r="E8075">
        <f>G8075/F8075</f>
        <v>35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  <c r="L8075" t="str">
        <f t="shared" si="142"/>
        <v>OK</v>
      </c>
      <c r="N8075">
        <v>8075</v>
      </c>
      <c r="O8075" t="s">
        <v>12844</v>
      </c>
      <c r="P8075" t="s">
        <v>12844</v>
      </c>
    </row>
    <row r="8076" spans="1:16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L8076" t="str">
        <f t="shared" si="142"/>
        <v>OK</v>
      </c>
      <c r="N8076">
        <v>8076</v>
      </c>
      <c r="O8076" t="s">
        <v>12843</v>
      </c>
      <c r="P8076" t="s">
        <v>12843</v>
      </c>
    </row>
    <row r="8077" spans="1:16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  <c r="L8077" t="str">
        <f t="shared" si="142"/>
        <v>OK</v>
      </c>
      <c r="N8077">
        <v>8077</v>
      </c>
      <c r="O8077" t="s">
        <v>12843</v>
      </c>
      <c r="P8077" t="s">
        <v>12843</v>
      </c>
    </row>
    <row r="8078" spans="1:16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  <c r="L8078" t="str">
        <f t="shared" si="142"/>
        <v>OK</v>
      </c>
      <c r="N8078">
        <v>8078</v>
      </c>
      <c r="O8078" t="s">
        <v>12843</v>
      </c>
      <c r="P8078" t="s">
        <v>12843</v>
      </c>
    </row>
    <row r="8079" spans="1:16" x14ac:dyDescent="0.3">
      <c r="A8079" t="s">
        <v>8326</v>
      </c>
      <c r="B8079" t="s">
        <v>46</v>
      </c>
      <c r="C8079" t="s">
        <v>13</v>
      </c>
      <c r="D8079" t="str">
        <f>_xlfn.XLOOKUP(E8079,Lookup_PPU!W:W,Lookup_PPU!V:V,"NOT FOUND")</f>
        <v>Item_3_PAT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  <c r="L8079" t="str">
        <f t="shared" si="142"/>
        <v>skip</v>
      </c>
      <c r="N8079">
        <v>8079</v>
      </c>
      <c r="O8079" t="s">
        <v>12844</v>
      </c>
      <c r="P8079" t="s">
        <v>12843</v>
      </c>
    </row>
    <row r="8080" spans="1:16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  <c r="L8080" t="str">
        <f t="shared" si="142"/>
        <v>OK</v>
      </c>
      <c r="N8080">
        <v>8080</v>
      </c>
      <c r="O8080" t="s">
        <v>12843</v>
      </c>
      <c r="P8080" t="s">
        <v>12843</v>
      </c>
    </row>
    <row r="8081" spans="1:16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L8081" t="str">
        <f t="shared" si="142"/>
        <v>OK</v>
      </c>
      <c r="N8081">
        <v>8081</v>
      </c>
      <c r="O8081" t="s">
        <v>12843</v>
      </c>
      <c r="P8081" t="s">
        <v>12843</v>
      </c>
    </row>
    <row r="8082" spans="1:16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L8082" t="str">
        <f t="shared" si="142"/>
        <v>OK</v>
      </c>
      <c r="N8082">
        <v>8082</v>
      </c>
      <c r="O8082" t="s">
        <v>12843</v>
      </c>
      <c r="P8082" t="s">
        <v>12843</v>
      </c>
    </row>
    <row r="8083" spans="1:16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  <c r="L8083" t="str">
        <f t="shared" si="142"/>
        <v>OK</v>
      </c>
      <c r="N8083">
        <v>8083</v>
      </c>
      <c r="O8083" t="s">
        <v>12843</v>
      </c>
      <c r="P8083" t="s">
        <v>12843</v>
      </c>
    </row>
    <row r="8084" spans="1:16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  <c r="L8084" t="str">
        <f t="shared" si="142"/>
        <v>OK</v>
      </c>
      <c r="N8084">
        <v>8084</v>
      </c>
      <c r="O8084" t="s">
        <v>12843</v>
      </c>
      <c r="P8084" t="s">
        <v>12843</v>
      </c>
    </row>
    <row r="8085" spans="1:16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  <c r="L8085" t="str">
        <f t="shared" si="142"/>
        <v>OK</v>
      </c>
      <c r="N8085">
        <v>8085</v>
      </c>
      <c r="O8085" t="s">
        <v>12843</v>
      </c>
      <c r="P8085" t="s">
        <v>12843</v>
      </c>
    </row>
    <row r="8086" spans="1:16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  <c r="L8086" t="str">
        <f t="shared" si="142"/>
        <v>OK</v>
      </c>
      <c r="N8086">
        <v>8086</v>
      </c>
      <c r="O8086" t="s">
        <v>12843</v>
      </c>
      <c r="P8086" t="s">
        <v>12843</v>
      </c>
    </row>
    <row r="8087" spans="1:16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L8087" t="str">
        <f t="shared" si="142"/>
        <v>OK</v>
      </c>
      <c r="N8087">
        <v>8087</v>
      </c>
      <c r="O8087" t="s">
        <v>12843</v>
      </c>
      <c r="P8087" t="s">
        <v>12843</v>
      </c>
    </row>
    <row r="8088" spans="1:16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  <c r="L8088" t="str">
        <f t="shared" si="142"/>
        <v>OK</v>
      </c>
      <c r="N8088">
        <v>8088</v>
      </c>
      <c r="O8088" t="s">
        <v>12843</v>
      </c>
      <c r="P8088" t="s">
        <v>12843</v>
      </c>
    </row>
    <row r="8089" spans="1:16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  <c r="L8089" t="str">
        <f t="shared" si="142"/>
        <v>OK</v>
      </c>
      <c r="N8089">
        <v>8089</v>
      </c>
      <c r="O8089" t="s">
        <v>12843</v>
      </c>
      <c r="P8089" t="s">
        <v>12843</v>
      </c>
    </row>
    <row r="8090" spans="1:16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  <c r="L8090" t="str">
        <f t="shared" si="142"/>
        <v>OK</v>
      </c>
      <c r="N8090">
        <v>8090</v>
      </c>
      <c r="O8090" t="s">
        <v>12843</v>
      </c>
      <c r="P8090" t="s">
        <v>12843</v>
      </c>
    </row>
    <row r="8091" spans="1:16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  <c r="L8091" t="str">
        <f t="shared" si="142"/>
        <v>OK</v>
      </c>
      <c r="N8091">
        <v>8091</v>
      </c>
      <c r="O8091" t="s">
        <v>12843</v>
      </c>
      <c r="P8091" t="s">
        <v>12843</v>
      </c>
    </row>
    <row r="8092" spans="1:16" x14ac:dyDescent="0.3">
      <c r="A8092" t="s">
        <v>8339</v>
      </c>
      <c r="B8092" t="s">
        <v>22</v>
      </c>
      <c r="C8092" t="s">
        <v>32</v>
      </c>
      <c r="D8092" t="str">
        <f>_xlfn.XLOOKUP(E8092,Lookup_PPU!N:N,Lookup_PPU!M:M, "NOT FOUND")</f>
        <v>Item_11_FOOD</v>
      </c>
      <c r="E8092">
        <f>G8092/F8092</f>
        <v>20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  <c r="L8092" t="str">
        <f t="shared" si="142"/>
        <v>OK</v>
      </c>
      <c r="N8092">
        <v>8092</v>
      </c>
      <c r="O8092" t="s">
        <v>12844</v>
      </c>
      <c r="P8092" t="s">
        <v>12844</v>
      </c>
    </row>
    <row r="8093" spans="1:16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L8093" t="str">
        <f t="shared" si="142"/>
        <v>OK</v>
      </c>
      <c r="N8093">
        <v>8093</v>
      </c>
      <c r="O8093" t="s">
        <v>12843</v>
      </c>
      <c r="P8093" t="s">
        <v>12843</v>
      </c>
    </row>
    <row r="8094" spans="1:16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  <c r="L8094" t="str">
        <f t="shared" si="142"/>
        <v>OK</v>
      </c>
      <c r="N8094">
        <v>8094</v>
      </c>
      <c r="O8094" t="s">
        <v>12843</v>
      </c>
      <c r="P8094" t="s">
        <v>12843</v>
      </c>
    </row>
    <row r="8095" spans="1:16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  <c r="L8095" t="str">
        <f t="shared" si="142"/>
        <v>OK</v>
      </c>
      <c r="N8095">
        <v>8095</v>
      </c>
      <c r="O8095" t="s">
        <v>12843</v>
      </c>
      <c r="P8095" t="s">
        <v>12843</v>
      </c>
    </row>
    <row r="8096" spans="1:16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  <c r="L8096" t="str">
        <f t="shared" si="142"/>
        <v>OK</v>
      </c>
      <c r="N8096">
        <v>8096</v>
      </c>
      <c r="O8096" t="s">
        <v>12843</v>
      </c>
      <c r="P8096" t="s">
        <v>12843</v>
      </c>
    </row>
    <row r="8097" spans="1:16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  <c r="L8097" t="str">
        <f t="shared" si="142"/>
        <v>OK</v>
      </c>
      <c r="N8097">
        <v>8097</v>
      </c>
      <c r="O8097" t="s">
        <v>12843</v>
      </c>
      <c r="P8097" t="s">
        <v>12843</v>
      </c>
    </row>
    <row r="8098" spans="1:16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L8098" t="str">
        <f t="shared" si="142"/>
        <v>OK</v>
      </c>
      <c r="N8098">
        <v>8098</v>
      </c>
      <c r="O8098" t="s">
        <v>12843</v>
      </c>
      <c r="P8098" t="s">
        <v>12843</v>
      </c>
    </row>
    <row r="8099" spans="1:16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L8099" t="str">
        <f t="shared" si="142"/>
        <v>OK</v>
      </c>
      <c r="N8099">
        <v>8099</v>
      </c>
      <c r="O8099" t="s">
        <v>12843</v>
      </c>
      <c r="P8099" t="s">
        <v>12843</v>
      </c>
    </row>
    <row r="8100" spans="1:16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  <c r="L8100" t="str">
        <f t="shared" si="142"/>
        <v>OK</v>
      </c>
      <c r="N8100">
        <v>8100</v>
      </c>
      <c r="O8100" t="s">
        <v>12843</v>
      </c>
      <c r="P8100" t="s">
        <v>12843</v>
      </c>
    </row>
    <row r="8101" spans="1:16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L8101" t="str">
        <f t="shared" si="142"/>
        <v>OK</v>
      </c>
      <c r="N8101">
        <v>8101</v>
      </c>
      <c r="O8101" t="s">
        <v>12843</v>
      </c>
      <c r="P8101" t="s">
        <v>12843</v>
      </c>
    </row>
    <row r="8102" spans="1:16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L8102" t="str">
        <f t="shared" si="142"/>
        <v>OK</v>
      </c>
      <c r="N8102">
        <v>8102</v>
      </c>
      <c r="O8102" t="s">
        <v>12843</v>
      </c>
      <c r="P8102" t="s">
        <v>12843</v>
      </c>
    </row>
    <row r="8103" spans="1:16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L8103" t="str">
        <f t="shared" si="142"/>
        <v>OK</v>
      </c>
      <c r="N8103">
        <v>8103</v>
      </c>
      <c r="O8103" t="s">
        <v>12843</v>
      </c>
      <c r="P8103" t="s">
        <v>12843</v>
      </c>
    </row>
    <row r="8104" spans="1:16" x14ac:dyDescent="0.3">
      <c r="A8104" t="s">
        <v>8351</v>
      </c>
      <c r="B8104" t="s">
        <v>98</v>
      </c>
      <c r="C8104" t="s">
        <v>13</v>
      </c>
      <c r="D8104" t="str">
        <f>_xlfn.XLOOKUP(E8104,Lookup_PPU!W:W,Lookup_PPU!V:V,"NOT FOUND")</f>
        <v>Item_24_PAT</v>
      </c>
      <c r="E8104">
        <f>G8104/F8104</f>
        <v>39.5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  <c r="L8104" t="str">
        <f t="shared" si="142"/>
        <v>OK</v>
      </c>
      <c r="N8104">
        <v>8104</v>
      </c>
      <c r="O8104" t="s">
        <v>12844</v>
      </c>
      <c r="P8104" t="s">
        <v>12844</v>
      </c>
    </row>
    <row r="8105" spans="1:16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L8105" t="str">
        <f t="shared" si="142"/>
        <v>OK</v>
      </c>
      <c r="N8105">
        <v>8105</v>
      </c>
      <c r="O8105" t="s">
        <v>12843</v>
      </c>
      <c r="P8105" t="s">
        <v>12843</v>
      </c>
    </row>
    <row r="8106" spans="1:16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L8106" t="str">
        <f t="shared" si="142"/>
        <v>OK</v>
      </c>
      <c r="N8106">
        <v>8106</v>
      </c>
      <c r="O8106" t="s">
        <v>12843</v>
      </c>
      <c r="P8106" t="s">
        <v>12843</v>
      </c>
    </row>
    <row r="8107" spans="1:16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  <c r="L8107" t="str">
        <f t="shared" si="142"/>
        <v>OK</v>
      </c>
      <c r="N8107">
        <v>8107</v>
      </c>
      <c r="O8107" t="s">
        <v>12843</v>
      </c>
      <c r="P8107" t="s">
        <v>12843</v>
      </c>
    </row>
    <row r="8108" spans="1:16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  <c r="L8108" t="str">
        <f t="shared" si="142"/>
        <v>OK</v>
      </c>
      <c r="N8108">
        <v>8108</v>
      </c>
      <c r="O8108" t="s">
        <v>12843</v>
      </c>
      <c r="P8108" t="s">
        <v>12843</v>
      </c>
    </row>
    <row r="8109" spans="1:16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L8109" t="str">
        <f t="shared" si="142"/>
        <v>OK</v>
      </c>
      <c r="N8109">
        <v>8109</v>
      </c>
      <c r="O8109" t="s">
        <v>12843</v>
      </c>
      <c r="P8109" t="s">
        <v>12843</v>
      </c>
    </row>
    <row r="8110" spans="1:16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  <c r="L8110" t="str">
        <f t="shared" si="142"/>
        <v>OK</v>
      </c>
      <c r="N8110">
        <v>8110</v>
      </c>
      <c r="O8110" t="s">
        <v>12843</v>
      </c>
      <c r="P8110" t="s">
        <v>12843</v>
      </c>
    </row>
    <row r="8111" spans="1:16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  <c r="L8111" t="str">
        <f t="shared" si="142"/>
        <v>OK</v>
      </c>
      <c r="N8111">
        <v>8111</v>
      </c>
      <c r="O8111" t="s">
        <v>12843</v>
      </c>
      <c r="P8111" t="s">
        <v>12843</v>
      </c>
    </row>
    <row r="8112" spans="1:16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  <c r="L8112" t="str">
        <f t="shared" si="142"/>
        <v>OK</v>
      </c>
      <c r="N8112">
        <v>8112</v>
      </c>
      <c r="O8112" t="s">
        <v>12843</v>
      </c>
      <c r="P8112" t="s">
        <v>12843</v>
      </c>
    </row>
    <row r="8113" spans="1:16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  <c r="L8113" t="str">
        <f t="shared" si="142"/>
        <v>OK</v>
      </c>
      <c r="N8113">
        <v>8113</v>
      </c>
      <c r="O8113" t="s">
        <v>12843</v>
      </c>
      <c r="P8113" t="s">
        <v>12843</v>
      </c>
    </row>
    <row r="8114" spans="1:16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L8114" t="str">
        <f t="shared" si="142"/>
        <v>OK</v>
      </c>
      <c r="N8114">
        <v>8114</v>
      </c>
      <c r="O8114" t="s">
        <v>12843</v>
      </c>
      <c r="P8114" t="s">
        <v>12843</v>
      </c>
    </row>
    <row r="8115" spans="1:16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  <c r="L8115" t="str">
        <f t="shared" si="142"/>
        <v>OK</v>
      </c>
      <c r="N8115">
        <v>8115</v>
      </c>
      <c r="O8115" t="s">
        <v>12843</v>
      </c>
      <c r="P8115" t="s">
        <v>12843</v>
      </c>
    </row>
    <row r="8116" spans="1:16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  <c r="L8116" t="str">
        <f t="shared" si="142"/>
        <v>OK</v>
      </c>
      <c r="N8116">
        <v>8116</v>
      </c>
      <c r="O8116" t="s">
        <v>12843</v>
      </c>
      <c r="P8116" t="s">
        <v>12843</v>
      </c>
    </row>
    <row r="8117" spans="1:16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L8117" t="str">
        <f t="shared" si="142"/>
        <v>OK</v>
      </c>
      <c r="N8117">
        <v>8117</v>
      </c>
      <c r="O8117" t="s">
        <v>12843</v>
      </c>
      <c r="P8117" t="s">
        <v>12843</v>
      </c>
    </row>
    <row r="8118" spans="1:16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  <c r="L8118" t="str">
        <f t="shared" si="142"/>
        <v>OK</v>
      </c>
      <c r="N8118">
        <v>8118</v>
      </c>
      <c r="O8118" t="s">
        <v>12843</v>
      </c>
      <c r="P8118" t="s">
        <v>12843</v>
      </c>
    </row>
    <row r="8119" spans="1:16" x14ac:dyDescent="0.3">
      <c r="A8119" t="s">
        <v>8366</v>
      </c>
      <c r="B8119" t="s">
        <v>74</v>
      </c>
      <c r="C8119" t="s">
        <v>32</v>
      </c>
      <c r="D8119" t="str">
        <f>_xlfn.XLOOKUP(E8119,Lookup_PPU!N:N,Lookup_PPU!M:M, "NOT FOUND")</f>
        <v>Item_20_FOOD</v>
      </c>
      <c r="E8119">
        <f>G8119/F8119</f>
        <v>33.5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L8119" t="str">
        <f t="shared" si="142"/>
        <v>OK</v>
      </c>
      <c r="N8119">
        <v>8119</v>
      </c>
      <c r="O8119" t="s">
        <v>12844</v>
      </c>
      <c r="P8119" t="s">
        <v>12844</v>
      </c>
    </row>
    <row r="8120" spans="1:16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  <c r="L8120" t="str">
        <f t="shared" si="142"/>
        <v>OK</v>
      </c>
      <c r="N8120">
        <v>8120</v>
      </c>
      <c r="O8120" t="s">
        <v>12843</v>
      </c>
      <c r="P8120" t="s">
        <v>12843</v>
      </c>
    </row>
    <row r="8121" spans="1:16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L8121" t="str">
        <f t="shared" si="142"/>
        <v>OK</v>
      </c>
      <c r="N8121">
        <v>8121</v>
      </c>
      <c r="O8121" t="s">
        <v>12843</v>
      </c>
      <c r="P8121" t="s">
        <v>12843</v>
      </c>
    </row>
    <row r="8122" spans="1:16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  <c r="L8122" t="str">
        <f t="shared" si="142"/>
        <v>OK</v>
      </c>
      <c r="N8122">
        <v>8122</v>
      </c>
      <c r="O8122" t="s">
        <v>12843</v>
      </c>
      <c r="P8122" t="s">
        <v>12843</v>
      </c>
    </row>
    <row r="8123" spans="1:16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  <c r="L8123" t="str">
        <f t="shared" si="142"/>
        <v>OK</v>
      </c>
      <c r="N8123">
        <v>8123</v>
      </c>
      <c r="O8123" t="s">
        <v>12843</v>
      </c>
      <c r="P8123" t="s">
        <v>12843</v>
      </c>
    </row>
    <row r="8124" spans="1:16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L8124" t="str">
        <f t="shared" si="142"/>
        <v>OK</v>
      </c>
      <c r="N8124">
        <v>8124</v>
      </c>
      <c r="O8124" t="s">
        <v>12843</v>
      </c>
      <c r="P8124" t="s">
        <v>12843</v>
      </c>
    </row>
    <row r="8125" spans="1:16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  <c r="L8125" t="str">
        <f t="shared" si="142"/>
        <v>OK</v>
      </c>
      <c r="N8125">
        <v>8125</v>
      </c>
      <c r="O8125" t="s">
        <v>12843</v>
      </c>
      <c r="P8125" t="s">
        <v>12843</v>
      </c>
    </row>
    <row r="8126" spans="1:16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  <c r="L8126" t="str">
        <f t="shared" si="142"/>
        <v>OK</v>
      </c>
      <c r="N8126">
        <v>8126</v>
      </c>
      <c r="O8126" t="s">
        <v>12843</v>
      </c>
      <c r="P8126" t="s">
        <v>12843</v>
      </c>
    </row>
    <row r="8127" spans="1:16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L8127" t="str">
        <f t="shared" si="142"/>
        <v>OK</v>
      </c>
      <c r="N8127">
        <v>8127</v>
      </c>
      <c r="O8127" t="s">
        <v>12843</v>
      </c>
      <c r="P8127" t="s">
        <v>12843</v>
      </c>
    </row>
    <row r="8128" spans="1:16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  <c r="L8128" t="str">
        <f t="shared" si="142"/>
        <v>OK</v>
      </c>
      <c r="N8128">
        <v>8128</v>
      </c>
      <c r="O8128" t="s">
        <v>12843</v>
      </c>
      <c r="P8128" t="s">
        <v>12843</v>
      </c>
    </row>
    <row r="8129" spans="1:16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  <c r="L8129" t="str">
        <f t="shared" si="142"/>
        <v>OK</v>
      </c>
      <c r="N8129">
        <v>8129</v>
      </c>
      <c r="O8129" t="s">
        <v>12843</v>
      </c>
      <c r="P8129" t="s">
        <v>12843</v>
      </c>
    </row>
    <row r="8130" spans="1:16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L8130" t="str">
        <f t="shared" si="142"/>
        <v>OK</v>
      </c>
      <c r="N8130">
        <v>8130</v>
      </c>
      <c r="O8130" t="s">
        <v>12843</v>
      </c>
      <c r="P8130" t="s">
        <v>12843</v>
      </c>
    </row>
    <row r="8131" spans="1:16" x14ac:dyDescent="0.3">
      <c r="A8131" t="s">
        <v>8378</v>
      </c>
      <c r="B8131" t="s">
        <v>55</v>
      </c>
      <c r="C8131" t="s">
        <v>23</v>
      </c>
      <c r="D8131" t="str">
        <f>_xlfn.XLOOKUP(E8131,Lookup_PPU!E:E,Lookup_PPU!D:D)</f>
        <v>Item_16_BUT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  <c r="L8131" t="str">
        <f t="shared" ref="L8131:L8194" si="143">IF(OR(F8131="",G8131=""),"skip",IF(ROUND(E8131*F8131,2)=ROUND(G8131,2),"OK","MISMATCH"))</f>
        <v>skip</v>
      </c>
      <c r="N8131">
        <v>8131</v>
      </c>
      <c r="O8131" t="s">
        <v>12844</v>
      </c>
      <c r="P8131" t="s">
        <v>12843</v>
      </c>
    </row>
    <row r="8132" spans="1:16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  <c r="L8132" t="str">
        <f t="shared" si="143"/>
        <v>OK</v>
      </c>
      <c r="N8132">
        <v>8132</v>
      </c>
      <c r="O8132" t="s">
        <v>12843</v>
      </c>
      <c r="P8132" t="s">
        <v>12843</v>
      </c>
    </row>
    <row r="8133" spans="1:16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  <c r="L8133" t="str">
        <f t="shared" si="143"/>
        <v>OK</v>
      </c>
      <c r="N8133">
        <v>8133</v>
      </c>
      <c r="O8133" t="s">
        <v>12843</v>
      </c>
      <c r="P8133" t="s">
        <v>12843</v>
      </c>
    </row>
    <row r="8134" spans="1:16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  <c r="L8134" t="str">
        <f t="shared" si="143"/>
        <v>OK</v>
      </c>
      <c r="N8134">
        <v>8134</v>
      </c>
      <c r="O8134" t="s">
        <v>12843</v>
      </c>
      <c r="P8134" t="s">
        <v>12843</v>
      </c>
    </row>
    <row r="8135" spans="1:16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L8135" t="str">
        <f t="shared" si="143"/>
        <v>OK</v>
      </c>
      <c r="N8135">
        <v>8135</v>
      </c>
      <c r="O8135" t="s">
        <v>12843</v>
      </c>
      <c r="P8135" t="s">
        <v>12843</v>
      </c>
    </row>
    <row r="8136" spans="1:16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L8136" t="str">
        <f t="shared" si="143"/>
        <v>OK</v>
      </c>
      <c r="N8136">
        <v>8136</v>
      </c>
      <c r="O8136" t="s">
        <v>12843</v>
      </c>
      <c r="P8136" t="s">
        <v>12843</v>
      </c>
    </row>
    <row r="8137" spans="1:16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  <c r="L8137" t="str">
        <f t="shared" si="143"/>
        <v>OK</v>
      </c>
      <c r="N8137">
        <v>8137</v>
      </c>
      <c r="O8137" t="s">
        <v>12843</v>
      </c>
      <c r="P8137" t="s">
        <v>12843</v>
      </c>
    </row>
    <row r="8138" spans="1:16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  <c r="L8138" t="str">
        <f t="shared" si="143"/>
        <v>OK</v>
      </c>
      <c r="N8138">
        <v>8138</v>
      </c>
      <c r="O8138" t="s">
        <v>12843</v>
      </c>
      <c r="P8138" t="s">
        <v>12843</v>
      </c>
    </row>
    <row r="8139" spans="1:16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L8139" t="str">
        <f t="shared" si="143"/>
        <v>OK</v>
      </c>
      <c r="N8139">
        <v>8139</v>
      </c>
      <c r="O8139" t="s">
        <v>12843</v>
      </c>
      <c r="P8139" t="s">
        <v>12843</v>
      </c>
    </row>
    <row r="8140" spans="1:16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  <c r="L8140" t="str">
        <f t="shared" si="143"/>
        <v>OK</v>
      </c>
      <c r="N8140">
        <v>8140</v>
      </c>
      <c r="O8140" t="s">
        <v>12843</v>
      </c>
      <c r="P8140" t="s">
        <v>12843</v>
      </c>
    </row>
    <row r="8141" spans="1:16" x14ac:dyDescent="0.3">
      <c r="A8141" t="s">
        <v>8388</v>
      </c>
      <c r="B8141" t="s">
        <v>36</v>
      </c>
      <c r="C8141" t="s">
        <v>130</v>
      </c>
      <c r="D8141" t="str">
        <f>_xlfn.XLOOKUP(E8141,Lookup_PPU!H:H,Lookup_PPU!G:G,"NOT FOUND")</f>
        <v>Item_16_CEA</v>
      </c>
      <c r="E8141">
        <f>G8141/F8141</f>
        <v>27.5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  <c r="L8141" t="str">
        <f t="shared" si="143"/>
        <v>OK</v>
      </c>
      <c r="N8141">
        <v>8141</v>
      </c>
      <c r="O8141" t="s">
        <v>12844</v>
      </c>
      <c r="P8141" t="s">
        <v>12844</v>
      </c>
    </row>
    <row r="8142" spans="1:16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  <c r="L8142" t="str">
        <f t="shared" si="143"/>
        <v>OK</v>
      </c>
      <c r="N8142">
        <v>8142</v>
      </c>
      <c r="O8142" t="s">
        <v>12843</v>
      </c>
      <c r="P8142" t="s">
        <v>12843</v>
      </c>
    </row>
    <row r="8143" spans="1:16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  <c r="L8143" t="str">
        <f t="shared" si="143"/>
        <v>OK</v>
      </c>
      <c r="N8143">
        <v>8143</v>
      </c>
      <c r="O8143" t="s">
        <v>12843</v>
      </c>
      <c r="P8143" t="s">
        <v>12843</v>
      </c>
    </row>
    <row r="8144" spans="1:16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L8144" t="str">
        <f t="shared" si="143"/>
        <v>OK</v>
      </c>
      <c r="N8144">
        <v>8144</v>
      </c>
      <c r="O8144" t="s">
        <v>12843</v>
      </c>
      <c r="P8144" t="s">
        <v>12843</v>
      </c>
    </row>
    <row r="8145" spans="1:16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  <c r="L8145" t="str">
        <f t="shared" si="143"/>
        <v>OK</v>
      </c>
      <c r="N8145">
        <v>8145</v>
      </c>
      <c r="O8145" t="s">
        <v>12843</v>
      </c>
      <c r="P8145" t="s">
        <v>12843</v>
      </c>
    </row>
    <row r="8146" spans="1:16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  <c r="L8146" t="str">
        <f t="shared" si="143"/>
        <v>OK</v>
      </c>
      <c r="N8146">
        <v>8146</v>
      </c>
      <c r="O8146" t="s">
        <v>12843</v>
      </c>
      <c r="P8146" t="s">
        <v>12843</v>
      </c>
    </row>
    <row r="8147" spans="1:16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  <c r="L8147" t="str">
        <f t="shared" si="143"/>
        <v>OK</v>
      </c>
      <c r="N8147">
        <v>8147</v>
      </c>
      <c r="O8147" t="s">
        <v>12843</v>
      </c>
      <c r="P8147" t="s">
        <v>12843</v>
      </c>
    </row>
    <row r="8148" spans="1:16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L8148" t="str">
        <f t="shared" si="143"/>
        <v>OK</v>
      </c>
      <c r="N8148">
        <v>8148</v>
      </c>
      <c r="O8148" t="s">
        <v>12843</v>
      </c>
      <c r="P8148" t="s">
        <v>12843</v>
      </c>
    </row>
    <row r="8149" spans="1:16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  <c r="L8149" t="str">
        <f t="shared" si="143"/>
        <v>OK</v>
      </c>
      <c r="N8149">
        <v>8149</v>
      </c>
      <c r="O8149" t="s">
        <v>12843</v>
      </c>
      <c r="P8149" t="s">
        <v>12843</v>
      </c>
    </row>
    <row r="8150" spans="1:16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  <c r="L8150" t="str">
        <f t="shared" si="143"/>
        <v>OK</v>
      </c>
      <c r="N8150">
        <v>8150</v>
      </c>
      <c r="O8150" t="s">
        <v>12843</v>
      </c>
      <c r="P8150" t="s">
        <v>12843</v>
      </c>
    </row>
    <row r="8151" spans="1:16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  <c r="L8151" t="str">
        <f t="shared" si="143"/>
        <v>OK</v>
      </c>
      <c r="N8151">
        <v>8151</v>
      </c>
      <c r="O8151" t="s">
        <v>12843</v>
      </c>
      <c r="P8151" t="s">
        <v>12843</v>
      </c>
    </row>
    <row r="8152" spans="1:16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L8152" t="str">
        <f t="shared" si="143"/>
        <v>OK</v>
      </c>
      <c r="N8152">
        <v>8152</v>
      </c>
      <c r="O8152" t="s">
        <v>12843</v>
      </c>
      <c r="P8152" t="s">
        <v>12843</v>
      </c>
    </row>
    <row r="8153" spans="1:16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L8153" t="str">
        <f t="shared" si="143"/>
        <v>OK</v>
      </c>
      <c r="N8153">
        <v>8153</v>
      </c>
      <c r="O8153" t="s">
        <v>12843</v>
      </c>
      <c r="P8153" t="s">
        <v>12843</v>
      </c>
    </row>
    <row r="8154" spans="1:16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L8154" t="str">
        <f t="shared" si="143"/>
        <v>OK</v>
      </c>
      <c r="N8154">
        <v>8154</v>
      </c>
      <c r="O8154" t="s">
        <v>12843</v>
      </c>
      <c r="P8154" t="s">
        <v>12843</v>
      </c>
    </row>
    <row r="8155" spans="1:16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  <c r="L8155" t="str">
        <f t="shared" si="143"/>
        <v>OK</v>
      </c>
      <c r="N8155">
        <v>8155</v>
      </c>
      <c r="O8155" t="s">
        <v>12843</v>
      </c>
      <c r="P8155" t="s">
        <v>12843</v>
      </c>
    </row>
    <row r="8156" spans="1:16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L8156" t="str">
        <f t="shared" si="143"/>
        <v>OK</v>
      </c>
      <c r="N8156">
        <v>8156</v>
      </c>
      <c r="O8156" t="s">
        <v>12843</v>
      </c>
      <c r="P8156" t="s">
        <v>12843</v>
      </c>
    </row>
    <row r="8157" spans="1:16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  <c r="L8157" t="str">
        <f t="shared" si="143"/>
        <v>OK</v>
      </c>
      <c r="N8157">
        <v>8157</v>
      </c>
      <c r="O8157" t="s">
        <v>12843</v>
      </c>
      <c r="P8157" t="s">
        <v>12843</v>
      </c>
    </row>
    <row r="8158" spans="1:16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  <c r="L8158" t="str">
        <f t="shared" si="143"/>
        <v>OK</v>
      </c>
      <c r="N8158">
        <v>8158</v>
      </c>
      <c r="O8158" t="s">
        <v>12843</v>
      </c>
      <c r="P8158" t="s">
        <v>12843</v>
      </c>
    </row>
    <row r="8159" spans="1:16" x14ac:dyDescent="0.3">
      <c r="A8159" t="s">
        <v>8406</v>
      </c>
      <c r="B8159" t="s">
        <v>40</v>
      </c>
      <c r="C8159" t="s">
        <v>41</v>
      </c>
      <c r="D8159" t="str">
        <f>_xlfn.XLOOKUP(E8159,Lookup_PPU!Q:Q,Lookup_PPU!P:P, "NOT FOUND")</f>
        <v>Item_10_FUR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  <c r="L8159" t="str">
        <f t="shared" si="143"/>
        <v>skip</v>
      </c>
      <c r="N8159">
        <v>8159</v>
      </c>
      <c r="O8159" t="s">
        <v>12844</v>
      </c>
      <c r="P8159" t="s">
        <v>12843</v>
      </c>
    </row>
    <row r="8160" spans="1:16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  <c r="L8160" t="str">
        <f t="shared" si="143"/>
        <v>OK</v>
      </c>
      <c r="N8160">
        <v>8160</v>
      </c>
      <c r="O8160" t="s">
        <v>12843</v>
      </c>
      <c r="P8160" t="s">
        <v>12843</v>
      </c>
    </row>
    <row r="8161" spans="1:16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  <c r="L8161" t="str">
        <f t="shared" si="143"/>
        <v>OK</v>
      </c>
      <c r="N8161">
        <v>8161</v>
      </c>
      <c r="O8161" t="s">
        <v>12843</v>
      </c>
      <c r="P8161" t="s">
        <v>12843</v>
      </c>
    </row>
    <row r="8162" spans="1:16" x14ac:dyDescent="0.3">
      <c r="A8162" t="s">
        <v>8409</v>
      </c>
      <c r="B8162" t="s">
        <v>77</v>
      </c>
      <c r="C8162" t="s">
        <v>32</v>
      </c>
      <c r="D8162" t="str">
        <f>_xlfn.XLOOKUP(E8162,Lookup_PPU!N:N,Lookup_PPU!M:M, "NOT FOUND")</f>
        <v>Item_13_FOOD</v>
      </c>
      <c r="E8162">
        <f>G8162/F8162</f>
        <v>23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  <c r="L8162" t="str">
        <f t="shared" si="143"/>
        <v>OK</v>
      </c>
      <c r="N8162">
        <v>8162</v>
      </c>
      <c r="O8162" t="s">
        <v>12844</v>
      </c>
      <c r="P8162" t="s">
        <v>12844</v>
      </c>
    </row>
    <row r="8163" spans="1:16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  <c r="L8163" t="str">
        <f t="shared" si="143"/>
        <v>OK</v>
      </c>
      <c r="N8163">
        <v>8163</v>
      </c>
      <c r="O8163" t="s">
        <v>12843</v>
      </c>
      <c r="P8163" t="s">
        <v>12843</v>
      </c>
    </row>
    <row r="8164" spans="1:16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  <c r="L8164" t="str">
        <f t="shared" si="143"/>
        <v>OK</v>
      </c>
      <c r="N8164">
        <v>8164</v>
      </c>
      <c r="O8164" t="s">
        <v>12843</v>
      </c>
      <c r="P8164" t="s">
        <v>12843</v>
      </c>
    </row>
    <row r="8165" spans="1:16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  <c r="L8165" t="str">
        <f t="shared" si="143"/>
        <v>OK</v>
      </c>
      <c r="N8165">
        <v>8165</v>
      </c>
      <c r="O8165" t="s">
        <v>12843</v>
      </c>
      <c r="P8165" t="s">
        <v>12843</v>
      </c>
    </row>
    <row r="8166" spans="1:16" x14ac:dyDescent="0.3">
      <c r="A8166" t="s">
        <v>8413</v>
      </c>
      <c r="B8166" t="s">
        <v>31</v>
      </c>
      <c r="C8166" t="s">
        <v>19</v>
      </c>
      <c r="D8166" t="str">
        <f>_xlfn.XLOOKUP(E8166,Lookup_PPU!T:T,Lookup_PPU!S:S, "NOT FOUND")</f>
        <v>Item_7_MILK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  <c r="L8166" t="str">
        <f t="shared" si="143"/>
        <v>skip</v>
      </c>
      <c r="N8166">
        <v>8166</v>
      </c>
      <c r="O8166" t="s">
        <v>12844</v>
      </c>
      <c r="P8166" t="s">
        <v>12843</v>
      </c>
    </row>
    <row r="8167" spans="1:16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  <c r="L8167" t="str">
        <f t="shared" si="143"/>
        <v>OK</v>
      </c>
      <c r="N8167">
        <v>8167</v>
      </c>
      <c r="O8167" t="s">
        <v>12843</v>
      </c>
      <c r="P8167" t="s">
        <v>12843</v>
      </c>
    </row>
    <row r="8168" spans="1:16" x14ac:dyDescent="0.3">
      <c r="A8168" t="s">
        <v>8415</v>
      </c>
      <c r="B8168" t="s">
        <v>55</v>
      </c>
      <c r="C8168" t="s">
        <v>13</v>
      </c>
      <c r="D8168" t="str">
        <f>_xlfn.XLOOKUP(E8168,Lookup_PPU!W:W,Lookup_PPU!V:V,"NOT FOUND")</f>
        <v>Item_23_PAT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  <c r="L8168" t="str">
        <f t="shared" si="143"/>
        <v>skip</v>
      </c>
      <c r="N8168">
        <v>8168</v>
      </c>
      <c r="O8168" t="s">
        <v>12844</v>
      </c>
      <c r="P8168" t="s">
        <v>12843</v>
      </c>
    </row>
    <row r="8169" spans="1:16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  <c r="L8169" t="str">
        <f t="shared" si="143"/>
        <v>OK</v>
      </c>
      <c r="N8169">
        <v>8169</v>
      </c>
      <c r="O8169" t="s">
        <v>12843</v>
      </c>
      <c r="P8169" t="s">
        <v>12843</v>
      </c>
    </row>
    <row r="8170" spans="1:16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L8170" t="str">
        <f t="shared" si="143"/>
        <v>OK</v>
      </c>
      <c r="N8170">
        <v>8170</v>
      </c>
      <c r="O8170" t="s">
        <v>12843</v>
      </c>
      <c r="P8170" t="s">
        <v>12843</v>
      </c>
    </row>
    <row r="8171" spans="1:16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  <c r="L8171" t="str">
        <f t="shared" si="143"/>
        <v>OK</v>
      </c>
      <c r="N8171">
        <v>8171</v>
      </c>
      <c r="O8171" t="s">
        <v>12843</v>
      </c>
      <c r="P8171" t="s">
        <v>12843</v>
      </c>
    </row>
    <row r="8172" spans="1:16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L8172" t="str">
        <f t="shared" si="143"/>
        <v>OK</v>
      </c>
      <c r="N8172">
        <v>8172</v>
      </c>
      <c r="O8172" t="s">
        <v>12843</v>
      </c>
      <c r="P8172" t="s">
        <v>12843</v>
      </c>
    </row>
    <row r="8173" spans="1:16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L8173" t="str">
        <f t="shared" si="143"/>
        <v>OK</v>
      </c>
      <c r="N8173">
        <v>8173</v>
      </c>
      <c r="O8173" t="s">
        <v>12843</v>
      </c>
      <c r="P8173" t="s">
        <v>12843</v>
      </c>
    </row>
    <row r="8174" spans="1:16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L8174" t="str">
        <f t="shared" si="143"/>
        <v>OK</v>
      </c>
      <c r="N8174">
        <v>8174</v>
      </c>
      <c r="O8174" t="s">
        <v>12843</v>
      </c>
      <c r="P8174" t="s">
        <v>12843</v>
      </c>
    </row>
    <row r="8175" spans="1:16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L8175" t="str">
        <f t="shared" si="143"/>
        <v>OK</v>
      </c>
      <c r="N8175">
        <v>8175</v>
      </c>
      <c r="O8175" t="s">
        <v>12843</v>
      </c>
      <c r="P8175" t="s">
        <v>12843</v>
      </c>
    </row>
    <row r="8176" spans="1:16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L8176" t="str">
        <f t="shared" si="143"/>
        <v>OK</v>
      </c>
      <c r="N8176">
        <v>8176</v>
      </c>
      <c r="O8176" t="s">
        <v>12843</v>
      </c>
      <c r="P8176" t="s">
        <v>12843</v>
      </c>
    </row>
    <row r="8177" spans="1:16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  <c r="L8177" t="str">
        <f t="shared" si="143"/>
        <v>OK</v>
      </c>
      <c r="N8177">
        <v>8177</v>
      </c>
      <c r="O8177" t="s">
        <v>12843</v>
      </c>
      <c r="P8177" t="s">
        <v>12843</v>
      </c>
    </row>
    <row r="8178" spans="1:16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  <c r="L8178" t="str">
        <f t="shared" si="143"/>
        <v>OK</v>
      </c>
      <c r="N8178">
        <v>8178</v>
      </c>
      <c r="O8178" t="s">
        <v>12843</v>
      </c>
      <c r="P8178" t="s">
        <v>12843</v>
      </c>
    </row>
    <row r="8179" spans="1:16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  <c r="L8179" t="str">
        <f t="shared" si="143"/>
        <v>OK</v>
      </c>
      <c r="N8179">
        <v>8179</v>
      </c>
      <c r="O8179" t="s">
        <v>12843</v>
      </c>
      <c r="P8179" t="s">
        <v>12843</v>
      </c>
    </row>
    <row r="8180" spans="1:16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L8180" t="str">
        <f t="shared" si="143"/>
        <v>OK</v>
      </c>
      <c r="N8180">
        <v>8180</v>
      </c>
      <c r="O8180" t="s">
        <v>12843</v>
      </c>
      <c r="P8180" t="s">
        <v>12843</v>
      </c>
    </row>
    <row r="8181" spans="1:16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  <c r="L8181" t="str">
        <f t="shared" si="143"/>
        <v>OK</v>
      </c>
      <c r="N8181">
        <v>8181</v>
      </c>
      <c r="O8181" t="s">
        <v>12843</v>
      </c>
      <c r="P8181" t="s">
        <v>12843</v>
      </c>
    </row>
    <row r="8182" spans="1:16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  <c r="L8182" t="str">
        <f t="shared" si="143"/>
        <v>OK</v>
      </c>
      <c r="N8182">
        <v>8182</v>
      </c>
      <c r="O8182" t="s">
        <v>12843</v>
      </c>
      <c r="P8182" t="s">
        <v>12843</v>
      </c>
    </row>
    <row r="8183" spans="1:16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L8183" t="str">
        <f t="shared" si="143"/>
        <v>OK</v>
      </c>
      <c r="N8183">
        <v>8183</v>
      </c>
      <c r="O8183" t="s">
        <v>12843</v>
      </c>
      <c r="P8183" t="s">
        <v>12843</v>
      </c>
    </row>
    <row r="8184" spans="1:16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  <c r="L8184" t="str">
        <f t="shared" si="143"/>
        <v>OK</v>
      </c>
      <c r="N8184">
        <v>8184</v>
      </c>
      <c r="O8184" t="s">
        <v>12843</v>
      </c>
      <c r="P8184" t="s">
        <v>12843</v>
      </c>
    </row>
    <row r="8185" spans="1:16" x14ac:dyDescent="0.3">
      <c r="A8185" t="s">
        <v>8432</v>
      </c>
      <c r="B8185" t="s">
        <v>18</v>
      </c>
      <c r="C8185" t="s">
        <v>66</v>
      </c>
      <c r="D8185" t="str">
        <f>_xlfn.XLOOKUP(E8185,Lookup_PPU!K:K,Lookup_PPU!J:J, "NOT FOUND")</f>
        <v>Item_17_EHE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  <c r="L8185" t="str">
        <f t="shared" si="143"/>
        <v>skip</v>
      </c>
      <c r="N8185">
        <v>8185</v>
      </c>
      <c r="O8185" t="s">
        <v>12844</v>
      </c>
      <c r="P8185" t="s">
        <v>12843</v>
      </c>
    </row>
    <row r="8186" spans="1:16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L8186" t="str">
        <f t="shared" si="143"/>
        <v>OK</v>
      </c>
      <c r="N8186">
        <v>8186</v>
      </c>
      <c r="O8186" t="s">
        <v>12843</v>
      </c>
      <c r="P8186" t="s">
        <v>12843</v>
      </c>
    </row>
    <row r="8187" spans="1:16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L8187" t="str">
        <f t="shared" si="143"/>
        <v>OK</v>
      </c>
      <c r="N8187">
        <v>8187</v>
      </c>
      <c r="O8187" t="s">
        <v>12843</v>
      </c>
      <c r="P8187" t="s">
        <v>12843</v>
      </c>
    </row>
    <row r="8188" spans="1:16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  <c r="L8188" t="str">
        <f t="shared" si="143"/>
        <v>OK</v>
      </c>
      <c r="N8188">
        <v>8188</v>
      </c>
      <c r="O8188" t="s">
        <v>12843</v>
      </c>
      <c r="P8188" t="s">
        <v>12843</v>
      </c>
    </row>
    <row r="8189" spans="1:16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L8189" t="str">
        <f t="shared" si="143"/>
        <v>OK</v>
      </c>
      <c r="N8189">
        <v>8189</v>
      </c>
      <c r="O8189" t="s">
        <v>12843</v>
      </c>
      <c r="P8189" t="s">
        <v>12843</v>
      </c>
    </row>
    <row r="8190" spans="1:16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L8190" t="str">
        <f t="shared" si="143"/>
        <v>OK</v>
      </c>
      <c r="N8190">
        <v>8190</v>
      </c>
      <c r="O8190" t="s">
        <v>12843</v>
      </c>
      <c r="P8190" t="s">
        <v>12843</v>
      </c>
    </row>
    <row r="8191" spans="1:16" x14ac:dyDescent="0.3">
      <c r="A8191" t="s">
        <v>8438</v>
      </c>
      <c r="B8191" t="s">
        <v>108</v>
      </c>
      <c r="C8191" t="s">
        <v>19</v>
      </c>
      <c r="D8191" t="str">
        <f>_xlfn.XLOOKUP(E8191,Lookup_PPU!T:T,Lookup_PPU!S:S, "NOT FOUND")</f>
        <v>Item_8_MILK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  <c r="L8191" t="str">
        <f t="shared" si="143"/>
        <v>skip</v>
      </c>
      <c r="N8191">
        <v>8191</v>
      </c>
      <c r="O8191" t="s">
        <v>12844</v>
      </c>
      <c r="P8191" t="s">
        <v>12843</v>
      </c>
    </row>
    <row r="8192" spans="1:16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  <c r="L8192" t="str">
        <f t="shared" si="143"/>
        <v>OK</v>
      </c>
      <c r="N8192">
        <v>8192</v>
      </c>
      <c r="O8192" t="s">
        <v>12843</v>
      </c>
      <c r="P8192" t="s">
        <v>12843</v>
      </c>
    </row>
    <row r="8193" spans="1:16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  <c r="L8193" t="str">
        <f t="shared" si="143"/>
        <v>OK</v>
      </c>
      <c r="N8193">
        <v>8193</v>
      </c>
      <c r="O8193" t="s">
        <v>12843</v>
      </c>
      <c r="P8193" t="s">
        <v>12843</v>
      </c>
    </row>
    <row r="8194" spans="1:16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  <c r="L8194" t="str">
        <f t="shared" si="143"/>
        <v>OK</v>
      </c>
      <c r="N8194">
        <v>8194</v>
      </c>
      <c r="O8194" t="s">
        <v>12843</v>
      </c>
      <c r="P8194" t="s">
        <v>12843</v>
      </c>
    </row>
    <row r="8195" spans="1:16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  <c r="L8195" t="str">
        <f t="shared" ref="L8195:L8258" si="144">IF(OR(F8195="",G8195=""),"skip",IF(ROUND(E8195*F8195,2)=ROUND(G8195,2),"OK","MISMATCH"))</f>
        <v>OK</v>
      </c>
      <c r="N8195">
        <v>8195</v>
      </c>
      <c r="O8195" t="s">
        <v>12843</v>
      </c>
      <c r="P8195" t="s">
        <v>12843</v>
      </c>
    </row>
    <row r="8196" spans="1:16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L8196" t="str">
        <f t="shared" si="144"/>
        <v>OK</v>
      </c>
      <c r="N8196">
        <v>8196</v>
      </c>
      <c r="O8196" t="s">
        <v>12843</v>
      </c>
      <c r="P8196" t="s">
        <v>12843</v>
      </c>
    </row>
    <row r="8197" spans="1:16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L8197" t="str">
        <f t="shared" si="144"/>
        <v>OK</v>
      </c>
      <c r="N8197">
        <v>8197</v>
      </c>
      <c r="O8197" t="s">
        <v>12843</v>
      </c>
      <c r="P8197" t="s">
        <v>12843</v>
      </c>
    </row>
    <row r="8198" spans="1:16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  <c r="L8198" t="str">
        <f t="shared" si="144"/>
        <v>OK</v>
      </c>
      <c r="N8198">
        <v>8198</v>
      </c>
      <c r="O8198" t="s">
        <v>12843</v>
      </c>
      <c r="P8198" t="s">
        <v>12843</v>
      </c>
    </row>
    <row r="8199" spans="1:16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  <c r="L8199" t="str">
        <f t="shared" si="144"/>
        <v>OK</v>
      </c>
      <c r="N8199">
        <v>8199</v>
      </c>
      <c r="O8199" t="s">
        <v>12843</v>
      </c>
      <c r="P8199" t="s">
        <v>12843</v>
      </c>
    </row>
    <row r="8200" spans="1:16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  <c r="L8200" t="str">
        <f t="shared" si="144"/>
        <v>OK</v>
      </c>
      <c r="N8200">
        <v>8200</v>
      </c>
      <c r="O8200" t="s">
        <v>12843</v>
      </c>
      <c r="P8200" t="s">
        <v>12843</v>
      </c>
    </row>
    <row r="8201" spans="1:16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L8201" t="str">
        <f t="shared" si="144"/>
        <v>OK</v>
      </c>
      <c r="N8201">
        <v>8201</v>
      </c>
      <c r="O8201" t="s">
        <v>12843</v>
      </c>
      <c r="P8201" t="s">
        <v>12843</v>
      </c>
    </row>
    <row r="8202" spans="1:16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  <c r="L8202" t="str">
        <f t="shared" si="144"/>
        <v>OK</v>
      </c>
      <c r="N8202">
        <v>8202</v>
      </c>
      <c r="O8202" t="s">
        <v>12843</v>
      </c>
      <c r="P8202" t="s">
        <v>12843</v>
      </c>
    </row>
    <row r="8203" spans="1:16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  <c r="L8203" t="str">
        <f t="shared" si="144"/>
        <v>OK</v>
      </c>
      <c r="N8203">
        <v>8203</v>
      </c>
      <c r="O8203" t="s">
        <v>12843</v>
      </c>
      <c r="P8203" t="s">
        <v>12843</v>
      </c>
    </row>
    <row r="8204" spans="1:16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  <c r="L8204" t="str">
        <f t="shared" si="144"/>
        <v>OK</v>
      </c>
      <c r="N8204">
        <v>8204</v>
      </c>
      <c r="O8204" t="s">
        <v>12843</v>
      </c>
      <c r="P8204" t="s">
        <v>12843</v>
      </c>
    </row>
    <row r="8205" spans="1:16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L8205" t="str">
        <f t="shared" si="144"/>
        <v>OK</v>
      </c>
      <c r="N8205">
        <v>8205</v>
      </c>
      <c r="O8205" t="s">
        <v>12843</v>
      </c>
      <c r="P8205" t="s">
        <v>12843</v>
      </c>
    </row>
    <row r="8206" spans="1:16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L8206" t="str">
        <f t="shared" si="144"/>
        <v>OK</v>
      </c>
      <c r="N8206">
        <v>8206</v>
      </c>
      <c r="O8206" t="s">
        <v>12843</v>
      </c>
      <c r="P8206" t="s">
        <v>12843</v>
      </c>
    </row>
    <row r="8207" spans="1:16" x14ac:dyDescent="0.3">
      <c r="A8207" t="s">
        <v>8454</v>
      </c>
      <c r="B8207" t="s">
        <v>31</v>
      </c>
      <c r="C8207" t="s">
        <v>28</v>
      </c>
      <c r="D8207" t="str">
        <f>_xlfn.XLOOKUP(E8207,Lookup_PPU!B:B,Lookup_PPU!A:A, "NOT FOUND")</f>
        <v>Item_21_BEV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  <c r="L8207" t="str">
        <f t="shared" si="144"/>
        <v>skip</v>
      </c>
      <c r="N8207">
        <v>8207</v>
      </c>
      <c r="O8207" t="s">
        <v>12844</v>
      </c>
      <c r="P8207" t="s">
        <v>12843</v>
      </c>
    </row>
    <row r="8208" spans="1:16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L8208" t="str">
        <f t="shared" si="144"/>
        <v>OK</v>
      </c>
      <c r="N8208">
        <v>8208</v>
      </c>
      <c r="O8208" t="s">
        <v>12843</v>
      </c>
      <c r="P8208" t="s">
        <v>12843</v>
      </c>
    </row>
    <row r="8209" spans="1:16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L8209" t="str">
        <f t="shared" si="144"/>
        <v>OK</v>
      </c>
      <c r="N8209">
        <v>8209</v>
      </c>
      <c r="O8209" t="s">
        <v>12843</v>
      </c>
      <c r="P8209" t="s">
        <v>12843</v>
      </c>
    </row>
    <row r="8210" spans="1:16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L8210" t="str">
        <f t="shared" si="144"/>
        <v>OK</v>
      </c>
      <c r="N8210">
        <v>8210</v>
      </c>
      <c r="O8210" t="s">
        <v>12843</v>
      </c>
      <c r="P8210" t="s">
        <v>12843</v>
      </c>
    </row>
    <row r="8211" spans="1:16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  <c r="L8211" t="str">
        <f t="shared" si="144"/>
        <v>OK</v>
      </c>
      <c r="N8211">
        <v>8211</v>
      </c>
      <c r="O8211" t="s">
        <v>12843</v>
      </c>
      <c r="P8211" t="s">
        <v>12843</v>
      </c>
    </row>
    <row r="8212" spans="1:16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  <c r="L8212" t="str">
        <f t="shared" si="144"/>
        <v>OK</v>
      </c>
      <c r="N8212">
        <v>8212</v>
      </c>
      <c r="O8212" t="s">
        <v>12843</v>
      </c>
      <c r="P8212" t="s">
        <v>12843</v>
      </c>
    </row>
    <row r="8213" spans="1:16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L8213" t="str">
        <f t="shared" si="144"/>
        <v>OK</v>
      </c>
      <c r="N8213">
        <v>8213</v>
      </c>
      <c r="O8213" t="s">
        <v>12843</v>
      </c>
      <c r="P8213" t="s">
        <v>12843</v>
      </c>
    </row>
    <row r="8214" spans="1:16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  <c r="L8214" t="str">
        <f t="shared" si="144"/>
        <v>OK</v>
      </c>
      <c r="N8214">
        <v>8214</v>
      </c>
      <c r="O8214" t="s">
        <v>12843</v>
      </c>
      <c r="P8214" t="s">
        <v>12843</v>
      </c>
    </row>
    <row r="8215" spans="1:16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  <c r="L8215" t="str">
        <f t="shared" si="144"/>
        <v>OK</v>
      </c>
      <c r="N8215">
        <v>8215</v>
      </c>
      <c r="O8215" t="s">
        <v>12843</v>
      </c>
      <c r="P8215" t="s">
        <v>12843</v>
      </c>
    </row>
    <row r="8216" spans="1:16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  <c r="L8216" t="str">
        <f t="shared" si="144"/>
        <v>OK</v>
      </c>
      <c r="N8216">
        <v>8216</v>
      </c>
      <c r="O8216" t="s">
        <v>12843</v>
      </c>
      <c r="P8216" t="s">
        <v>12843</v>
      </c>
    </row>
    <row r="8217" spans="1:16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  <c r="L8217" t="str">
        <f t="shared" si="144"/>
        <v>OK</v>
      </c>
      <c r="N8217">
        <v>8217</v>
      </c>
      <c r="O8217" t="s">
        <v>12843</v>
      </c>
      <c r="P8217" t="s">
        <v>12843</v>
      </c>
    </row>
    <row r="8218" spans="1:16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  <c r="L8218" t="str">
        <f t="shared" si="144"/>
        <v>OK</v>
      </c>
      <c r="N8218">
        <v>8218</v>
      </c>
      <c r="O8218" t="s">
        <v>12843</v>
      </c>
      <c r="P8218" t="s">
        <v>12843</v>
      </c>
    </row>
    <row r="8219" spans="1:16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  <c r="L8219" t="str">
        <f t="shared" si="144"/>
        <v>OK</v>
      </c>
      <c r="N8219">
        <v>8219</v>
      </c>
      <c r="O8219" t="s">
        <v>12843</v>
      </c>
      <c r="P8219" t="s">
        <v>12843</v>
      </c>
    </row>
    <row r="8220" spans="1:16" x14ac:dyDescent="0.3">
      <c r="A8220" t="s">
        <v>8467</v>
      </c>
      <c r="B8220" t="s">
        <v>89</v>
      </c>
      <c r="C8220" t="s">
        <v>19</v>
      </c>
      <c r="D8220" t="str">
        <f>_xlfn.XLOOKUP(E8220,Lookup_PPU!T:T,Lookup_PPU!S:S, "NOT FOUND")</f>
        <v>Item_16_MILK</v>
      </c>
      <c r="E8220">
        <f>G8220/F8220</f>
        <v>27.5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L8220" t="str">
        <f t="shared" si="144"/>
        <v>OK</v>
      </c>
      <c r="N8220">
        <v>8220</v>
      </c>
      <c r="O8220" t="s">
        <v>12844</v>
      </c>
      <c r="P8220" t="s">
        <v>12844</v>
      </c>
    </row>
    <row r="8221" spans="1:16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  <c r="L8221" t="str">
        <f t="shared" si="144"/>
        <v>OK</v>
      </c>
      <c r="N8221">
        <v>8221</v>
      </c>
      <c r="O8221" t="s">
        <v>12843</v>
      </c>
      <c r="P8221" t="s">
        <v>12843</v>
      </c>
    </row>
    <row r="8222" spans="1:16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  <c r="L8222" t="str">
        <f t="shared" si="144"/>
        <v>OK</v>
      </c>
      <c r="N8222">
        <v>8222</v>
      </c>
      <c r="O8222" t="s">
        <v>12843</v>
      </c>
      <c r="P8222" t="s">
        <v>12843</v>
      </c>
    </row>
    <row r="8223" spans="1:16" x14ac:dyDescent="0.3">
      <c r="A8223" t="s">
        <v>8470</v>
      </c>
      <c r="B8223" t="s">
        <v>12</v>
      </c>
      <c r="C8223" t="s">
        <v>13</v>
      </c>
      <c r="D8223" t="str">
        <f>_xlfn.XLOOKUP(E8223,Lookup_PPU!W:W,Lookup_PPU!V:V,"NOT FOUND")</f>
        <v>Item_8_PAT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  <c r="L8223" t="str">
        <f t="shared" si="144"/>
        <v>skip</v>
      </c>
      <c r="N8223">
        <v>8223</v>
      </c>
      <c r="O8223" t="s">
        <v>12844</v>
      </c>
      <c r="P8223" t="s">
        <v>12843</v>
      </c>
    </row>
    <row r="8224" spans="1:16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  <c r="L8224" t="str">
        <f t="shared" si="144"/>
        <v>OK</v>
      </c>
      <c r="N8224">
        <v>8224</v>
      </c>
      <c r="O8224" t="s">
        <v>12843</v>
      </c>
      <c r="P8224" t="s">
        <v>12843</v>
      </c>
    </row>
    <row r="8225" spans="1:16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  <c r="L8225" t="str">
        <f t="shared" si="144"/>
        <v>OK</v>
      </c>
      <c r="N8225">
        <v>8225</v>
      </c>
      <c r="O8225" t="s">
        <v>12843</v>
      </c>
      <c r="P8225" t="s">
        <v>12843</v>
      </c>
    </row>
    <row r="8226" spans="1:16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L8226" t="str">
        <f t="shared" si="144"/>
        <v>OK</v>
      </c>
      <c r="N8226">
        <v>8226</v>
      </c>
      <c r="O8226" t="s">
        <v>12843</v>
      </c>
      <c r="P8226" t="s">
        <v>12843</v>
      </c>
    </row>
    <row r="8227" spans="1:16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L8227" t="str">
        <f t="shared" si="144"/>
        <v>OK</v>
      </c>
      <c r="N8227">
        <v>8227</v>
      </c>
      <c r="O8227" t="s">
        <v>12843</v>
      </c>
      <c r="P8227" t="s">
        <v>12843</v>
      </c>
    </row>
    <row r="8228" spans="1:16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  <c r="L8228" t="str">
        <f t="shared" si="144"/>
        <v>OK</v>
      </c>
      <c r="N8228">
        <v>8228</v>
      </c>
      <c r="O8228" t="s">
        <v>12843</v>
      </c>
      <c r="P8228" t="s">
        <v>12843</v>
      </c>
    </row>
    <row r="8229" spans="1:16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  <c r="L8229" t="str">
        <f t="shared" si="144"/>
        <v>OK</v>
      </c>
      <c r="N8229">
        <v>8229</v>
      </c>
      <c r="O8229" t="s">
        <v>12843</v>
      </c>
      <c r="P8229" t="s">
        <v>12843</v>
      </c>
    </row>
    <row r="8230" spans="1:16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  <c r="L8230" t="str">
        <f t="shared" si="144"/>
        <v>OK</v>
      </c>
      <c r="N8230">
        <v>8230</v>
      </c>
      <c r="O8230" t="s">
        <v>12843</v>
      </c>
      <c r="P8230" t="s">
        <v>12843</v>
      </c>
    </row>
    <row r="8231" spans="1:16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  <c r="L8231" t="str">
        <f t="shared" si="144"/>
        <v>OK</v>
      </c>
      <c r="N8231">
        <v>8231</v>
      </c>
      <c r="O8231" t="s">
        <v>12843</v>
      </c>
      <c r="P8231" t="s">
        <v>12843</v>
      </c>
    </row>
    <row r="8232" spans="1:16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L8232" t="str">
        <f t="shared" si="144"/>
        <v>OK</v>
      </c>
      <c r="N8232">
        <v>8232</v>
      </c>
      <c r="O8232" t="s">
        <v>12843</v>
      </c>
      <c r="P8232" t="s">
        <v>12843</v>
      </c>
    </row>
    <row r="8233" spans="1:16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  <c r="L8233" t="str">
        <f t="shared" si="144"/>
        <v>OK</v>
      </c>
      <c r="N8233">
        <v>8233</v>
      </c>
      <c r="O8233" t="s">
        <v>12843</v>
      </c>
      <c r="P8233" t="s">
        <v>12843</v>
      </c>
    </row>
    <row r="8234" spans="1:16" x14ac:dyDescent="0.3">
      <c r="A8234" t="s">
        <v>8481</v>
      </c>
      <c r="B8234" t="s">
        <v>108</v>
      </c>
      <c r="C8234" t="s">
        <v>66</v>
      </c>
      <c r="D8234" t="str">
        <f>_xlfn.XLOOKUP(E8234,Lookup_PPU!K:K,Lookup_PPU!J:J, "NOT FOUND")</f>
        <v>Item_13_EHE</v>
      </c>
      <c r="E8234">
        <f t="shared" ref="E8234:E8235" si="145">G8234/F8234</f>
        <v>23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  <c r="L8234" t="str">
        <f t="shared" si="144"/>
        <v>OK</v>
      </c>
      <c r="N8234">
        <v>8234</v>
      </c>
      <c r="O8234" t="s">
        <v>12844</v>
      </c>
      <c r="P8234" t="s">
        <v>12844</v>
      </c>
    </row>
    <row r="8235" spans="1:16" x14ac:dyDescent="0.3">
      <c r="A8235" t="s">
        <v>8482</v>
      </c>
      <c r="B8235" t="s">
        <v>123</v>
      </c>
      <c r="C8235" t="s">
        <v>13</v>
      </c>
      <c r="D8235" t="str">
        <f>_xlfn.XLOOKUP(E8235,Lookup_PPU!W:W,Lookup_PPU!V:V,"NOT FOUND")</f>
        <v>Item_19_PAT</v>
      </c>
      <c r="E8235">
        <f t="shared" si="145"/>
        <v>32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  <c r="L8235" t="str">
        <f t="shared" si="144"/>
        <v>OK</v>
      </c>
      <c r="N8235">
        <v>8235</v>
      </c>
      <c r="O8235" t="s">
        <v>12844</v>
      </c>
      <c r="P8235" t="s">
        <v>12844</v>
      </c>
    </row>
    <row r="8236" spans="1:16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  <c r="L8236" t="str">
        <f t="shared" si="144"/>
        <v>OK</v>
      </c>
      <c r="N8236">
        <v>8236</v>
      </c>
      <c r="O8236" t="s">
        <v>12843</v>
      </c>
      <c r="P8236" t="s">
        <v>12843</v>
      </c>
    </row>
    <row r="8237" spans="1:16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L8237" t="str">
        <f t="shared" si="144"/>
        <v>OK</v>
      </c>
      <c r="N8237">
        <v>8237</v>
      </c>
      <c r="O8237" t="s">
        <v>12843</v>
      </c>
      <c r="P8237" t="s">
        <v>12843</v>
      </c>
    </row>
    <row r="8238" spans="1:16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  <c r="L8238" t="str">
        <f t="shared" si="144"/>
        <v>OK</v>
      </c>
      <c r="N8238">
        <v>8238</v>
      </c>
      <c r="O8238" t="s">
        <v>12843</v>
      </c>
      <c r="P8238" t="s">
        <v>12843</v>
      </c>
    </row>
    <row r="8239" spans="1:16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  <c r="L8239" t="str">
        <f t="shared" si="144"/>
        <v>OK</v>
      </c>
      <c r="N8239">
        <v>8239</v>
      </c>
      <c r="O8239" t="s">
        <v>12843</v>
      </c>
      <c r="P8239" t="s">
        <v>12843</v>
      </c>
    </row>
    <row r="8240" spans="1:16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  <c r="L8240" t="str">
        <f t="shared" si="144"/>
        <v>OK</v>
      </c>
      <c r="N8240">
        <v>8240</v>
      </c>
      <c r="O8240" t="s">
        <v>12843</v>
      </c>
      <c r="P8240" t="s">
        <v>12843</v>
      </c>
    </row>
    <row r="8241" spans="1:16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  <c r="L8241" t="str">
        <f t="shared" si="144"/>
        <v>OK</v>
      </c>
      <c r="N8241">
        <v>8241</v>
      </c>
      <c r="O8241" t="s">
        <v>12843</v>
      </c>
      <c r="P8241" t="s">
        <v>12843</v>
      </c>
    </row>
    <row r="8242" spans="1:16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  <c r="L8242" t="str">
        <f t="shared" si="144"/>
        <v>OK</v>
      </c>
      <c r="N8242">
        <v>8242</v>
      </c>
      <c r="O8242" t="s">
        <v>12843</v>
      </c>
      <c r="P8242" t="s">
        <v>12843</v>
      </c>
    </row>
    <row r="8243" spans="1:16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  <c r="L8243" t="str">
        <f t="shared" si="144"/>
        <v>OK</v>
      </c>
      <c r="N8243">
        <v>8243</v>
      </c>
      <c r="O8243" t="s">
        <v>12843</v>
      </c>
      <c r="P8243" t="s">
        <v>12843</v>
      </c>
    </row>
    <row r="8244" spans="1:16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  <c r="L8244" t="str">
        <f t="shared" si="144"/>
        <v>OK</v>
      </c>
      <c r="N8244">
        <v>8244</v>
      </c>
      <c r="O8244" t="s">
        <v>12843</v>
      </c>
      <c r="P8244" t="s">
        <v>12843</v>
      </c>
    </row>
    <row r="8245" spans="1:16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  <c r="L8245" t="str">
        <f t="shared" si="144"/>
        <v>OK</v>
      </c>
      <c r="N8245">
        <v>8245</v>
      </c>
      <c r="O8245" t="s">
        <v>12843</v>
      </c>
      <c r="P8245" t="s">
        <v>12843</v>
      </c>
    </row>
    <row r="8246" spans="1:16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L8246" t="str">
        <f t="shared" si="144"/>
        <v>OK</v>
      </c>
      <c r="N8246">
        <v>8246</v>
      </c>
      <c r="O8246" t="s">
        <v>12843</v>
      </c>
      <c r="P8246" t="s">
        <v>12843</v>
      </c>
    </row>
    <row r="8247" spans="1:16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  <c r="L8247" t="str">
        <f t="shared" si="144"/>
        <v>OK</v>
      </c>
      <c r="N8247">
        <v>8247</v>
      </c>
      <c r="O8247" t="s">
        <v>12843</v>
      </c>
      <c r="P8247" t="s">
        <v>12843</v>
      </c>
    </row>
    <row r="8248" spans="1:16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  <c r="L8248" t="str">
        <f t="shared" si="144"/>
        <v>OK</v>
      </c>
      <c r="N8248">
        <v>8248</v>
      </c>
      <c r="O8248" t="s">
        <v>12843</v>
      </c>
      <c r="P8248" t="s">
        <v>12843</v>
      </c>
    </row>
    <row r="8249" spans="1:16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L8249" t="str">
        <f t="shared" si="144"/>
        <v>OK</v>
      </c>
      <c r="N8249">
        <v>8249</v>
      </c>
      <c r="O8249" t="s">
        <v>12843</v>
      </c>
      <c r="P8249" t="s">
        <v>12843</v>
      </c>
    </row>
    <row r="8250" spans="1:16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  <c r="L8250" t="str">
        <f t="shared" si="144"/>
        <v>OK</v>
      </c>
      <c r="N8250">
        <v>8250</v>
      </c>
      <c r="O8250" t="s">
        <v>12843</v>
      </c>
      <c r="P8250" t="s">
        <v>12843</v>
      </c>
    </row>
    <row r="8251" spans="1:16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  <c r="L8251" t="str">
        <f t="shared" si="144"/>
        <v>OK</v>
      </c>
      <c r="N8251">
        <v>8251</v>
      </c>
      <c r="O8251" t="s">
        <v>12843</v>
      </c>
      <c r="P8251" t="s">
        <v>12843</v>
      </c>
    </row>
    <row r="8252" spans="1:16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  <c r="L8252" t="str">
        <f t="shared" si="144"/>
        <v>OK</v>
      </c>
      <c r="N8252">
        <v>8252</v>
      </c>
      <c r="O8252" t="s">
        <v>12843</v>
      </c>
      <c r="P8252" t="s">
        <v>12843</v>
      </c>
    </row>
    <row r="8253" spans="1:16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  <c r="L8253" t="str">
        <f t="shared" si="144"/>
        <v>OK</v>
      </c>
      <c r="N8253">
        <v>8253</v>
      </c>
      <c r="O8253" t="s">
        <v>12843</v>
      </c>
      <c r="P8253" t="s">
        <v>12843</v>
      </c>
    </row>
    <row r="8254" spans="1:16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  <c r="L8254" t="str">
        <f t="shared" si="144"/>
        <v>OK</v>
      </c>
      <c r="N8254">
        <v>8254</v>
      </c>
      <c r="O8254" t="s">
        <v>12843</v>
      </c>
      <c r="P8254" t="s">
        <v>12843</v>
      </c>
    </row>
    <row r="8255" spans="1:16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L8255" t="str">
        <f t="shared" si="144"/>
        <v>OK</v>
      </c>
      <c r="N8255">
        <v>8255</v>
      </c>
      <c r="O8255" t="s">
        <v>12843</v>
      </c>
      <c r="P8255" t="s">
        <v>12843</v>
      </c>
    </row>
    <row r="8256" spans="1:16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L8256" t="str">
        <f t="shared" si="144"/>
        <v>OK</v>
      </c>
      <c r="N8256">
        <v>8256</v>
      </c>
      <c r="O8256" t="s">
        <v>12843</v>
      </c>
      <c r="P8256" t="s">
        <v>12843</v>
      </c>
    </row>
    <row r="8257" spans="1:16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  <c r="L8257" t="str">
        <f t="shared" si="144"/>
        <v>OK</v>
      </c>
      <c r="N8257">
        <v>8257</v>
      </c>
      <c r="O8257" t="s">
        <v>12843</v>
      </c>
      <c r="P8257" t="s">
        <v>12843</v>
      </c>
    </row>
    <row r="8258" spans="1:16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  <c r="L8258" t="str">
        <f t="shared" si="144"/>
        <v>OK</v>
      </c>
      <c r="N8258">
        <v>8258</v>
      </c>
      <c r="O8258" t="s">
        <v>12843</v>
      </c>
      <c r="P8258" t="s">
        <v>12843</v>
      </c>
    </row>
    <row r="8259" spans="1:16" x14ac:dyDescent="0.3">
      <c r="A8259" t="s">
        <v>8506</v>
      </c>
      <c r="B8259" t="s">
        <v>89</v>
      </c>
      <c r="C8259" t="s">
        <v>32</v>
      </c>
      <c r="D8259" t="str">
        <f>_xlfn.XLOOKUP(E8259,Lookup_PPU!N:N,Lookup_PPU!M:M, "NOT FOUND")</f>
        <v>Item_10_FOOD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  <c r="L8259" t="str">
        <f t="shared" ref="L8259:L8322" si="146">IF(OR(F8259="",G8259=""),"skip",IF(ROUND(E8259*F8259,2)=ROUND(G8259,2),"OK","MISMATCH"))</f>
        <v>skip</v>
      </c>
      <c r="N8259">
        <v>8259</v>
      </c>
      <c r="O8259" t="s">
        <v>12844</v>
      </c>
      <c r="P8259" t="s">
        <v>12843</v>
      </c>
    </row>
    <row r="8260" spans="1:16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  <c r="L8260" t="str">
        <f t="shared" si="146"/>
        <v>OK</v>
      </c>
      <c r="N8260">
        <v>8260</v>
      </c>
      <c r="O8260" t="s">
        <v>12843</v>
      </c>
      <c r="P8260" t="s">
        <v>12843</v>
      </c>
    </row>
    <row r="8261" spans="1:16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  <c r="L8261" t="str">
        <f t="shared" si="146"/>
        <v>OK</v>
      </c>
      <c r="N8261">
        <v>8261</v>
      </c>
      <c r="O8261" t="s">
        <v>12843</v>
      </c>
      <c r="P8261" t="s">
        <v>12843</v>
      </c>
    </row>
    <row r="8262" spans="1:16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  <c r="L8262" t="str">
        <f t="shared" si="146"/>
        <v>OK</v>
      </c>
      <c r="N8262">
        <v>8262</v>
      </c>
      <c r="O8262" t="s">
        <v>12843</v>
      </c>
      <c r="P8262" t="s">
        <v>12843</v>
      </c>
    </row>
    <row r="8263" spans="1:16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  <c r="L8263" t="str">
        <f t="shared" si="146"/>
        <v>OK</v>
      </c>
      <c r="N8263">
        <v>8263</v>
      </c>
      <c r="O8263" t="s">
        <v>12843</v>
      </c>
      <c r="P8263" t="s">
        <v>12843</v>
      </c>
    </row>
    <row r="8264" spans="1:16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  <c r="L8264" t="str">
        <f t="shared" si="146"/>
        <v>OK</v>
      </c>
      <c r="N8264">
        <v>8264</v>
      </c>
      <c r="O8264" t="s">
        <v>12843</v>
      </c>
      <c r="P8264" t="s">
        <v>12843</v>
      </c>
    </row>
    <row r="8265" spans="1:16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L8265" t="str">
        <f t="shared" si="146"/>
        <v>OK</v>
      </c>
      <c r="N8265">
        <v>8265</v>
      </c>
      <c r="O8265" t="s">
        <v>12843</v>
      </c>
      <c r="P8265" t="s">
        <v>12843</v>
      </c>
    </row>
    <row r="8266" spans="1:16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  <c r="L8266" t="str">
        <f t="shared" si="146"/>
        <v>OK</v>
      </c>
      <c r="N8266">
        <v>8266</v>
      </c>
      <c r="O8266" t="s">
        <v>12843</v>
      </c>
      <c r="P8266" t="s">
        <v>12843</v>
      </c>
    </row>
    <row r="8267" spans="1:16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  <c r="L8267" t="str">
        <f t="shared" si="146"/>
        <v>OK</v>
      </c>
      <c r="N8267">
        <v>8267</v>
      </c>
      <c r="O8267" t="s">
        <v>12843</v>
      </c>
      <c r="P8267" t="s">
        <v>12843</v>
      </c>
    </row>
    <row r="8268" spans="1:16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L8268" t="str">
        <f t="shared" si="146"/>
        <v>OK</v>
      </c>
      <c r="N8268">
        <v>8268</v>
      </c>
      <c r="O8268" t="s">
        <v>12843</v>
      </c>
      <c r="P8268" t="s">
        <v>12843</v>
      </c>
    </row>
    <row r="8269" spans="1:16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  <c r="L8269" t="str">
        <f t="shared" si="146"/>
        <v>OK</v>
      </c>
      <c r="N8269">
        <v>8269</v>
      </c>
      <c r="O8269" t="s">
        <v>12843</v>
      </c>
      <c r="P8269" t="s">
        <v>12843</v>
      </c>
    </row>
    <row r="8270" spans="1:16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  <c r="L8270" t="str">
        <f t="shared" si="146"/>
        <v>OK</v>
      </c>
      <c r="N8270">
        <v>8270</v>
      </c>
      <c r="O8270" t="s">
        <v>12843</v>
      </c>
      <c r="P8270" t="s">
        <v>12843</v>
      </c>
    </row>
    <row r="8271" spans="1:16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  <c r="L8271" t="str">
        <f t="shared" si="146"/>
        <v>OK</v>
      </c>
      <c r="N8271">
        <v>8271</v>
      </c>
      <c r="O8271" t="s">
        <v>12843</v>
      </c>
      <c r="P8271" t="s">
        <v>12843</v>
      </c>
    </row>
    <row r="8272" spans="1:16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  <c r="L8272" t="str">
        <f t="shared" si="146"/>
        <v>OK</v>
      </c>
      <c r="N8272">
        <v>8272</v>
      </c>
      <c r="O8272" t="s">
        <v>12843</v>
      </c>
      <c r="P8272" t="s">
        <v>12843</v>
      </c>
    </row>
    <row r="8273" spans="1:16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  <c r="L8273" t="str">
        <f t="shared" si="146"/>
        <v>OK</v>
      </c>
      <c r="N8273">
        <v>8273</v>
      </c>
      <c r="O8273" t="s">
        <v>12843</v>
      </c>
      <c r="P8273" t="s">
        <v>12843</v>
      </c>
    </row>
    <row r="8274" spans="1:16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  <c r="L8274" t="str">
        <f t="shared" si="146"/>
        <v>OK</v>
      </c>
      <c r="N8274">
        <v>8274</v>
      </c>
      <c r="O8274" t="s">
        <v>12843</v>
      </c>
      <c r="P8274" t="s">
        <v>12843</v>
      </c>
    </row>
    <row r="8275" spans="1:16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  <c r="L8275" t="str">
        <f t="shared" si="146"/>
        <v>OK</v>
      </c>
      <c r="N8275">
        <v>8275</v>
      </c>
      <c r="O8275" t="s">
        <v>12843</v>
      </c>
      <c r="P8275" t="s">
        <v>12843</v>
      </c>
    </row>
    <row r="8276" spans="1:16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  <c r="L8276" t="str">
        <f t="shared" si="146"/>
        <v>OK</v>
      </c>
      <c r="N8276">
        <v>8276</v>
      </c>
      <c r="O8276" t="s">
        <v>12843</v>
      </c>
      <c r="P8276" t="s">
        <v>12843</v>
      </c>
    </row>
    <row r="8277" spans="1:16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L8277" t="str">
        <f t="shared" si="146"/>
        <v>OK</v>
      </c>
      <c r="N8277">
        <v>8277</v>
      </c>
      <c r="O8277" t="s">
        <v>12843</v>
      </c>
      <c r="P8277" t="s">
        <v>12843</v>
      </c>
    </row>
    <row r="8278" spans="1:16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L8278" t="str">
        <f t="shared" si="146"/>
        <v>OK</v>
      </c>
      <c r="N8278">
        <v>8278</v>
      </c>
      <c r="O8278" t="s">
        <v>12843</v>
      </c>
      <c r="P8278" t="s">
        <v>12843</v>
      </c>
    </row>
    <row r="8279" spans="1:16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  <c r="L8279" t="str">
        <f t="shared" si="146"/>
        <v>OK</v>
      </c>
      <c r="N8279">
        <v>8279</v>
      </c>
      <c r="O8279" t="s">
        <v>12843</v>
      </c>
      <c r="P8279" t="s">
        <v>12843</v>
      </c>
    </row>
    <row r="8280" spans="1:16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  <c r="L8280" t="str">
        <f t="shared" si="146"/>
        <v>OK</v>
      </c>
      <c r="N8280">
        <v>8280</v>
      </c>
      <c r="O8280" t="s">
        <v>12843</v>
      </c>
      <c r="P8280" t="s">
        <v>12843</v>
      </c>
    </row>
    <row r="8281" spans="1:16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  <c r="L8281" t="str">
        <f t="shared" si="146"/>
        <v>OK</v>
      </c>
      <c r="N8281">
        <v>8281</v>
      </c>
      <c r="O8281" t="s">
        <v>12843</v>
      </c>
      <c r="P8281" t="s">
        <v>12843</v>
      </c>
    </row>
    <row r="8282" spans="1:16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L8282" t="str">
        <f t="shared" si="146"/>
        <v>OK</v>
      </c>
      <c r="N8282">
        <v>8282</v>
      </c>
      <c r="O8282" t="s">
        <v>12843</v>
      </c>
      <c r="P8282" t="s">
        <v>12843</v>
      </c>
    </row>
    <row r="8283" spans="1:16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L8283" t="str">
        <f t="shared" si="146"/>
        <v>OK</v>
      </c>
      <c r="N8283">
        <v>8283</v>
      </c>
      <c r="O8283" t="s">
        <v>12843</v>
      </c>
      <c r="P8283" t="s">
        <v>12843</v>
      </c>
    </row>
    <row r="8284" spans="1:16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  <c r="L8284" t="str">
        <f t="shared" si="146"/>
        <v>OK</v>
      </c>
      <c r="N8284">
        <v>8284</v>
      </c>
      <c r="O8284" t="s">
        <v>12843</v>
      </c>
      <c r="P8284" t="s">
        <v>12843</v>
      </c>
    </row>
    <row r="8285" spans="1:16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L8285" t="str">
        <f t="shared" si="146"/>
        <v>OK</v>
      </c>
      <c r="N8285">
        <v>8285</v>
      </c>
      <c r="O8285" t="s">
        <v>12843</v>
      </c>
      <c r="P8285" t="s">
        <v>12843</v>
      </c>
    </row>
    <row r="8286" spans="1:16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L8286" t="str">
        <f t="shared" si="146"/>
        <v>OK</v>
      </c>
      <c r="N8286">
        <v>8286</v>
      </c>
      <c r="O8286" t="s">
        <v>12843</v>
      </c>
      <c r="P8286" t="s">
        <v>12843</v>
      </c>
    </row>
    <row r="8287" spans="1:16" x14ac:dyDescent="0.3">
      <c r="A8287" t="s">
        <v>8534</v>
      </c>
      <c r="B8287" t="s">
        <v>98</v>
      </c>
      <c r="C8287" t="s">
        <v>32</v>
      </c>
      <c r="D8287" t="str">
        <f>_xlfn.XLOOKUP(E8287,Lookup_PPU!N:N,Lookup_PPU!M:M, "NOT FOUND")</f>
        <v>Item_11_FOOD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  <c r="L8287" t="str">
        <f t="shared" si="146"/>
        <v>skip</v>
      </c>
      <c r="N8287">
        <v>8287</v>
      </c>
      <c r="O8287" t="s">
        <v>12844</v>
      </c>
      <c r="P8287" t="s">
        <v>12843</v>
      </c>
    </row>
    <row r="8288" spans="1:16" x14ac:dyDescent="0.3">
      <c r="A8288" t="s">
        <v>8535</v>
      </c>
      <c r="B8288" t="s">
        <v>80</v>
      </c>
      <c r="C8288" t="s">
        <v>66</v>
      </c>
      <c r="D8288" t="str">
        <f>_xlfn.XLOOKUP(E8288,Lookup_PPU!K:K,Lookup_PPU!J:J, "NOT FOUND")</f>
        <v>Item_12_EHE</v>
      </c>
      <c r="E8288">
        <f>G8288/F8288</f>
        <v>21.5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  <c r="L8288" t="str">
        <f t="shared" si="146"/>
        <v>OK</v>
      </c>
      <c r="N8288">
        <v>8288</v>
      </c>
      <c r="O8288" t="s">
        <v>12844</v>
      </c>
      <c r="P8288" t="s">
        <v>12844</v>
      </c>
    </row>
    <row r="8289" spans="1:16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L8289" t="str">
        <f t="shared" si="146"/>
        <v>OK</v>
      </c>
      <c r="N8289">
        <v>8289</v>
      </c>
      <c r="O8289" t="s">
        <v>12843</v>
      </c>
      <c r="P8289" t="s">
        <v>12843</v>
      </c>
    </row>
    <row r="8290" spans="1:16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  <c r="L8290" t="str">
        <f t="shared" si="146"/>
        <v>OK</v>
      </c>
      <c r="N8290">
        <v>8290</v>
      </c>
      <c r="O8290" t="s">
        <v>12843</v>
      </c>
      <c r="P8290" t="s">
        <v>12843</v>
      </c>
    </row>
    <row r="8291" spans="1:16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  <c r="L8291" t="str">
        <f t="shared" si="146"/>
        <v>OK</v>
      </c>
      <c r="N8291">
        <v>8291</v>
      </c>
      <c r="O8291" t="s">
        <v>12843</v>
      </c>
      <c r="P8291" t="s">
        <v>12843</v>
      </c>
    </row>
    <row r="8292" spans="1:16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  <c r="L8292" t="str">
        <f t="shared" si="146"/>
        <v>OK</v>
      </c>
      <c r="N8292">
        <v>8292</v>
      </c>
      <c r="O8292" t="s">
        <v>12843</v>
      </c>
      <c r="P8292" t="s">
        <v>12843</v>
      </c>
    </row>
    <row r="8293" spans="1:16" x14ac:dyDescent="0.3">
      <c r="A8293" t="s">
        <v>8540</v>
      </c>
      <c r="B8293" t="s">
        <v>116</v>
      </c>
      <c r="C8293" t="s">
        <v>23</v>
      </c>
      <c r="D8293" t="str">
        <f>_xlfn.XLOOKUP(E8293,Lookup_PPU!E:E,Lookup_PPU!D:D)</f>
        <v>Item_6_BUT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  <c r="L8293" t="str">
        <f t="shared" si="146"/>
        <v>skip</v>
      </c>
      <c r="N8293">
        <v>8293</v>
      </c>
      <c r="O8293" t="s">
        <v>12844</v>
      </c>
      <c r="P8293" t="s">
        <v>12843</v>
      </c>
    </row>
    <row r="8294" spans="1:16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  <c r="L8294" t="str">
        <f t="shared" si="146"/>
        <v>OK</v>
      </c>
      <c r="N8294">
        <v>8294</v>
      </c>
      <c r="O8294" t="s">
        <v>12843</v>
      </c>
      <c r="P8294" t="s">
        <v>12843</v>
      </c>
    </row>
    <row r="8295" spans="1:16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  <c r="L8295" t="str">
        <f t="shared" si="146"/>
        <v>OK</v>
      </c>
      <c r="N8295">
        <v>8295</v>
      </c>
      <c r="O8295" t="s">
        <v>12843</v>
      </c>
      <c r="P8295" t="s">
        <v>12843</v>
      </c>
    </row>
    <row r="8296" spans="1:16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  <c r="L8296" t="str">
        <f t="shared" si="146"/>
        <v>OK</v>
      </c>
      <c r="N8296">
        <v>8296</v>
      </c>
      <c r="O8296" t="s">
        <v>12843</v>
      </c>
      <c r="P8296" t="s">
        <v>12843</v>
      </c>
    </row>
    <row r="8297" spans="1:16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  <c r="L8297" t="str">
        <f t="shared" si="146"/>
        <v>OK</v>
      </c>
      <c r="N8297">
        <v>8297</v>
      </c>
      <c r="O8297" t="s">
        <v>12843</v>
      </c>
      <c r="P8297" t="s">
        <v>12843</v>
      </c>
    </row>
    <row r="8298" spans="1:16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L8298" t="str">
        <f t="shared" si="146"/>
        <v>OK</v>
      </c>
      <c r="N8298">
        <v>8298</v>
      </c>
      <c r="O8298" t="s">
        <v>12843</v>
      </c>
      <c r="P8298" t="s">
        <v>12843</v>
      </c>
    </row>
    <row r="8299" spans="1:16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  <c r="L8299" t="str">
        <f t="shared" si="146"/>
        <v>OK</v>
      </c>
      <c r="N8299">
        <v>8299</v>
      </c>
      <c r="O8299" t="s">
        <v>12843</v>
      </c>
      <c r="P8299" t="s">
        <v>12843</v>
      </c>
    </row>
    <row r="8300" spans="1:16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  <c r="L8300" t="str">
        <f t="shared" si="146"/>
        <v>OK</v>
      </c>
      <c r="N8300">
        <v>8300</v>
      </c>
      <c r="O8300" t="s">
        <v>12843</v>
      </c>
      <c r="P8300" t="s">
        <v>12843</v>
      </c>
    </row>
    <row r="8301" spans="1:16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L8301" t="str">
        <f t="shared" si="146"/>
        <v>OK</v>
      </c>
      <c r="N8301">
        <v>8301</v>
      </c>
      <c r="O8301" t="s">
        <v>12843</v>
      </c>
      <c r="P8301" t="s">
        <v>12843</v>
      </c>
    </row>
    <row r="8302" spans="1:16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L8302" t="str">
        <f t="shared" si="146"/>
        <v>OK</v>
      </c>
      <c r="N8302">
        <v>8302</v>
      </c>
      <c r="O8302" t="s">
        <v>12843</v>
      </c>
      <c r="P8302" t="s">
        <v>12843</v>
      </c>
    </row>
    <row r="8303" spans="1:16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  <c r="L8303" t="str">
        <f t="shared" si="146"/>
        <v>OK</v>
      </c>
      <c r="N8303">
        <v>8303</v>
      </c>
      <c r="O8303" t="s">
        <v>12843</v>
      </c>
      <c r="P8303" t="s">
        <v>12843</v>
      </c>
    </row>
    <row r="8304" spans="1:16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  <c r="L8304" t="str">
        <f t="shared" si="146"/>
        <v>OK</v>
      </c>
      <c r="N8304">
        <v>8304</v>
      </c>
      <c r="O8304" t="s">
        <v>12843</v>
      </c>
      <c r="P8304" t="s">
        <v>12843</v>
      </c>
    </row>
    <row r="8305" spans="1:16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  <c r="L8305" t="str">
        <f t="shared" si="146"/>
        <v>OK</v>
      </c>
      <c r="N8305">
        <v>8305</v>
      </c>
      <c r="O8305" t="s">
        <v>12843</v>
      </c>
      <c r="P8305" t="s">
        <v>12843</v>
      </c>
    </row>
    <row r="8306" spans="1:16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  <c r="L8306" t="str">
        <f t="shared" si="146"/>
        <v>OK</v>
      </c>
      <c r="N8306">
        <v>8306</v>
      </c>
      <c r="O8306" t="s">
        <v>12843</v>
      </c>
      <c r="P8306" t="s">
        <v>12843</v>
      </c>
    </row>
    <row r="8307" spans="1:16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  <c r="L8307" t="str">
        <f t="shared" si="146"/>
        <v>OK</v>
      </c>
      <c r="N8307">
        <v>8307</v>
      </c>
      <c r="O8307" t="s">
        <v>12843</v>
      </c>
      <c r="P8307" t="s">
        <v>12843</v>
      </c>
    </row>
    <row r="8308" spans="1:16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  <c r="L8308" t="str">
        <f t="shared" si="146"/>
        <v>OK</v>
      </c>
      <c r="N8308">
        <v>8308</v>
      </c>
      <c r="O8308" t="s">
        <v>12843</v>
      </c>
      <c r="P8308" t="s">
        <v>12843</v>
      </c>
    </row>
    <row r="8309" spans="1:16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  <c r="L8309" t="str">
        <f t="shared" si="146"/>
        <v>OK</v>
      </c>
      <c r="N8309">
        <v>8309</v>
      </c>
      <c r="O8309" t="s">
        <v>12843</v>
      </c>
      <c r="P8309" t="s">
        <v>12843</v>
      </c>
    </row>
    <row r="8310" spans="1:16" x14ac:dyDescent="0.3">
      <c r="A8310" t="s">
        <v>8557</v>
      </c>
      <c r="B8310" t="s">
        <v>31</v>
      </c>
      <c r="C8310" t="s">
        <v>13</v>
      </c>
      <c r="D8310" t="str">
        <f>_xlfn.XLOOKUP(E8310,Lookup_PPU!W:W,Lookup_PPU!V:V,"NOT FOUND")</f>
        <v>Item_18_PAT</v>
      </c>
      <c r="E8310">
        <v>30.5</v>
      </c>
      <c r="H8310" t="s">
        <v>48</v>
      </c>
      <c r="I8310" t="s">
        <v>38</v>
      </c>
      <c r="J8310" s="1">
        <v>44815</v>
      </c>
      <c r="L8310" t="str">
        <f t="shared" si="146"/>
        <v>skip</v>
      </c>
      <c r="N8310">
        <v>8310</v>
      </c>
      <c r="O8310" t="s">
        <v>12844</v>
      </c>
      <c r="P8310" t="s">
        <v>12843</v>
      </c>
    </row>
    <row r="8311" spans="1:16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  <c r="L8311" t="str">
        <f t="shared" si="146"/>
        <v>OK</v>
      </c>
      <c r="N8311">
        <v>8311</v>
      </c>
      <c r="O8311" t="s">
        <v>12843</v>
      </c>
      <c r="P8311" t="s">
        <v>12843</v>
      </c>
    </row>
    <row r="8312" spans="1:16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  <c r="L8312" t="str">
        <f t="shared" si="146"/>
        <v>OK</v>
      </c>
      <c r="N8312">
        <v>8312</v>
      </c>
      <c r="O8312" t="s">
        <v>12843</v>
      </c>
      <c r="P8312" t="s">
        <v>12843</v>
      </c>
    </row>
    <row r="8313" spans="1:16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  <c r="L8313" t="str">
        <f t="shared" si="146"/>
        <v>OK</v>
      </c>
      <c r="N8313">
        <v>8313</v>
      </c>
      <c r="O8313" t="s">
        <v>12843</v>
      </c>
      <c r="P8313" t="s">
        <v>12843</v>
      </c>
    </row>
    <row r="8314" spans="1:16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  <c r="L8314" t="str">
        <f t="shared" si="146"/>
        <v>OK</v>
      </c>
      <c r="N8314">
        <v>8314</v>
      </c>
      <c r="O8314" t="s">
        <v>12843</v>
      </c>
      <c r="P8314" t="s">
        <v>12843</v>
      </c>
    </row>
    <row r="8315" spans="1:16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L8315" t="str">
        <f t="shared" si="146"/>
        <v>OK</v>
      </c>
      <c r="N8315">
        <v>8315</v>
      </c>
      <c r="O8315" t="s">
        <v>12843</v>
      </c>
      <c r="P8315" t="s">
        <v>12843</v>
      </c>
    </row>
    <row r="8316" spans="1:16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  <c r="L8316" t="str">
        <f t="shared" si="146"/>
        <v>OK</v>
      </c>
      <c r="N8316">
        <v>8316</v>
      </c>
      <c r="O8316" t="s">
        <v>12843</v>
      </c>
      <c r="P8316" t="s">
        <v>12843</v>
      </c>
    </row>
    <row r="8317" spans="1:16" x14ac:dyDescent="0.3">
      <c r="A8317" t="s">
        <v>8564</v>
      </c>
      <c r="B8317" t="s">
        <v>74</v>
      </c>
      <c r="C8317" t="s">
        <v>19</v>
      </c>
      <c r="D8317" t="str">
        <f>_xlfn.XLOOKUP(E8317,Lookup_PPU!T:T,Lookup_PPU!S:S, "NOT FOUND")</f>
        <v>Item_22_MILK</v>
      </c>
      <c r="E8317">
        <v>36.5</v>
      </c>
      <c r="H8317" t="s">
        <v>48</v>
      </c>
      <c r="I8317" t="s">
        <v>16</v>
      </c>
      <c r="J8317" s="1">
        <v>45231</v>
      </c>
      <c r="L8317" t="str">
        <f t="shared" si="146"/>
        <v>skip</v>
      </c>
      <c r="N8317">
        <v>8317</v>
      </c>
      <c r="O8317" t="s">
        <v>12844</v>
      </c>
      <c r="P8317" t="s">
        <v>12843</v>
      </c>
    </row>
    <row r="8318" spans="1:16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L8318" t="str">
        <f t="shared" si="146"/>
        <v>OK</v>
      </c>
      <c r="N8318">
        <v>8318</v>
      </c>
      <c r="O8318" t="s">
        <v>12843</v>
      </c>
      <c r="P8318" t="s">
        <v>12843</v>
      </c>
    </row>
    <row r="8319" spans="1:16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L8319" t="str">
        <f t="shared" si="146"/>
        <v>OK</v>
      </c>
      <c r="N8319">
        <v>8319</v>
      </c>
      <c r="O8319" t="s">
        <v>12843</v>
      </c>
      <c r="P8319" t="s">
        <v>12843</v>
      </c>
    </row>
    <row r="8320" spans="1:16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  <c r="L8320" t="str">
        <f t="shared" si="146"/>
        <v>OK</v>
      </c>
      <c r="N8320">
        <v>8320</v>
      </c>
      <c r="O8320" t="s">
        <v>12843</v>
      </c>
      <c r="P8320" t="s">
        <v>12843</v>
      </c>
    </row>
    <row r="8321" spans="1:16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  <c r="L8321" t="str">
        <f t="shared" si="146"/>
        <v>OK</v>
      </c>
      <c r="N8321">
        <v>8321</v>
      </c>
      <c r="O8321" t="s">
        <v>12843</v>
      </c>
      <c r="P8321" t="s">
        <v>12843</v>
      </c>
    </row>
    <row r="8322" spans="1:16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L8322" t="str">
        <f t="shared" si="146"/>
        <v>OK</v>
      </c>
      <c r="N8322">
        <v>8322</v>
      </c>
      <c r="O8322" t="s">
        <v>12843</v>
      </c>
      <c r="P8322" t="s">
        <v>12843</v>
      </c>
    </row>
    <row r="8323" spans="1:16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  <c r="L8323" t="str">
        <f t="shared" ref="L8323:L8386" si="147">IF(OR(F8323="",G8323=""),"skip",IF(ROUND(E8323*F8323,2)=ROUND(G8323,2),"OK","MISMATCH"))</f>
        <v>OK</v>
      </c>
      <c r="N8323">
        <v>8323</v>
      </c>
      <c r="O8323" t="s">
        <v>12843</v>
      </c>
      <c r="P8323" t="s">
        <v>12843</v>
      </c>
    </row>
    <row r="8324" spans="1:16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L8324" t="str">
        <f t="shared" si="147"/>
        <v>OK</v>
      </c>
      <c r="N8324">
        <v>8324</v>
      </c>
      <c r="O8324" t="s">
        <v>12843</v>
      </c>
      <c r="P8324" t="s">
        <v>12843</v>
      </c>
    </row>
    <row r="8325" spans="1:16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L8325" t="str">
        <f t="shared" si="147"/>
        <v>OK</v>
      </c>
      <c r="N8325">
        <v>8325</v>
      </c>
      <c r="O8325" t="s">
        <v>12843</v>
      </c>
      <c r="P8325" t="s">
        <v>12843</v>
      </c>
    </row>
    <row r="8326" spans="1:16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  <c r="L8326" t="str">
        <f t="shared" si="147"/>
        <v>OK</v>
      </c>
      <c r="N8326">
        <v>8326</v>
      </c>
      <c r="O8326" t="s">
        <v>12843</v>
      </c>
      <c r="P8326" t="s">
        <v>12843</v>
      </c>
    </row>
    <row r="8327" spans="1:16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  <c r="L8327" t="str">
        <f t="shared" si="147"/>
        <v>OK</v>
      </c>
      <c r="N8327">
        <v>8327</v>
      </c>
      <c r="O8327" t="s">
        <v>12843</v>
      </c>
      <c r="P8327" t="s">
        <v>12843</v>
      </c>
    </row>
    <row r="8328" spans="1:16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  <c r="L8328" t="str">
        <f t="shared" si="147"/>
        <v>OK</v>
      </c>
      <c r="N8328">
        <v>8328</v>
      </c>
      <c r="O8328" t="s">
        <v>12843</v>
      </c>
      <c r="P8328" t="s">
        <v>12843</v>
      </c>
    </row>
    <row r="8329" spans="1:16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  <c r="L8329" t="str">
        <f t="shared" si="147"/>
        <v>OK</v>
      </c>
      <c r="N8329">
        <v>8329</v>
      </c>
      <c r="O8329" t="s">
        <v>12843</v>
      </c>
      <c r="P8329" t="s">
        <v>12843</v>
      </c>
    </row>
    <row r="8330" spans="1:16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L8330" t="str">
        <f t="shared" si="147"/>
        <v>OK</v>
      </c>
      <c r="N8330">
        <v>8330</v>
      </c>
      <c r="O8330" t="s">
        <v>12843</v>
      </c>
      <c r="P8330" t="s">
        <v>12843</v>
      </c>
    </row>
    <row r="8331" spans="1:16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  <c r="L8331" t="str">
        <f t="shared" si="147"/>
        <v>OK</v>
      </c>
      <c r="N8331">
        <v>8331</v>
      </c>
      <c r="O8331" t="s">
        <v>12843</v>
      </c>
      <c r="P8331" t="s">
        <v>12843</v>
      </c>
    </row>
    <row r="8332" spans="1:16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  <c r="L8332" t="str">
        <f t="shared" si="147"/>
        <v>OK</v>
      </c>
      <c r="N8332">
        <v>8332</v>
      </c>
      <c r="O8332" t="s">
        <v>12843</v>
      </c>
      <c r="P8332" t="s">
        <v>12843</v>
      </c>
    </row>
    <row r="8333" spans="1:16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  <c r="L8333" t="str">
        <f t="shared" si="147"/>
        <v>OK</v>
      </c>
      <c r="N8333">
        <v>8333</v>
      </c>
      <c r="O8333" t="s">
        <v>12843</v>
      </c>
      <c r="P8333" t="s">
        <v>12843</v>
      </c>
    </row>
    <row r="8334" spans="1:16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  <c r="L8334" t="str">
        <f t="shared" si="147"/>
        <v>OK</v>
      </c>
      <c r="N8334">
        <v>8334</v>
      </c>
      <c r="O8334" t="s">
        <v>12843</v>
      </c>
      <c r="P8334" t="s">
        <v>12843</v>
      </c>
    </row>
    <row r="8335" spans="1:16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L8335" t="str">
        <f t="shared" si="147"/>
        <v>OK</v>
      </c>
      <c r="N8335">
        <v>8335</v>
      </c>
      <c r="O8335" t="s">
        <v>12843</v>
      </c>
      <c r="P8335" t="s">
        <v>12843</v>
      </c>
    </row>
    <row r="8336" spans="1:16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  <c r="L8336" t="str">
        <f t="shared" si="147"/>
        <v>OK</v>
      </c>
      <c r="N8336">
        <v>8336</v>
      </c>
      <c r="O8336" t="s">
        <v>12843</v>
      </c>
      <c r="P8336" t="s">
        <v>12843</v>
      </c>
    </row>
    <row r="8337" spans="1:16" x14ac:dyDescent="0.3">
      <c r="A8337" t="s">
        <v>8584</v>
      </c>
      <c r="B8337" t="s">
        <v>77</v>
      </c>
      <c r="C8337" t="s">
        <v>130</v>
      </c>
      <c r="D8337" t="str">
        <f>_xlfn.XLOOKUP(E8337,Lookup_PPU!H:H,Lookup_PPU!G:G,"NOT FOUND")</f>
        <v>Item_6_CEA</v>
      </c>
      <c r="E8337">
        <f>G8337/F8337</f>
        <v>12.5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L8337" t="str">
        <f t="shared" si="147"/>
        <v>OK</v>
      </c>
      <c r="N8337">
        <v>8337</v>
      </c>
      <c r="O8337" t="s">
        <v>12844</v>
      </c>
      <c r="P8337" t="s">
        <v>12844</v>
      </c>
    </row>
    <row r="8338" spans="1:16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  <c r="L8338" t="str">
        <f t="shared" si="147"/>
        <v>OK</v>
      </c>
      <c r="N8338">
        <v>8338</v>
      </c>
      <c r="O8338" t="s">
        <v>12843</v>
      </c>
      <c r="P8338" t="s">
        <v>12843</v>
      </c>
    </row>
    <row r="8339" spans="1:16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  <c r="L8339" t="str">
        <f t="shared" si="147"/>
        <v>OK</v>
      </c>
      <c r="N8339">
        <v>8339</v>
      </c>
      <c r="O8339" t="s">
        <v>12843</v>
      </c>
      <c r="P8339" t="s">
        <v>12843</v>
      </c>
    </row>
    <row r="8340" spans="1:16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L8340" t="str">
        <f t="shared" si="147"/>
        <v>OK</v>
      </c>
      <c r="N8340">
        <v>8340</v>
      </c>
      <c r="O8340" t="s">
        <v>12843</v>
      </c>
      <c r="P8340" t="s">
        <v>12843</v>
      </c>
    </row>
    <row r="8341" spans="1:16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  <c r="L8341" t="str">
        <f t="shared" si="147"/>
        <v>OK</v>
      </c>
      <c r="N8341">
        <v>8341</v>
      </c>
      <c r="O8341" t="s">
        <v>12843</v>
      </c>
      <c r="P8341" t="s">
        <v>12843</v>
      </c>
    </row>
    <row r="8342" spans="1:16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  <c r="L8342" t="str">
        <f t="shared" si="147"/>
        <v>OK</v>
      </c>
      <c r="N8342">
        <v>8342</v>
      </c>
      <c r="O8342" t="s">
        <v>12843</v>
      </c>
      <c r="P8342" t="s">
        <v>12843</v>
      </c>
    </row>
    <row r="8343" spans="1:16" x14ac:dyDescent="0.3">
      <c r="A8343" t="s">
        <v>8590</v>
      </c>
      <c r="B8343" t="s">
        <v>80</v>
      </c>
      <c r="C8343" t="s">
        <v>130</v>
      </c>
      <c r="D8343" t="str">
        <f>_xlfn.XLOOKUP(E8343,Lookup_PPU!H:H,Lookup_PPU!G:G,"NOT FOUND")</f>
        <v>Item_19_CEA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  <c r="L8343" t="str">
        <f t="shared" si="147"/>
        <v>skip</v>
      </c>
      <c r="N8343">
        <v>8343</v>
      </c>
      <c r="O8343" t="s">
        <v>12844</v>
      </c>
      <c r="P8343" t="s">
        <v>12843</v>
      </c>
    </row>
    <row r="8344" spans="1:16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  <c r="L8344" t="str">
        <f t="shared" si="147"/>
        <v>OK</v>
      </c>
      <c r="N8344">
        <v>8344</v>
      </c>
      <c r="O8344" t="s">
        <v>12843</v>
      </c>
      <c r="P8344" t="s">
        <v>12843</v>
      </c>
    </row>
    <row r="8345" spans="1:16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  <c r="L8345" t="str">
        <f t="shared" si="147"/>
        <v>OK</v>
      </c>
      <c r="N8345">
        <v>8345</v>
      </c>
      <c r="O8345" t="s">
        <v>12843</v>
      </c>
      <c r="P8345" t="s">
        <v>12843</v>
      </c>
    </row>
    <row r="8346" spans="1:16" x14ac:dyDescent="0.3">
      <c r="A8346" t="s">
        <v>8593</v>
      </c>
      <c r="B8346" t="s">
        <v>55</v>
      </c>
      <c r="C8346" t="s">
        <v>23</v>
      </c>
      <c r="D8346" t="str">
        <f>_xlfn.XLOOKUP(E8346,Lookup_PPU!E:E,Lookup_PPU!D:D)</f>
        <v>Item_12_BUT</v>
      </c>
      <c r="E8346">
        <f>G8346/F8346</f>
        <v>21.5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  <c r="L8346" t="str">
        <f t="shared" si="147"/>
        <v>OK</v>
      </c>
      <c r="N8346">
        <v>8346</v>
      </c>
      <c r="O8346" t="s">
        <v>12844</v>
      </c>
      <c r="P8346" t="s">
        <v>12844</v>
      </c>
    </row>
    <row r="8347" spans="1:16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  <c r="L8347" t="str">
        <f t="shared" si="147"/>
        <v>OK</v>
      </c>
      <c r="N8347">
        <v>8347</v>
      </c>
      <c r="O8347" t="s">
        <v>12843</v>
      </c>
      <c r="P8347" t="s">
        <v>12843</v>
      </c>
    </row>
    <row r="8348" spans="1:16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  <c r="L8348" t="str">
        <f t="shared" si="147"/>
        <v>OK</v>
      </c>
      <c r="N8348">
        <v>8348</v>
      </c>
      <c r="O8348" t="s">
        <v>12843</v>
      </c>
      <c r="P8348" t="s">
        <v>12843</v>
      </c>
    </row>
    <row r="8349" spans="1:16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  <c r="L8349" t="str">
        <f t="shared" si="147"/>
        <v>OK</v>
      </c>
      <c r="N8349">
        <v>8349</v>
      </c>
      <c r="O8349" t="s">
        <v>12843</v>
      </c>
      <c r="P8349" t="s">
        <v>12843</v>
      </c>
    </row>
    <row r="8350" spans="1:16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L8350" t="str">
        <f t="shared" si="147"/>
        <v>OK</v>
      </c>
      <c r="N8350">
        <v>8350</v>
      </c>
      <c r="O8350" t="s">
        <v>12843</v>
      </c>
      <c r="P8350" t="s">
        <v>12843</v>
      </c>
    </row>
    <row r="8351" spans="1:16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L8351" t="str">
        <f t="shared" si="147"/>
        <v>OK</v>
      </c>
      <c r="N8351">
        <v>8351</v>
      </c>
      <c r="O8351" t="s">
        <v>12843</v>
      </c>
      <c r="P8351" t="s">
        <v>12843</v>
      </c>
    </row>
    <row r="8352" spans="1:16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  <c r="L8352" t="str">
        <f t="shared" si="147"/>
        <v>OK</v>
      </c>
      <c r="N8352">
        <v>8352</v>
      </c>
      <c r="O8352" t="s">
        <v>12843</v>
      </c>
      <c r="P8352" t="s">
        <v>12843</v>
      </c>
    </row>
    <row r="8353" spans="1:16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  <c r="L8353" t="str">
        <f t="shared" si="147"/>
        <v>OK</v>
      </c>
      <c r="N8353">
        <v>8353</v>
      </c>
      <c r="O8353" t="s">
        <v>12843</v>
      </c>
      <c r="P8353" t="s">
        <v>12843</v>
      </c>
    </row>
    <row r="8354" spans="1:16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L8354" t="str">
        <f t="shared" si="147"/>
        <v>OK</v>
      </c>
      <c r="N8354">
        <v>8354</v>
      </c>
      <c r="O8354" t="s">
        <v>12843</v>
      </c>
      <c r="P8354" t="s">
        <v>12843</v>
      </c>
    </row>
    <row r="8355" spans="1:16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L8355" t="str">
        <f t="shared" si="147"/>
        <v>OK</v>
      </c>
      <c r="N8355">
        <v>8355</v>
      </c>
      <c r="O8355" t="s">
        <v>12843</v>
      </c>
      <c r="P8355" t="s">
        <v>12843</v>
      </c>
    </row>
    <row r="8356" spans="1:16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L8356" t="str">
        <f t="shared" si="147"/>
        <v>OK</v>
      </c>
      <c r="N8356">
        <v>8356</v>
      </c>
      <c r="O8356" t="s">
        <v>12843</v>
      </c>
      <c r="P8356" t="s">
        <v>12843</v>
      </c>
    </row>
    <row r="8357" spans="1:16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L8357" t="str">
        <f t="shared" si="147"/>
        <v>OK</v>
      </c>
      <c r="N8357">
        <v>8357</v>
      </c>
      <c r="O8357" t="s">
        <v>12843</v>
      </c>
      <c r="P8357" t="s">
        <v>12843</v>
      </c>
    </row>
    <row r="8358" spans="1:16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L8358" t="str">
        <f t="shared" si="147"/>
        <v>OK</v>
      </c>
      <c r="N8358">
        <v>8358</v>
      </c>
      <c r="O8358" t="s">
        <v>12843</v>
      </c>
      <c r="P8358" t="s">
        <v>12843</v>
      </c>
    </row>
    <row r="8359" spans="1:16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  <c r="L8359" t="str">
        <f t="shared" si="147"/>
        <v>OK</v>
      </c>
      <c r="N8359">
        <v>8359</v>
      </c>
      <c r="O8359" t="s">
        <v>12843</v>
      </c>
      <c r="P8359" t="s">
        <v>12843</v>
      </c>
    </row>
    <row r="8360" spans="1:16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  <c r="L8360" t="str">
        <f t="shared" si="147"/>
        <v>OK</v>
      </c>
      <c r="N8360">
        <v>8360</v>
      </c>
      <c r="O8360" t="s">
        <v>12843</v>
      </c>
      <c r="P8360" t="s">
        <v>12843</v>
      </c>
    </row>
    <row r="8361" spans="1:16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  <c r="L8361" t="str">
        <f t="shared" si="147"/>
        <v>OK</v>
      </c>
      <c r="N8361">
        <v>8361</v>
      </c>
      <c r="O8361" t="s">
        <v>12843</v>
      </c>
      <c r="P8361" t="s">
        <v>12843</v>
      </c>
    </row>
    <row r="8362" spans="1:16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  <c r="L8362" t="str">
        <f t="shared" si="147"/>
        <v>OK</v>
      </c>
      <c r="N8362">
        <v>8362</v>
      </c>
      <c r="O8362" t="s">
        <v>12843</v>
      </c>
      <c r="P8362" t="s">
        <v>12843</v>
      </c>
    </row>
    <row r="8363" spans="1:16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  <c r="L8363" t="str">
        <f t="shared" si="147"/>
        <v>OK</v>
      </c>
      <c r="N8363">
        <v>8363</v>
      </c>
      <c r="O8363" t="s">
        <v>12843</v>
      </c>
      <c r="P8363" t="s">
        <v>12843</v>
      </c>
    </row>
    <row r="8364" spans="1:16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  <c r="L8364" t="str">
        <f t="shared" si="147"/>
        <v>OK</v>
      </c>
      <c r="N8364">
        <v>8364</v>
      </c>
      <c r="O8364" t="s">
        <v>12843</v>
      </c>
      <c r="P8364" t="s">
        <v>12843</v>
      </c>
    </row>
    <row r="8365" spans="1:16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  <c r="L8365" t="str">
        <f t="shared" si="147"/>
        <v>OK</v>
      </c>
      <c r="N8365">
        <v>8365</v>
      </c>
      <c r="O8365" t="s">
        <v>12843</v>
      </c>
      <c r="P8365" t="s">
        <v>12843</v>
      </c>
    </row>
    <row r="8366" spans="1:16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  <c r="L8366" t="str">
        <f t="shared" si="147"/>
        <v>OK</v>
      </c>
      <c r="N8366">
        <v>8366</v>
      </c>
      <c r="O8366" t="s">
        <v>12843</v>
      </c>
      <c r="P8366" t="s">
        <v>12843</v>
      </c>
    </row>
    <row r="8367" spans="1:16" x14ac:dyDescent="0.3">
      <c r="A8367" t="s">
        <v>8614</v>
      </c>
      <c r="B8367" t="s">
        <v>43</v>
      </c>
      <c r="C8367" t="s">
        <v>66</v>
      </c>
      <c r="D8367" t="str">
        <f>_xlfn.XLOOKUP(E8367,Lookup_PPU!K:K,Lookup_PPU!J:J, "NOT FOUND")</f>
        <v>Item_23_EHE</v>
      </c>
      <c r="E8367">
        <f>G8367/F8367</f>
        <v>38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  <c r="L8367" t="str">
        <f t="shared" si="147"/>
        <v>OK</v>
      </c>
      <c r="N8367">
        <v>8367</v>
      </c>
      <c r="O8367" t="s">
        <v>12844</v>
      </c>
      <c r="P8367" t="s">
        <v>12844</v>
      </c>
    </row>
    <row r="8368" spans="1:16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  <c r="L8368" t="str">
        <f t="shared" si="147"/>
        <v>OK</v>
      </c>
      <c r="N8368">
        <v>8368</v>
      </c>
      <c r="O8368" t="s">
        <v>12843</v>
      </c>
      <c r="P8368" t="s">
        <v>12843</v>
      </c>
    </row>
    <row r="8369" spans="1:16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L8369" t="str">
        <f t="shared" si="147"/>
        <v>OK</v>
      </c>
      <c r="N8369">
        <v>8369</v>
      </c>
      <c r="O8369" t="s">
        <v>12843</v>
      </c>
      <c r="P8369" t="s">
        <v>12843</v>
      </c>
    </row>
    <row r="8370" spans="1:16" x14ac:dyDescent="0.3">
      <c r="A8370" t="s">
        <v>8617</v>
      </c>
      <c r="B8370" t="s">
        <v>18</v>
      </c>
      <c r="C8370" t="s">
        <v>130</v>
      </c>
      <c r="D8370" t="str">
        <f>_xlfn.XLOOKUP(E8370,Lookup_PPU!H:H,Lookup_PPU!G:G,"NOT FOUND")</f>
        <v>Item_25_CEA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  <c r="L8370" t="str">
        <f t="shared" si="147"/>
        <v>skip</v>
      </c>
      <c r="N8370">
        <v>8370</v>
      </c>
      <c r="O8370" t="s">
        <v>12844</v>
      </c>
      <c r="P8370" t="s">
        <v>12843</v>
      </c>
    </row>
    <row r="8371" spans="1:16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L8371" t="str">
        <f t="shared" si="147"/>
        <v>OK</v>
      </c>
      <c r="N8371">
        <v>8371</v>
      </c>
      <c r="O8371" t="s">
        <v>12843</v>
      </c>
      <c r="P8371" t="s">
        <v>12843</v>
      </c>
    </row>
    <row r="8372" spans="1:16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  <c r="L8372" t="str">
        <f t="shared" si="147"/>
        <v>OK</v>
      </c>
      <c r="N8372">
        <v>8372</v>
      </c>
      <c r="O8372" t="s">
        <v>12843</v>
      </c>
      <c r="P8372" t="s">
        <v>12843</v>
      </c>
    </row>
    <row r="8373" spans="1:16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  <c r="L8373" t="str">
        <f t="shared" si="147"/>
        <v>OK</v>
      </c>
      <c r="N8373">
        <v>8373</v>
      </c>
      <c r="O8373" t="s">
        <v>12843</v>
      </c>
      <c r="P8373" t="s">
        <v>12843</v>
      </c>
    </row>
    <row r="8374" spans="1:16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L8374" t="str">
        <f t="shared" si="147"/>
        <v>OK</v>
      </c>
      <c r="N8374">
        <v>8374</v>
      </c>
      <c r="O8374" t="s">
        <v>12843</v>
      </c>
      <c r="P8374" t="s">
        <v>12843</v>
      </c>
    </row>
    <row r="8375" spans="1:16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L8375" t="str">
        <f t="shared" si="147"/>
        <v>OK</v>
      </c>
      <c r="N8375">
        <v>8375</v>
      </c>
      <c r="O8375" t="s">
        <v>12843</v>
      </c>
      <c r="P8375" t="s">
        <v>12843</v>
      </c>
    </row>
    <row r="8376" spans="1:16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L8376" t="str">
        <f t="shared" si="147"/>
        <v>OK</v>
      </c>
      <c r="N8376">
        <v>8376</v>
      </c>
      <c r="O8376" t="s">
        <v>12843</v>
      </c>
      <c r="P8376" t="s">
        <v>12843</v>
      </c>
    </row>
    <row r="8377" spans="1:16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L8377" t="str">
        <f t="shared" si="147"/>
        <v>OK</v>
      </c>
      <c r="N8377">
        <v>8377</v>
      </c>
      <c r="O8377" t="s">
        <v>12843</v>
      </c>
      <c r="P8377" t="s">
        <v>12843</v>
      </c>
    </row>
    <row r="8378" spans="1:16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  <c r="L8378" t="str">
        <f t="shared" si="147"/>
        <v>OK</v>
      </c>
      <c r="N8378">
        <v>8378</v>
      </c>
      <c r="O8378" t="s">
        <v>12843</v>
      </c>
      <c r="P8378" t="s">
        <v>12843</v>
      </c>
    </row>
    <row r="8379" spans="1:16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  <c r="L8379" t="str">
        <f t="shared" si="147"/>
        <v>OK</v>
      </c>
      <c r="N8379">
        <v>8379</v>
      </c>
      <c r="O8379" t="s">
        <v>12843</v>
      </c>
      <c r="P8379" t="s">
        <v>12843</v>
      </c>
    </row>
    <row r="8380" spans="1:16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L8380" t="str">
        <f t="shared" si="147"/>
        <v>OK</v>
      </c>
      <c r="N8380">
        <v>8380</v>
      </c>
      <c r="O8380" t="s">
        <v>12843</v>
      </c>
      <c r="P8380" t="s">
        <v>12843</v>
      </c>
    </row>
    <row r="8381" spans="1:16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  <c r="L8381" t="str">
        <f t="shared" si="147"/>
        <v>OK</v>
      </c>
      <c r="N8381">
        <v>8381</v>
      </c>
      <c r="O8381" t="s">
        <v>12843</v>
      </c>
      <c r="P8381" t="s">
        <v>12843</v>
      </c>
    </row>
    <row r="8382" spans="1:16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L8382" t="str">
        <f t="shared" si="147"/>
        <v>OK</v>
      </c>
      <c r="N8382">
        <v>8382</v>
      </c>
      <c r="O8382" t="s">
        <v>12843</v>
      </c>
      <c r="P8382" t="s">
        <v>12843</v>
      </c>
    </row>
    <row r="8383" spans="1:16" x14ac:dyDescent="0.3">
      <c r="A8383" t="s">
        <v>8630</v>
      </c>
      <c r="B8383" t="s">
        <v>168</v>
      </c>
      <c r="C8383" t="s">
        <v>28</v>
      </c>
      <c r="D8383" t="str">
        <f>_xlfn.XLOOKUP(E8383,Lookup_PPU!B:B,Lookup_PPU!A:A, "NOT FOUND")</f>
        <v>Item_3_BEV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  <c r="L8383" t="str">
        <f t="shared" si="147"/>
        <v>skip</v>
      </c>
      <c r="N8383">
        <v>8383</v>
      </c>
      <c r="O8383" t="s">
        <v>12844</v>
      </c>
      <c r="P8383" t="s">
        <v>12843</v>
      </c>
    </row>
    <row r="8384" spans="1:16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L8384" t="str">
        <f t="shared" si="147"/>
        <v>OK</v>
      </c>
      <c r="N8384">
        <v>8384</v>
      </c>
      <c r="O8384" t="s">
        <v>12843</v>
      </c>
      <c r="P8384" t="s">
        <v>12843</v>
      </c>
    </row>
    <row r="8385" spans="1:16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  <c r="L8385" t="str">
        <f t="shared" si="147"/>
        <v>OK</v>
      </c>
      <c r="N8385">
        <v>8385</v>
      </c>
      <c r="O8385" t="s">
        <v>12843</v>
      </c>
      <c r="P8385" t="s">
        <v>12843</v>
      </c>
    </row>
    <row r="8386" spans="1:16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  <c r="L8386" t="str">
        <f t="shared" si="147"/>
        <v>OK</v>
      </c>
      <c r="N8386">
        <v>8386</v>
      </c>
      <c r="O8386" t="s">
        <v>12843</v>
      </c>
      <c r="P8386" t="s">
        <v>12843</v>
      </c>
    </row>
    <row r="8387" spans="1:16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  <c r="L8387" t="str">
        <f t="shared" ref="L8387:L8450" si="148">IF(OR(F8387="",G8387=""),"skip",IF(ROUND(E8387*F8387,2)=ROUND(G8387,2),"OK","MISMATCH"))</f>
        <v>OK</v>
      </c>
      <c r="N8387">
        <v>8387</v>
      </c>
      <c r="O8387" t="s">
        <v>12843</v>
      </c>
      <c r="P8387" t="s">
        <v>12843</v>
      </c>
    </row>
    <row r="8388" spans="1:16" x14ac:dyDescent="0.3">
      <c r="A8388" t="s">
        <v>8635</v>
      </c>
      <c r="B8388" t="s">
        <v>31</v>
      </c>
      <c r="C8388" t="s">
        <v>41</v>
      </c>
      <c r="D8388" t="str">
        <f>_xlfn.XLOOKUP(E8388,Lookup_PPU!Q:Q,Lookup_PPU!P:P, "NOT FOUND")</f>
        <v>Item_20_FUR</v>
      </c>
      <c r="E8388">
        <f>G8388/F8388</f>
        <v>33.5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  <c r="L8388" t="str">
        <f t="shared" si="148"/>
        <v>OK</v>
      </c>
      <c r="N8388">
        <v>8388</v>
      </c>
      <c r="O8388" t="s">
        <v>12844</v>
      </c>
      <c r="P8388" t="s">
        <v>12844</v>
      </c>
    </row>
    <row r="8389" spans="1:16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L8389" t="str">
        <f t="shared" si="148"/>
        <v>OK</v>
      </c>
      <c r="N8389">
        <v>8389</v>
      </c>
      <c r="O8389" t="s">
        <v>12843</v>
      </c>
      <c r="P8389" t="s">
        <v>12843</v>
      </c>
    </row>
    <row r="8390" spans="1:16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  <c r="L8390" t="str">
        <f t="shared" si="148"/>
        <v>OK</v>
      </c>
      <c r="N8390">
        <v>8390</v>
      </c>
      <c r="O8390" t="s">
        <v>12843</v>
      </c>
      <c r="P8390" t="s">
        <v>12843</v>
      </c>
    </row>
    <row r="8391" spans="1:16" x14ac:dyDescent="0.3">
      <c r="A8391" t="s">
        <v>8638</v>
      </c>
      <c r="B8391" t="s">
        <v>69</v>
      </c>
      <c r="C8391" t="s">
        <v>23</v>
      </c>
      <c r="D8391" t="str">
        <f>_xlfn.XLOOKUP(E8391,Lookup_PPU!E:E,Lookup_PPU!D:D)</f>
        <v>Item_2_BUT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  <c r="L8391" t="str">
        <f t="shared" si="148"/>
        <v>skip</v>
      </c>
      <c r="N8391">
        <v>8391</v>
      </c>
      <c r="O8391" t="s">
        <v>12844</v>
      </c>
      <c r="P8391" t="s">
        <v>12843</v>
      </c>
    </row>
    <row r="8392" spans="1:16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L8392" t="str">
        <f t="shared" si="148"/>
        <v>OK</v>
      </c>
      <c r="N8392">
        <v>8392</v>
      </c>
      <c r="O8392" t="s">
        <v>12843</v>
      </c>
      <c r="P8392" t="s">
        <v>12843</v>
      </c>
    </row>
    <row r="8393" spans="1:16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  <c r="L8393" t="str">
        <f t="shared" si="148"/>
        <v>OK</v>
      </c>
      <c r="N8393">
        <v>8393</v>
      </c>
      <c r="O8393" t="s">
        <v>12843</v>
      </c>
      <c r="P8393" t="s">
        <v>12843</v>
      </c>
    </row>
    <row r="8394" spans="1:16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L8394" t="str">
        <f t="shared" si="148"/>
        <v>OK</v>
      </c>
      <c r="N8394">
        <v>8394</v>
      </c>
      <c r="O8394" t="s">
        <v>12843</v>
      </c>
      <c r="P8394" t="s">
        <v>12843</v>
      </c>
    </row>
    <row r="8395" spans="1:16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  <c r="L8395" t="str">
        <f t="shared" si="148"/>
        <v>OK</v>
      </c>
      <c r="N8395">
        <v>8395</v>
      </c>
      <c r="O8395" t="s">
        <v>12843</v>
      </c>
      <c r="P8395" t="s">
        <v>12843</v>
      </c>
    </row>
    <row r="8396" spans="1:16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  <c r="L8396" t="str">
        <f t="shared" si="148"/>
        <v>OK</v>
      </c>
      <c r="N8396">
        <v>8396</v>
      </c>
      <c r="O8396" t="s">
        <v>12843</v>
      </c>
      <c r="P8396" t="s">
        <v>12843</v>
      </c>
    </row>
    <row r="8397" spans="1:16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L8397" t="str">
        <f t="shared" si="148"/>
        <v>OK</v>
      </c>
      <c r="N8397">
        <v>8397</v>
      </c>
      <c r="O8397" t="s">
        <v>12843</v>
      </c>
      <c r="P8397" t="s">
        <v>12843</v>
      </c>
    </row>
    <row r="8398" spans="1:16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  <c r="L8398" t="str">
        <f t="shared" si="148"/>
        <v>OK</v>
      </c>
      <c r="N8398">
        <v>8398</v>
      </c>
      <c r="O8398" t="s">
        <v>12843</v>
      </c>
      <c r="P8398" t="s">
        <v>12843</v>
      </c>
    </row>
    <row r="8399" spans="1:16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L8399" t="str">
        <f t="shared" si="148"/>
        <v>OK</v>
      </c>
      <c r="N8399">
        <v>8399</v>
      </c>
      <c r="O8399" t="s">
        <v>12843</v>
      </c>
      <c r="P8399" t="s">
        <v>12843</v>
      </c>
    </row>
    <row r="8400" spans="1:16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L8400" t="str">
        <f t="shared" si="148"/>
        <v>OK</v>
      </c>
      <c r="N8400">
        <v>8400</v>
      </c>
      <c r="O8400" t="s">
        <v>12843</v>
      </c>
      <c r="P8400" t="s">
        <v>12843</v>
      </c>
    </row>
    <row r="8401" spans="1:16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  <c r="L8401" t="str">
        <f t="shared" si="148"/>
        <v>OK</v>
      </c>
      <c r="N8401">
        <v>8401</v>
      </c>
      <c r="O8401" t="s">
        <v>12843</v>
      </c>
      <c r="P8401" t="s">
        <v>12843</v>
      </c>
    </row>
    <row r="8402" spans="1:16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  <c r="L8402" t="str">
        <f t="shared" si="148"/>
        <v>OK</v>
      </c>
      <c r="N8402">
        <v>8402</v>
      </c>
      <c r="O8402" t="s">
        <v>12843</v>
      </c>
      <c r="P8402" t="s">
        <v>12843</v>
      </c>
    </row>
    <row r="8403" spans="1:16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L8403" t="str">
        <f t="shared" si="148"/>
        <v>OK</v>
      </c>
      <c r="N8403">
        <v>8403</v>
      </c>
      <c r="O8403" t="s">
        <v>12843</v>
      </c>
      <c r="P8403" t="s">
        <v>12843</v>
      </c>
    </row>
    <row r="8404" spans="1:16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  <c r="L8404" t="str">
        <f t="shared" si="148"/>
        <v>OK</v>
      </c>
      <c r="N8404">
        <v>8404</v>
      </c>
      <c r="O8404" t="s">
        <v>12843</v>
      </c>
      <c r="P8404" t="s">
        <v>12843</v>
      </c>
    </row>
    <row r="8405" spans="1:16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  <c r="L8405" t="str">
        <f t="shared" si="148"/>
        <v>OK</v>
      </c>
      <c r="N8405">
        <v>8405</v>
      </c>
      <c r="O8405" t="s">
        <v>12843</v>
      </c>
      <c r="P8405" t="s">
        <v>12843</v>
      </c>
    </row>
    <row r="8406" spans="1:16" x14ac:dyDescent="0.3">
      <c r="A8406" t="s">
        <v>8653</v>
      </c>
      <c r="B8406" t="s">
        <v>43</v>
      </c>
      <c r="C8406" t="s">
        <v>13</v>
      </c>
      <c r="D8406" t="str">
        <f>_xlfn.XLOOKUP(E8406,Lookup_PPU!W:W,Lookup_PPU!V:V,"NOT FOUND")</f>
        <v>Item_7_PAT</v>
      </c>
      <c r="E8406">
        <v>14</v>
      </c>
      <c r="H8406" t="s">
        <v>15</v>
      </c>
      <c r="I8406" t="s">
        <v>16</v>
      </c>
      <c r="J8406" s="1">
        <v>45302</v>
      </c>
      <c r="L8406" t="str">
        <f t="shared" si="148"/>
        <v>skip</v>
      </c>
      <c r="N8406">
        <v>8406</v>
      </c>
      <c r="O8406" t="s">
        <v>12844</v>
      </c>
      <c r="P8406" t="s">
        <v>12843</v>
      </c>
    </row>
    <row r="8407" spans="1:16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L8407" t="str">
        <f t="shared" si="148"/>
        <v>OK</v>
      </c>
      <c r="N8407">
        <v>8407</v>
      </c>
      <c r="O8407" t="s">
        <v>12843</v>
      </c>
      <c r="P8407" t="s">
        <v>12843</v>
      </c>
    </row>
    <row r="8408" spans="1:16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L8408" t="str">
        <f t="shared" si="148"/>
        <v>OK</v>
      </c>
      <c r="N8408">
        <v>8408</v>
      </c>
      <c r="O8408" t="s">
        <v>12843</v>
      </c>
      <c r="P8408" t="s">
        <v>12843</v>
      </c>
    </row>
    <row r="8409" spans="1:16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  <c r="L8409" t="str">
        <f t="shared" si="148"/>
        <v>OK</v>
      </c>
      <c r="N8409">
        <v>8409</v>
      </c>
      <c r="O8409" t="s">
        <v>12843</v>
      </c>
      <c r="P8409" t="s">
        <v>12843</v>
      </c>
    </row>
    <row r="8410" spans="1:16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  <c r="L8410" t="str">
        <f t="shared" si="148"/>
        <v>OK</v>
      </c>
      <c r="N8410">
        <v>8410</v>
      </c>
      <c r="O8410" t="s">
        <v>12843</v>
      </c>
      <c r="P8410" t="s">
        <v>12843</v>
      </c>
    </row>
    <row r="8411" spans="1:16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  <c r="L8411" t="str">
        <f t="shared" si="148"/>
        <v>OK</v>
      </c>
      <c r="N8411">
        <v>8411</v>
      </c>
      <c r="O8411" t="s">
        <v>12843</v>
      </c>
      <c r="P8411" t="s">
        <v>12843</v>
      </c>
    </row>
    <row r="8412" spans="1:16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  <c r="L8412" t="str">
        <f t="shared" si="148"/>
        <v>OK</v>
      </c>
      <c r="N8412">
        <v>8412</v>
      </c>
      <c r="O8412" t="s">
        <v>12843</v>
      </c>
      <c r="P8412" t="s">
        <v>12843</v>
      </c>
    </row>
    <row r="8413" spans="1:16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L8413" t="str">
        <f t="shared" si="148"/>
        <v>OK</v>
      </c>
      <c r="N8413">
        <v>8413</v>
      </c>
      <c r="O8413" t="s">
        <v>12843</v>
      </c>
      <c r="P8413" t="s">
        <v>12843</v>
      </c>
    </row>
    <row r="8414" spans="1:16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L8414" t="str">
        <f t="shared" si="148"/>
        <v>OK</v>
      </c>
      <c r="N8414">
        <v>8414</v>
      </c>
      <c r="O8414" t="s">
        <v>12843</v>
      </c>
      <c r="P8414" t="s">
        <v>12843</v>
      </c>
    </row>
    <row r="8415" spans="1:16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  <c r="L8415" t="str">
        <f t="shared" si="148"/>
        <v>OK</v>
      </c>
      <c r="N8415">
        <v>8415</v>
      </c>
      <c r="O8415" t="s">
        <v>12843</v>
      </c>
      <c r="P8415" t="s">
        <v>12843</v>
      </c>
    </row>
    <row r="8416" spans="1:16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  <c r="L8416" t="str">
        <f t="shared" si="148"/>
        <v>OK</v>
      </c>
      <c r="N8416">
        <v>8416</v>
      </c>
      <c r="O8416" t="s">
        <v>12843</v>
      </c>
      <c r="P8416" t="s">
        <v>12843</v>
      </c>
    </row>
    <row r="8417" spans="1:16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L8417" t="str">
        <f t="shared" si="148"/>
        <v>OK</v>
      </c>
      <c r="N8417">
        <v>8417</v>
      </c>
      <c r="O8417" t="s">
        <v>12843</v>
      </c>
      <c r="P8417" t="s">
        <v>12843</v>
      </c>
    </row>
    <row r="8418" spans="1:16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  <c r="L8418" t="str">
        <f t="shared" si="148"/>
        <v>OK</v>
      </c>
      <c r="N8418">
        <v>8418</v>
      </c>
      <c r="O8418" t="s">
        <v>12843</v>
      </c>
      <c r="P8418" t="s">
        <v>12843</v>
      </c>
    </row>
    <row r="8419" spans="1:16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L8419" t="str">
        <f t="shared" si="148"/>
        <v>OK</v>
      </c>
      <c r="N8419">
        <v>8419</v>
      </c>
      <c r="O8419" t="s">
        <v>12843</v>
      </c>
      <c r="P8419" t="s">
        <v>12843</v>
      </c>
    </row>
    <row r="8420" spans="1:16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L8420" t="str">
        <f t="shared" si="148"/>
        <v>OK</v>
      </c>
      <c r="N8420">
        <v>8420</v>
      </c>
      <c r="O8420" t="s">
        <v>12843</v>
      </c>
      <c r="P8420" t="s">
        <v>12843</v>
      </c>
    </row>
    <row r="8421" spans="1:16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  <c r="L8421" t="str">
        <f t="shared" si="148"/>
        <v>OK</v>
      </c>
      <c r="N8421">
        <v>8421</v>
      </c>
      <c r="O8421" t="s">
        <v>12843</v>
      </c>
      <c r="P8421" t="s">
        <v>12843</v>
      </c>
    </row>
    <row r="8422" spans="1:16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  <c r="L8422" t="str">
        <f t="shared" si="148"/>
        <v>OK</v>
      </c>
      <c r="N8422">
        <v>8422</v>
      </c>
      <c r="O8422" t="s">
        <v>12843</v>
      </c>
      <c r="P8422" t="s">
        <v>12843</v>
      </c>
    </row>
    <row r="8423" spans="1:16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  <c r="L8423" t="str">
        <f t="shared" si="148"/>
        <v>OK</v>
      </c>
      <c r="N8423">
        <v>8423</v>
      </c>
      <c r="O8423" t="s">
        <v>12843</v>
      </c>
      <c r="P8423" t="s">
        <v>12843</v>
      </c>
    </row>
    <row r="8424" spans="1:16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L8424" t="str">
        <f t="shared" si="148"/>
        <v>OK</v>
      </c>
      <c r="N8424">
        <v>8424</v>
      </c>
      <c r="O8424" t="s">
        <v>12843</v>
      </c>
      <c r="P8424" t="s">
        <v>12843</v>
      </c>
    </row>
    <row r="8425" spans="1:16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L8425" t="str">
        <f t="shared" si="148"/>
        <v>OK</v>
      </c>
      <c r="N8425">
        <v>8425</v>
      </c>
      <c r="O8425" t="s">
        <v>12843</v>
      </c>
      <c r="P8425" t="s">
        <v>12843</v>
      </c>
    </row>
    <row r="8426" spans="1:16" x14ac:dyDescent="0.3">
      <c r="A8426" t="s">
        <v>8673</v>
      </c>
      <c r="B8426" t="s">
        <v>108</v>
      </c>
      <c r="C8426" t="s">
        <v>13</v>
      </c>
      <c r="D8426" t="str">
        <f>_xlfn.XLOOKUP(E8426,Lookup_PPU!W:W,Lookup_PPU!V:V,"NOT FOUND")</f>
        <v>Item_24_PAT</v>
      </c>
      <c r="E8426">
        <f>G8426/F8426</f>
        <v>39.5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  <c r="L8426" t="str">
        <f t="shared" si="148"/>
        <v>OK</v>
      </c>
      <c r="N8426">
        <v>8426</v>
      </c>
      <c r="O8426" t="s">
        <v>12844</v>
      </c>
      <c r="P8426" t="s">
        <v>12844</v>
      </c>
    </row>
    <row r="8427" spans="1:16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L8427" t="str">
        <f t="shared" si="148"/>
        <v>OK</v>
      </c>
      <c r="N8427">
        <v>8427</v>
      </c>
      <c r="O8427" t="s">
        <v>12843</v>
      </c>
      <c r="P8427" t="s">
        <v>12843</v>
      </c>
    </row>
    <row r="8428" spans="1:16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  <c r="L8428" t="str">
        <f t="shared" si="148"/>
        <v>OK</v>
      </c>
      <c r="N8428">
        <v>8428</v>
      </c>
      <c r="O8428" t="s">
        <v>12843</v>
      </c>
      <c r="P8428" t="s">
        <v>12843</v>
      </c>
    </row>
    <row r="8429" spans="1:16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L8429" t="str">
        <f t="shared" si="148"/>
        <v>OK</v>
      </c>
      <c r="N8429">
        <v>8429</v>
      </c>
      <c r="O8429" t="s">
        <v>12843</v>
      </c>
      <c r="P8429" t="s">
        <v>12843</v>
      </c>
    </row>
    <row r="8430" spans="1:16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  <c r="L8430" t="str">
        <f t="shared" si="148"/>
        <v>OK</v>
      </c>
      <c r="N8430">
        <v>8430</v>
      </c>
      <c r="O8430" t="s">
        <v>12843</v>
      </c>
      <c r="P8430" t="s">
        <v>12843</v>
      </c>
    </row>
    <row r="8431" spans="1:16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L8431" t="str">
        <f t="shared" si="148"/>
        <v>OK</v>
      </c>
      <c r="N8431">
        <v>8431</v>
      </c>
      <c r="O8431" t="s">
        <v>12843</v>
      </c>
      <c r="P8431" t="s">
        <v>12843</v>
      </c>
    </row>
    <row r="8432" spans="1:16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L8432" t="str">
        <f t="shared" si="148"/>
        <v>OK</v>
      </c>
      <c r="N8432">
        <v>8432</v>
      </c>
      <c r="O8432" t="s">
        <v>12843</v>
      </c>
      <c r="P8432" t="s">
        <v>12843</v>
      </c>
    </row>
    <row r="8433" spans="1:16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  <c r="L8433" t="str">
        <f t="shared" si="148"/>
        <v>OK</v>
      </c>
      <c r="N8433">
        <v>8433</v>
      </c>
      <c r="O8433" t="s">
        <v>12843</v>
      </c>
      <c r="P8433" t="s">
        <v>12843</v>
      </c>
    </row>
    <row r="8434" spans="1:16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L8434" t="str">
        <f t="shared" si="148"/>
        <v>OK</v>
      </c>
      <c r="N8434">
        <v>8434</v>
      </c>
      <c r="O8434" t="s">
        <v>12843</v>
      </c>
      <c r="P8434" t="s">
        <v>12843</v>
      </c>
    </row>
    <row r="8435" spans="1:16" x14ac:dyDescent="0.3">
      <c r="A8435" t="s">
        <v>8682</v>
      </c>
      <c r="B8435" t="s">
        <v>77</v>
      </c>
      <c r="C8435" t="s">
        <v>23</v>
      </c>
      <c r="D8435" t="str">
        <f>_xlfn.XLOOKUP(E8435,Lookup_PPU!E:E,Lookup_PPU!D:D)</f>
        <v>Item_16_BUT</v>
      </c>
      <c r="E8435">
        <v>27.5</v>
      </c>
      <c r="H8435" t="s">
        <v>48</v>
      </c>
      <c r="I8435" t="s">
        <v>16</v>
      </c>
      <c r="J8435" s="1">
        <v>44738</v>
      </c>
      <c r="L8435" t="str">
        <f t="shared" si="148"/>
        <v>skip</v>
      </c>
      <c r="N8435">
        <v>8435</v>
      </c>
      <c r="O8435" t="s">
        <v>12844</v>
      </c>
      <c r="P8435" t="s">
        <v>12843</v>
      </c>
    </row>
    <row r="8436" spans="1:16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L8436" t="str">
        <f t="shared" si="148"/>
        <v>OK</v>
      </c>
      <c r="N8436">
        <v>8436</v>
      </c>
      <c r="O8436" t="s">
        <v>12843</v>
      </c>
      <c r="P8436" t="s">
        <v>12843</v>
      </c>
    </row>
    <row r="8437" spans="1:16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L8437" t="str">
        <f t="shared" si="148"/>
        <v>OK</v>
      </c>
      <c r="N8437">
        <v>8437</v>
      </c>
      <c r="O8437" t="s">
        <v>12843</v>
      </c>
      <c r="P8437" t="s">
        <v>12843</v>
      </c>
    </row>
    <row r="8438" spans="1:16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  <c r="L8438" t="str">
        <f t="shared" si="148"/>
        <v>OK</v>
      </c>
      <c r="N8438">
        <v>8438</v>
      </c>
      <c r="O8438" t="s">
        <v>12843</v>
      </c>
      <c r="P8438" t="s">
        <v>12843</v>
      </c>
    </row>
    <row r="8439" spans="1:16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  <c r="L8439" t="str">
        <f t="shared" si="148"/>
        <v>OK</v>
      </c>
      <c r="N8439">
        <v>8439</v>
      </c>
      <c r="O8439" t="s">
        <v>12843</v>
      </c>
      <c r="P8439" t="s">
        <v>12843</v>
      </c>
    </row>
    <row r="8440" spans="1:16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L8440" t="str">
        <f t="shared" si="148"/>
        <v>OK</v>
      </c>
      <c r="N8440">
        <v>8440</v>
      </c>
      <c r="O8440" t="s">
        <v>12843</v>
      </c>
      <c r="P8440" t="s">
        <v>12843</v>
      </c>
    </row>
    <row r="8441" spans="1:16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L8441" t="str">
        <f t="shared" si="148"/>
        <v>OK</v>
      </c>
      <c r="N8441">
        <v>8441</v>
      </c>
      <c r="O8441" t="s">
        <v>12843</v>
      </c>
      <c r="P8441" t="s">
        <v>12843</v>
      </c>
    </row>
    <row r="8442" spans="1:16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  <c r="L8442" t="str">
        <f t="shared" si="148"/>
        <v>OK</v>
      </c>
      <c r="N8442">
        <v>8442</v>
      </c>
      <c r="O8442" t="s">
        <v>12843</v>
      </c>
      <c r="P8442" t="s">
        <v>12843</v>
      </c>
    </row>
    <row r="8443" spans="1:16" x14ac:dyDescent="0.3">
      <c r="A8443" t="s">
        <v>8690</v>
      </c>
      <c r="B8443" t="s">
        <v>12</v>
      </c>
      <c r="C8443" t="s">
        <v>28</v>
      </c>
      <c r="D8443" t="str">
        <f>_xlfn.XLOOKUP(E8443,Lookup_PPU!B:B,Lookup_PPU!A:A, "NOT FOUND")</f>
        <v>Item_4_BEV</v>
      </c>
      <c r="E8443">
        <f>G8443/F8443</f>
        <v>9.5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  <c r="L8443" t="str">
        <f t="shared" si="148"/>
        <v>OK</v>
      </c>
      <c r="N8443">
        <v>8443</v>
      </c>
      <c r="O8443" t="s">
        <v>12844</v>
      </c>
      <c r="P8443" t="s">
        <v>12844</v>
      </c>
    </row>
    <row r="8444" spans="1:16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  <c r="L8444" t="str">
        <f t="shared" si="148"/>
        <v>OK</v>
      </c>
      <c r="N8444">
        <v>8444</v>
      </c>
      <c r="O8444" t="s">
        <v>12843</v>
      </c>
      <c r="P8444" t="s">
        <v>12843</v>
      </c>
    </row>
    <row r="8445" spans="1:16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  <c r="L8445" t="str">
        <f t="shared" si="148"/>
        <v>OK</v>
      </c>
      <c r="N8445">
        <v>8445</v>
      </c>
      <c r="O8445" t="s">
        <v>12843</v>
      </c>
      <c r="P8445" t="s">
        <v>12843</v>
      </c>
    </row>
    <row r="8446" spans="1:16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  <c r="L8446" t="str">
        <f t="shared" si="148"/>
        <v>OK</v>
      </c>
      <c r="N8446">
        <v>8446</v>
      </c>
      <c r="O8446" t="s">
        <v>12843</v>
      </c>
      <c r="P8446" t="s">
        <v>12843</v>
      </c>
    </row>
    <row r="8447" spans="1:16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  <c r="L8447" t="str">
        <f t="shared" si="148"/>
        <v>OK</v>
      </c>
      <c r="N8447">
        <v>8447</v>
      </c>
      <c r="O8447" t="s">
        <v>12843</v>
      </c>
      <c r="P8447" t="s">
        <v>12843</v>
      </c>
    </row>
    <row r="8448" spans="1:16" x14ac:dyDescent="0.3">
      <c r="A8448" t="s">
        <v>8695</v>
      </c>
      <c r="B8448" t="s">
        <v>113</v>
      </c>
      <c r="C8448" t="s">
        <v>19</v>
      </c>
      <c r="D8448" t="str">
        <f>_xlfn.XLOOKUP(E8448,Lookup_PPU!T:T,Lookup_PPU!S:S, "NOT FOUND")</f>
        <v>Item_22_MILK</v>
      </c>
      <c r="E8448">
        <f t="shared" ref="E8448:E8449" si="149">G8448/F8448</f>
        <v>36.5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  <c r="L8448" t="str">
        <f t="shared" si="148"/>
        <v>OK</v>
      </c>
      <c r="N8448">
        <v>8448</v>
      </c>
      <c r="O8448" t="s">
        <v>12844</v>
      </c>
      <c r="P8448" t="s">
        <v>12844</v>
      </c>
    </row>
    <row r="8449" spans="1:16" x14ac:dyDescent="0.3">
      <c r="A8449" t="s">
        <v>8696</v>
      </c>
      <c r="B8449" t="s">
        <v>31</v>
      </c>
      <c r="C8449" t="s">
        <v>19</v>
      </c>
      <c r="D8449" t="str">
        <f>_xlfn.XLOOKUP(E8449,Lookup_PPU!T:T,Lookup_PPU!S:S, "NOT FOUND")</f>
        <v>Item_3_MILK</v>
      </c>
      <c r="E8449">
        <f t="shared" si="149"/>
        <v>8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  <c r="L8449" t="str">
        <f t="shared" si="148"/>
        <v>OK</v>
      </c>
      <c r="N8449">
        <v>8449</v>
      </c>
      <c r="O8449" t="s">
        <v>12844</v>
      </c>
      <c r="P8449" t="s">
        <v>12844</v>
      </c>
    </row>
    <row r="8450" spans="1:16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  <c r="L8450" t="str">
        <f t="shared" si="148"/>
        <v>OK</v>
      </c>
      <c r="N8450">
        <v>8450</v>
      </c>
      <c r="O8450" t="s">
        <v>12843</v>
      </c>
      <c r="P8450" t="s">
        <v>12843</v>
      </c>
    </row>
    <row r="8451" spans="1:16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  <c r="L8451" t="str">
        <f t="shared" ref="L8451:L8514" si="150">IF(OR(F8451="",G8451=""),"skip",IF(ROUND(E8451*F8451,2)=ROUND(G8451,2),"OK","MISMATCH"))</f>
        <v>OK</v>
      </c>
      <c r="N8451">
        <v>8451</v>
      </c>
      <c r="O8451" t="s">
        <v>12843</v>
      </c>
      <c r="P8451" t="s">
        <v>12843</v>
      </c>
    </row>
    <row r="8452" spans="1:16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  <c r="L8452" t="str">
        <f t="shared" si="150"/>
        <v>OK</v>
      </c>
      <c r="N8452">
        <v>8452</v>
      </c>
      <c r="O8452" t="s">
        <v>12843</v>
      </c>
      <c r="P8452" t="s">
        <v>12843</v>
      </c>
    </row>
    <row r="8453" spans="1:16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  <c r="L8453" t="str">
        <f t="shared" si="150"/>
        <v>OK</v>
      </c>
      <c r="N8453">
        <v>8453</v>
      </c>
      <c r="O8453" t="s">
        <v>12843</v>
      </c>
      <c r="P8453" t="s">
        <v>12843</v>
      </c>
    </row>
    <row r="8454" spans="1:16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  <c r="L8454" t="str">
        <f t="shared" si="150"/>
        <v>OK</v>
      </c>
      <c r="N8454">
        <v>8454</v>
      </c>
      <c r="O8454" t="s">
        <v>12843</v>
      </c>
      <c r="P8454" t="s">
        <v>12843</v>
      </c>
    </row>
    <row r="8455" spans="1:16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L8455" t="str">
        <f t="shared" si="150"/>
        <v>OK</v>
      </c>
      <c r="N8455">
        <v>8455</v>
      </c>
      <c r="O8455" t="s">
        <v>12843</v>
      </c>
      <c r="P8455" t="s">
        <v>12843</v>
      </c>
    </row>
    <row r="8456" spans="1:16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  <c r="L8456" t="str">
        <f t="shared" si="150"/>
        <v>OK</v>
      </c>
      <c r="N8456">
        <v>8456</v>
      </c>
      <c r="O8456" t="s">
        <v>12843</v>
      </c>
      <c r="P8456" t="s">
        <v>12843</v>
      </c>
    </row>
    <row r="8457" spans="1:16" x14ac:dyDescent="0.3">
      <c r="A8457" t="s">
        <v>8704</v>
      </c>
      <c r="B8457" t="s">
        <v>36</v>
      </c>
      <c r="C8457" t="s">
        <v>41</v>
      </c>
      <c r="D8457" t="str">
        <f>_xlfn.XLOOKUP(E8457,Lookup_PPU!Q:Q,Lookup_PPU!P:P, "NOT FOUND")</f>
        <v>Item_20_FUR</v>
      </c>
      <c r="E8457">
        <f>G8457/F8457</f>
        <v>33.5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  <c r="L8457" t="str">
        <f t="shared" si="150"/>
        <v>OK</v>
      </c>
      <c r="N8457">
        <v>8457</v>
      </c>
      <c r="O8457" t="s">
        <v>12844</v>
      </c>
      <c r="P8457" t="s">
        <v>12844</v>
      </c>
    </row>
    <row r="8458" spans="1:16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  <c r="L8458" t="str">
        <f t="shared" si="150"/>
        <v>OK</v>
      </c>
      <c r="N8458">
        <v>8458</v>
      </c>
      <c r="O8458" t="s">
        <v>12843</v>
      </c>
      <c r="P8458" t="s">
        <v>12843</v>
      </c>
    </row>
    <row r="8459" spans="1:16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L8459" t="str">
        <f t="shared" si="150"/>
        <v>OK</v>
      </c>
      <c r="N8459">
        <v>8459</v>
      </c>
      <c r="O8459" t="s">
        <v>12843</v>
      </c>
      <c r="P8459" t="s">
        <v>12843</v>
      </c>
    </row>
    <row r="8460" spans="1:16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  <c r="L8460" t="str">
        <f t="shared" si="150"/>
        <v>OK</v>
      </c>
      <c r="N8460">
        <v>8460</v>
      </c>
      <c r="O8460" t="s">
        <v>12843</v>
      </c>
      <c r="P8460" t="s">
        <v>12843</v>
      </c>
    </row>
    <row r="8461" spans="1:16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  <c r="L8461" t="str">
        <f t="shared" si="150"/>
        <v>OK</v>
      </c>
      <c r="N8461">
        <v>8461</v>
      </c>
      <c r="O8461" t="s">
        <v>12843</v>
      </c>
      <c r="P8461" t="s">
        <v>12843</v>
      </c>
    </row>
    <row r="8462" spans="1:16" x14ac:dyDescent="0.3">
      <c r="A8462" t="s">
        <v>8709</v>
      </c>
      <c r="B8462" t="s">
        <v>31</v>
      </c>
      <c r="C8462" t="s">
        <v>28</v>
      </c>
      <c r="D8462" t="str">
        <f>_xlfn.XLOOKUP(E8462,Lookup_PPU!B:B,Lookup_PPU!A:A, "NOT FOUND")</f>
        <v>Item_19_BEV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  <c r="L8462" t="str">
        <f t="shared" si="150"/>
        <v>skip</v>
      </c>
      <c r="N8462">
        <v>8462</v>
      </c>
      <c r="O8462" t="s">
        <v>12844</v>
      </c>
      <c r="P8462" t="s">
        <v>12843</v>
      </c>
    </row>
    <row r="8463" spans="1:16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  <c r="L8463" t="str">
        <f t="shared" si="150"/>
        <v>OK</v>
      </c>
      <c r="N8463">
        <v>8463</v>
      </c>
      <c r="O8463" t="s">
        <v>12843</v>
      </c>
      <c r="P8463" t="s">
        <v>12843</v>
      </c>
    </row>
    <row r="8464" spans="1:16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  <c r="L8464" t="str">
        <f t="shared" si="150"/>
        <v>OK</v>
      </c>
      <c r="N8464">
        <v>8464</v>
      </c>
      <c r="O8464" t="s">
        <v>12843</v>
      </c>
      <c r="P8464" t="s">
        <v>12843</v>
      </c>
    </row>
    <row r="8465" spans="1:16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  <c r="L8465" t="str">
        <f t="shared" si="150"/>
        <v>OK</v>
      </c>
      <c r="N8465">
        <v>8465</v>
      </c>
      <c r="O8465" t="s">
        <v>12843</v>
      </c>
      <c r="P8465" t="s">
        <v>12843</v>
      </c>
    </row>
    <row r="8466" spans="1:16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  <c r="L8466" t="str">
        <f t="shared" si="150"/>
        <v>OK</v>
      </c>
      <c r="N8466">
        <v>8466</v>
      </c>
      <c r="O8466" t="s">
        <v>12843</v>
      </c>
      <c r="P8466" t="s">
        <v>12843</v>
      </c>
    </row>
    <row r="8467" spans="1:16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  <c r="L8467" t="str">
        <f t="shared" si="150"/>
        <v>OK</v>
      </c>
      <c r="N8467">
        <v>8467</v>
      </c>
      <c r="O8467" t="s">
        <v>12843</v>
      </c>
      <c r="P8467" t="s">
        <v>12843</v>
      </c>
    </row>
    <row r="8468" spans="1:16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  <c r="L8468" t="str">
        <f t="shared" si="150"/>
        <v>OK</v>
      </c>
      <c r="N8468">
        <v>8468</v>
      </c>
      <c r="O8468" t="s">
        <v>12843</v>
      </c>
      <c r="P8468" t="s">
        <v>12843</v>
      </c>
    </row>
    <row r="8469" spans="1:16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L8469" t="str">
        <f t="shared" si="150"/>
        <v>OK</v>
      </c>
      <c r="N8469">
        <v>8469</v>
      </c>
      <c r="O8469" t="s">
        <v>12843</v>
      </c>
      <c r="P8469" t="s">
        <v>12843</v>
      </c>
    </row>
    <row r="8470" spans="1:16" x14ac:dyDescent="0.3">
      <c r="A8470" t="s">
        <v>8717</v>
      </c>
      <c r="B8470" t="s">
        <v>77</v>
      </c>
      <c r="C8470" t="s">
        <v>13</v>
      </c>
      <c r="D8470" t="str">
        <f>_xlfn.XLOOKUP(E8470,Lookup_PPU!W:W,Lookup_PPU!V:V,"NOT FOUND")</f>
        <v>Item_7_PAT</v>
      </c>
      <c r="E8470">
        <f>G8470/F8470</f>
        <v>14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L8470" t="str">
        <f t="shared" si="150"/>
        <v>OK</v>
      </c>
      <c r="N8470">
        <v>8470</v>
      </c>
      <c r="O8470" t="s">
        <v>12844</v>
      </c>
      <c r="P8470" t="s">
        <v>12844</v>
      </c>
    </row>
    <row r="8471" spans="1:16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  <c r="L8471" t="str">
        <f t="shared" si="150"/>
        <v>OK</v>
      </c>
      <c r="N8471">
        <v>8471</v>
      </c>
      <c r="O8471" t="s">
        <v>12843</v>
      </c>
      <c r="P8471" t="s">
        <v>12843</v>
      </c>
    </row>
    <row r="8472" spans="1:16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  <c r="L8472" t="str">
        <f t="shared" si="150"/>
        <v>OK</v>
      </c>
      <c r="N8472">
        <v>8472</v>
      </c>
      <c r="O8472" t="s">
        <v>12843</v>
      </c>
      <c r="P8472" t="s">
        <v>12843</v>
      </c>
    </row>
    <row r="8473" spans="1:16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  <c r="L8473" t="str">
        <f t="shared" si="150"/>
        <v>OK</v>
      </c>
      <c r="N8473">
        <v>8473</v>
      </c>
      <c r="O8473" t="s">
        <v>12843</v>
      </c>
      <c r="P8473" t="s">
        <v>12843</v>
      </c>
    </row>
    <row r="8474" spans="1:16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L8474" t="str">
        <f t="shared" si="150"/>
        <v>OK</v>
      </c>
      <c r="N8474">
        <v>8474</v>
      </c>
      <c r="O8474" t="s">
        <v>12843</v>
      </c>
      <c r="P8474" t="s">
        <v>12843</v>
      </c>
    </row>
    <row r="8475" spans="1:16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  <c r="L8475" t="str">
        <f t="shared" si="150"/>
        <v>OK</v>
      </c>
      <c r="N8475">
        <v>8475</v>
      </c>
      <c r="O8475" t="s">
        <v>12843</v>
      </c>
      <c r="P8475" t="s">
        <v>12843</v>
      </c>
    </row>
    <row r="8476" spans="1:16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  <c r="L8476" t="str">
        <f t="shared" si="150"/>
        <v>OK</v>
      </c>
      <c r="N8476">
        <v>8476</v>
      </c>
      <c r="O8476" t="s">
        <v>12843</v>
      </c>
      <c r="P8476" t="s">
        <v>12843</v>
      </c>
    </row>
    <row r="8477" spans="1:16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L8477" t="str">
        <f t="shared" si="150"/>
        <v>OK</v>
      </c>
      <c r="N8477">
        <v>8477</v>
      </c>
      <c r="O8477" t="s">
        <v>12843</v>
      </c>
      <c r="P8477" t="s">
        <v>12843</v>
      </c>
    </row>
    <row r="8478" spans="1:16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  <c r="L8478" t="str">
        <f t="shared" si="150"/>
        <v>OK</v>
      </c>
      <c r="N8478">
        <v>8478</v>
      </c>
      <c r="O8478" t="s">
        <v>12843</v>
      </c>
      <c r="P8478" t="s">
        <v>12843</v>
      </c>
    </row>
    <row r="8479" spans="1:16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  <c r="L8479" t="str">
        <f t="shared" si="150"/>
        <v>OK</v>
      </c>
      <c r="N8479">
        <v>8479</v>
      </c>
      <c r="O8479" t="s">
        <v>12843</v>
      </c>
      <c r="P8479" t="s">
        <v>12843</v>
      </c>
    </row>
    <row r="8480" spans="1:16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  <c r="L8480" t="str">
        <f t="shared" si="150"/>
        <v>OK</v>
      </c>
      <c r="N8480">
        <v>8480</v>
      </c>
      <c r="O8480" t="s">
        <v>12843</v>
      </c>
      <c r="P8480" t="s">
        <v>12843</v>
      </c>
    </row>
    <row r="8481" spans="1:16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  <c r="L8481" t="str">
        <f t="shared" si="150"/>
        <v>OK</v>
      </c>
      <c r="N8481">
        <v>8481</v>
      </c>
      <c r="O8481" t="s">
        <v>12843</v>
      </c>
      <c r="P8481" t="s">
        <v>12843</v>
      </c>
    </row>
    <row r="8482" spans="1:16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  <c r="L8482" t="str">
        <f t="shared" si="150"/>
        <v>OK</v>
      </c>
      <c r="N8482">
        <v>8482</v>
      </c>
      <c r="O8482" t="s">
        <v>12843</v>
      </c>
      <c r="P8482" t="s">
        <v>12843</v>
      </c>
    </row>
    <row r="8483" spans="1:16" x14ac:dyDescent="0.3">
      <c r="A8483" t="s">
        <v>8730</v>
      </c>
      <c r="B8483" t="s">
        <v>168</v>
      </c>
      <c r="C8483" t="s">
        <v>130</v>
      </c>
      <c r="D8483" t="str">
        <f>_xlfn.XLOOKUP(E8483,Lookup_PPU!H:H,Lookup_PPU!G:G,"NOT FOUND")</f>
        <v>Item_19_CEA</v>
      </c>
      <c r="E8483">
        <f>G8483/F8483</f>
        <v>32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L8483" t="str">
        <f t="shared" si="150"/>
        <v>OK</v>
      </c>
      <c r="N8483">
        <v>8483</v>
      </c>
      <c r="O8483" t="s">
        <v>12844</v>
      </c>
      <c r="P8483" t="s">
        <v>12844</v>
      </c>
    </row>
    <row r="8484" spans="1:16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L8484" t="str">
        <f t="shared" si="150"/>
        <v>OK</v>
      </c>
      <c r="N8484">
        <v>8484</v>
      </c>
      <c r="O8484" t="s">
        <v>12843</v>
      </c>
      <c r="P8484" t="s">
        <v>12843</v>
      </c>
    </row>
    <row r="8485" spans="1:16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  <c r="L8485" t="str">
        <f t="shared" si="150"/>
        <v>OK</v>
      </c>
      <c r="N8485">
        <v>8485</v>
      </c>
      <c r="O8485" t="s">
        <v>12843</v>
      </c>
      <c r="P8485" t="s">
        <v>12843</v>
      </c>
    </row>
    <row r="8486" spans="1:16" x14ac:dyDescent="0.3">
      <c r="A8486" t="s">
        <v>8733</v>
      </c>
      <c r="B8486" t="s">
        <v>69</v>
      </c>
      <c r="C8486" t="s">
        <v>32</v>
      </c>
      <c r="D8486" t="str">
        <f>_xlfn.XLOOKUP(E8486,Lookup_PPU!N:N,Lookup_PPU!M:M, "NOT FOUND")</f>
        <v>Item_18_FOOD</v>
      </c>
      <c r="E8486">
        <f>G8486/F8486</f>
        <v>30.5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  <c r="L8486" t="str">
        <f t="shared" si="150"/>
        <v>OK</v>
      </c>
      <c r="N8486">
        <v>8486</v>
      </c>
      <c r="O8486" t="s">
        <v>12844</v>
      </c>
      <c r="P8486" t="s">
        <v>12844</v>
      </c>
    </row>
    <row r="8487" spans="1:16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  <c r="L8487" t="str">
        <f t="shared" si="150"/>
        <v>OK</v>
      </c>
      <c r="N8487">
        <v>8487</v>
      </c>
      <c r="O8487" t="s">
        <v>12843</v>
      </c>
      <c r="P8487" t="s">
        <v>12843</v>
      </c>
    </row>
    <row r="8488" spans="1:16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L8488" t="str">
        <f t="shared" si="150"/>
        <v>OK</v>
      </c>
      <c r="N8488">
        <v>8488</v>
      </c>
      <c r="O8488" t="s">
        <v>12843</v>
      </c>
      <c r="P8488" t="s">
        <v>12843</v>
      </c>
    </row>
    <row r="8489" spans="1:16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L8489" t="str">
        <f t="shared" si="150"/>
        <v>OK</v>
      </c>
      <c r="N8489">
        <v>8489</v>
      </c>
      <c r="O8489" t="s">
        <v>12843</v>
      </c>
      <c r="P8489" t="s">
        <v>12843</v>
      </c>
    </row>
    <row r="8490" spans="1:16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L8490" t="str">
        <f t="shared" si="150"/>
        <v>OK</v>
      </c>
      <c r="N8490">
        <v>8490</v>
      </c>
      <c r="O8490" t="s">
        <v>12843</v>
      </c>
      <c r="P8490" t="s">
        <v>12843</v>
      </c>
    </row>
    <row r="8491" spans="1:16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  <c r="L8491" t="str">
        <f t="shared" si="150"/>
        <v>OK</v>
      </c>
      <c r="N8491">
        <v>8491</v>
      </c>
      <c r="O8491" t="s">
        <v>12843</v>
      </c>
      <c r="P8491" t="s">
        <v>12843</v>
      </c>
    </row>
    <row r="8492" spans="1:16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L8492" t="str">
        <f t="shared" si="150"/>
        <v>OK</v>
      </c>
      <c r="N8492">
        <v>8492</v>
      </c>
      <c r="O8492" t="s">
        <v>12843</v>
      </c>
      <c r="P8492" t="s">
        <v>12843</v>
      </c>
    </row>
    <row r="8493" spans="1:16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L8493" t="str">
        <f t="shared" si="150"/>
        <v>OK</v>
      </c>
      <c r="N8493">
        <v>8493</v>
      </c>
      <c r="O8493" t="s">
        <v>12843</v>
      </c>
      <c r="P8493" t="s">
        <v>12843</v>
      </c>
    </row>
    <row r="8494" spans="1:16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  <c r="L8494" t="str">
        <f t="shared" si="150"/>
        <v>OK</v>
      </c>
      <c r="N8494">
        <v>8494</v>
      </c>
      <c r="O8494" t="s">
        <v>12843</v>
      </c>
      <c r="P8494" t="s">
        <v>12843</v>
      </c>
    </row>
    <row r="8495" spans="1:16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L8495" t="str">
        <f t="shared" si="150"/>
        <v>OK</v>
      </c>
      <c r="N8495">
        <v>8495</v>
      </c>
      <c r="O8495" t="s">
        <v>12843</v>
      </c>
      <c r="P8495" t="s">
        <v>12843</v>
      </c>
    </row>
    <row r="8496" spans="1:16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  <c r="L8496" t="str">
        <f t="shared" si="150"/>
        <v>OK</v>
      </c>
      <c r="N8496">
        <v>8496</v>
      </c>
      <c r="O8496" t="s">
        <v>12843</v>
      </c>
      <c r="P8496" t="s">
        <v>12843</v>
      </c>
    </row>
    <row r="8497" spans="1:16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  <c r="L8497" t="str">
        <f t="shared" si="150"/>
        <v>OK</v>
      </c>
      <c r="N8497">
        <v>8497</v>
      </c>
      <c r="O8497" t="s">
        <v>12843</v>
      </c>
      <c r="P8497" t="s">
        <v>12843</v>
      </c>
    </row>
    <row r="8498" spans="1:16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  <c r="L8498" t="str">
        <f t="shared" si="150"/>
        <v>OK</v>
      </c>
      <c r="N8498">
        <v>8498</v>
      </c>
      <c r="O8498" t="s">
        <v>12843</v>
      </c>
      <c r="P8498" t="s">
        <v>12843</v>
      </c>
    </row>
    <row r="8499" spans="1:16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L8499" t="str">
        <f t="shared" si="150"/>
        <v>OK</v>
      </c>
      <c r="N8499">
        <v>8499</v>
      </c>
      <c r="O8499" t="s">
        <v>12843</v>
      </c>
      <c r="P8499" t="s">
        <v>12843</v>
      </c>
    </row>
    <row r="8500" spans="1:16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L8500" t="str">
        <f t="shared" si="150"/>
        <v>OK</v>
      </c>
      <c r="N8500">
        <v>8500</v>
      </c>
      <c r="O8500" t="s">
        <v>12843</v>
      </c>
      <c r="P8500" t="s">
        <v>12843</v>
      </c>
    </row>
    <row r="8501" spans="1:16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L8501" t="str">
        <f t="shared" si="150"/>
        <v>OK</v>
      </c>
      <c r="N8501">
        <v>8501</v>
      </c>
      <c r="O8501" t="s">
        <v>12843</v>
      </c>
      <c r="P8501" t="s">
        <v>12843</v>
      </c>
    </row>
    <row r="8502" spans="1:16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L8502" t="str">
        <f t="shared" si="150"/>
        <v>OK</v>
      </c>
      <c r="N8502">
        <v>8502</v>
      </c>
      <c r="O8502" t="s">
        <v>12843</v>
      </c>
      <c r="P8502" t="s">
        <v>12843</v>
      </c>
    </row>
    <row r="8503" spans="1:16" x14ac:dyDescent="0.3">
      <c r="A8503" t="s">
        <v>8750</v>
      </c>
      <c r="B8503" t="s">
        <v>43</v>
      </c>
      <c r="C8503" t="s">
        <v>32</v>
      </c>
      <c r="D8503" t="str">
        <f>_xlfn.XLOOKUP(E8503,Lookup_PPU!N:N,Lookup_PPU!M:M, "NOT FOUND")</f>
        <v>Item_14_FOOD</v>
      </c>
      <c r="E8503">
        <f>G8503/F8503</f>
        <v>24.5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  <c r="L8503" t="str">
        <f t="shared" si="150"/>
        <v>OK</v>
      </c>
      <c r="N8503">
        <v>8503</v>
      </c>
      <c r="O8503" t="s">
        <v>12844</v>
      </c>
      <c r="P8503" t="s">
        <v>12844</v>
      </c>
    </row>
    <row r="8504" spans="1:16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  <c r="L8504" t="str">
        <f t="shared" si="150"/>
        <v>OK</v>
      </c>
      <c r="N8504">
        <v>8504</v>
      </c>
      <c r="O8504" t="s">
        <v>12843</v>
      </c>
      <c r="P8504" t="s">
        <v>12843</v>
      </c>
    </row>
    <row r="8505" spans="1:16" x14ac:dyDescent="0.3">
      <c r="A8505" t="s">
        <v>8752</v>
      </c>
      <c r="B8505" t="s">
        <v>27</v>
      </c>
      <c r="C8505" t="s">
        <v>41</v>
      </c>
      <c r="D8505" t="str">
        <f>_xlfn.XLOOKUP(E8505,Lookup_PPU!Q:Q,Lookup_PPU!P:P, "NOT FOUND")</f>
        <v>Item_19_FUR</v>
      </c>
      <c r="E8505">
        <f>G8505/F8505</f>
        <v>32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  <c r="L8505" t="str">
        <f t="shared" si="150"/>
        <v>OK</v>
      </c>
      <c r="N8505">
        <v>8505</v>
      </c>
      <c r="O8505" t="s">
        <v>12844</v>
      </c>
      <c r="P8505" t="s">
        <v>12844</v>
      </c>
    </row>
    <row r="8506" spans="1:16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  <c r="L8506" t="str">
        <f t="shared" si="150"/>
        <v>OK</v>
      </c>
      <c r="N8506">
        <v>8506</v>
      </c>
      <c r="O8506" t="s">
        <v>12843</v>
      </c>
      <c r="P8506" t="s">
        <v>12843</v>
      </c>
    </row>
    <row r="8507" spans="1:16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L8507" t="str">
        <f t="shared" si="150"/>
        <v>OK</v>
      </c>
      <c r="N8507">
        <v>8507</v>
      </c>
      <c r="O8507" t="s">
        <v>12843</v>
      </c>
      <c r="P8507" t="s">
        <v>12843</v>
      </c>
    </row>
    <row r="8508" spans="1:16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  <c r="L8508" t="str">
        <f t="shared" si="150"/>
        <v>OK</v>
      </c>
      <c r="N8508">
        <v>8508</v>
      </c>
      <c r="O8508" t="s">
        <v>12843</v>
      </c>
      <c r="P8508" t="s">
        <v>12843</v>
      </c>
    </row>
    <row r="8509" spans="1:16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  <c r="L8509" t="str">
        <f t="shared" si="150"/>
        <v>OK</v>
      </c>
      <c r="N8509">
        <v>8509</v>
      </c>
      <c r="O8509" t="s">
        <v>12843</v>
      </c>
      <c r="P8509" t="s">
        <v>12843</v>
      </c>
    </row>
    <row r="8510" spans="1:16" x14ac:dyDescent="0.3">
      <c r="A8510" t="s">
        <v>8757</v>
      </c>
      <c r="B8510" t="s">
        <v>40</v>
      </c>
      <c r="C8510" t="s">
        <v>66</v>
      </c>
      <c r="D8510" t="str">
        <f>_xlfn.XLOOKUP(E8510,Lookup_PPU!K:K,Lookup_PPU!J:J, "NOT FOUND")</f>
        <v>Item_25_EHE</v>
      </c>
      <c r="E8510">
        <f>G8510/F8510</f>
        <v>41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  <c r="L8510" t="str">
        <f t="shared" si="150"/>
        <v>OK</v>
      </c>
      <c r="N8510">
        <v>8510</v>
      </c>
      <c r="O8510" t="s">
        <v>12844</v>
      </c>
      <c r="P8510" t="s">
        <v>12844</v>
      </c>
    </row>
    <row r="8511" spans="1:16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  <c r="L8511" t="str">
        <f t="shared" si="150"/>
        <v>OK</v>
      </c>
      <c r="N8511">
        <v>8511</v>
      </c>
      <c r="O8511" t="s">
        <v>12843</v>
      </c>
      <c r="P8511" t="s">
        <v>12843</v>
      </c>
    </row>
    <row r="8512" spans="1:16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  <c r="L8512" t="str">
        <f t="shared" si="150"/>
        <v>OK</v>
      </c>
      <c r="N8512">
        <v>8512</v>
      </c>
      <c r="O8512" t="s">
        <v>12843</v>
      </c>
      <c r="P8512" t="s">
        <v>12843</v>
      </c>
    </row>
    <row r="8513" spans="1:16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L8513" t="str">
        <f t="shared" si="150"/>
        <v>OK</v>
      </c>
      <c r="N8513">
        <v>8513</v>
      </c>
      <c r="O8513" t="s">
        <v>12843</v>
      </c>
      <c r="P8513" t="s">
        <v>12843</v>
      </c>
    </row>
    <row r="8514" spans="1:16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  <c r="L8514" t="str">
        <f t="shared" si="150"/>
        <v>OK</v>
      </c>
      <c r="N8514">
        <v>8514</v>
      </c>
      <c r="O8514" t="s">
        <v>12843</v>
      </c>
      <c r="P8514" t="s">
        <v>12843</v>
      </c>
    </row>
    <row r="8515" spans="1:16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  <c r="L8515" t="str">
        <f t="shared" ref="L8515:L8578" si="151">IF(OR(F8515="",G8515=""),"skip",IF(ROUND(E8515*F8515,2)=ROUND(G8515,2),"OK","MISMATCH"))</f>
        <v>OK</v>
      </c>
      <c r="N8515">
        <v>8515</v>
      </c>
      <c r="O8515" t="s">
        <v>12843</v>
      </c>
      <c r="P8515" t="s">
        <v>12843</v>
      </c>
    </row>
    <row r="8516" spans="1:16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L8516" t="str">
        <f t="shared" si="151"/>
        <v>OK</v>
      </c>
      <c r="N8516">
        <v>8516</v>
      </c>
      <c r="O8516" t="s">
        <v>12843</v>
      </c>
      <c r="P8516" t="s">
        <v>12843</v>
      </c>
    </row>
    <row r="8517" spans="1:16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L8517" t="str">
        <f t="shared" si="151"/>
        <v>OK</v>
      </c>
      <c r="N8517">
        <v>8517</v>
      </c>
      <c r="O8517" t="s">
        <v>12843</v>
      </c>
      <c r="P8517" t="s">
        <v>12843</v>
      </c>
    </row>
    <row r="8518" spans="1:16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L8518" t="str">
        <f t="shared" si="151"/>
        <v>OK</v>
      </c>
      <c r="N8518">
        <v>8518</v>
      </c>
      <c r="O8518" t="s">
        <v>12843</v>
      </c>
      <c r="P8518" t="s">
        <v>12843</v>
      </c>
    </row>
    <row r="8519" spans="1:16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  <c r="L8519" t="str">
        <f t="shared" si="151"/>
        <v>OK</v>
      </c>
      <c r="N8519">
        <v>8519</v>
      </c>
      <c r="O8519" t="s">
        <v>12843</v>
      </c>
      <c r="P8519" t="s">
        <v>12843</v>
      </c>
    </row>
    <row r="8520" spans="1:16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  <c r="L8520" t="str">
        <f t="shared" si="151"/>
        <v>OK</v>
      </c>
      <c r="N8520">
        <v>8520</v>
      </c>
      <c r="O8520" t="s">
        <v>12843</v>
      </c>
      <c r="P8520" t="s">
        <v>12843</v>
      </c>
    </row>
    <row r="8521" spans="1:16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  <c r="L8521" t="str">
        <f t="shared" si="151"/>
        <v>OK</v>
      </c>
      <c r="N8521">
        <v>8521</v>
      </c>
      <c r="O8521" t="s">
        <v>12843</v>
      </c>
      <c r="P8521" t="s">
        <v>12843</v>
      </c>
    </row>
    <row r="8522" spans="1:16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  <c r="L8522" t="str">
        <f t="shared" si="151"/>
        <v>OK</v>
      </c>
      <c r="N8522">
        <v>8522</v>
      </c>
      <c r="O8522" t="s">
        <v>12843</v>
      </c>
      <c r="P8522" t="s">
        <v>12843</v>
      </c>
    </row>
    <row r="8523" spans="1:16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  <c r="L8523" t="str">
        <f t="shared" si="151"/>
        <v>OK</v>
      </c>
      <c r="N8523">
        <v>8523</v>
      </c>
      <c r="O8523" t="s">
        <v>12843</v>
      </c>
      <c r="P8523" t="s">
        <v>12843</v>
      </c>
    </row>
    <row r="8524" spans="1:16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  <c r="L8524" t="str">
        <f t="shared" si="151"/>
        <v>OK</v>
      </c>
      <c r="N8524">
        <v>8524</v>
      </c>
      <c r="O8524" t="s">
        <v>12843</v>
      </c>
      <c r="P8524" t="s">
        <v>12843</v>
      </c>
    </row>
    <row r="8525" spans="1:16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  <c r="L8525" t="str">
        <f t="shared" si="151"/>
        <v>OK</v>
      </c>
      <c r="N8525">
        <v>8525</v>
      </c>
      <c r="O8525" t="s">
        <v>12843</v>
      </c>
      <c r="P8525" t="s">
        <v>12843</v>
      </c>
    </row>
    <row r="8526" spans="1:16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  <c r="L8526" t="str">
        <f t="shared" si="151"/>
        <v>OK</v>
      </c>
      <c r="N8526">
        <v>8526</v>
      </c>
      <c r="O8526" t="s">
        <v>12843</v>
      </c>
      <c r="P8526" t="s">
        <v>12843</v>
      </c>
    </row>
    <row r="8527" spans="1:16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  <c r="L8527" t="str">
        <f t="shared" si="151"/>
        <v>OK</v>
      </c>
      <c r="N8527">
        <v>8527</v>
      </c>
      <c r="O8527" t="s">
        <v>12843</v>
      </c>
      <c r="P8527" t="s">
        <v>12843</v>
      </c>
    </row>
    <row r="8528" spans="1:16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  <c r="L8528" t="str">
        <f t="shared" si="151"/>
        <v>OK</v>
      </c>
      <c r="N8528">
        <v>8528</v>
      </c>
      <c r="O8528" t="s">
        <v>12843</v>
      </c>
      <c r="P8528" t="s">
        <v>12843</v>
      </c>
    </row>
    <row r="8529" spans="1:16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  <c r="L8529" t="str">
        <f t="shared" si="151"/>
        <v>OK</v>
      </c>
      <c r="N8529">
        <v>8529</v>
      </c>
      <c r="O8529" t="s">
        <v>12843</v>
      </c>
      <c r="P8529" t="s">
        <v>12843</v>
      </c>
    </row>
    <row r="8530" spans="1:16" x14ac:dyDescent="0.3">
      <c r="A8530" t="s">
        <v>8777</v>
      </c>
      <c r="B8530" t="s">
        <v>12</v>
      </c>
      <c r="C8530" t="s">
        <v>130</v>
      </c>
      <c r="D8530" t="str">
        <f>_xlfn.XLOOKUP(E8530,Lookup_PPU!H:H,Lookup_PPU!G:G,"NOT FOUND")</f>
        <v>Item_19_CEA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  <c r="L8530" t="str">
        <f t="shared" si="151"/>
        <v>skip</v>
      </c>
      <c r="N8530">
        <v>8530</v>
      </c>
      <c r="O8530" t="s">
        <v>12844</v>
      </c>
      <c r="P8530" t="s">
        <v>12843</v>
      </c>
    </row>
    <row r="8531" spans="1:16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L8531" t="str">
        <f t="shared" si="151"/>
        <v>OK</v>
      </c>
      <c r="N8531">
        <v>8531</v>
      </c>
      <c r="O8531" t="s">
        <v>12843</v>
      </c>
      <c r="P8531" t="s">
        <v>12843</v>
      </c>
    </row>
    <row r="8532" spans="1:16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L8532" t="str">
        <f t="shared" si="151"/>
        <v>OK</v>
      </c>
      <c r="N8532">
        <v>8532</v>
      </c>
      <c r="O8532" t="s">
        <v>12843</v>
      </c>
      <c r="P8532" t="s">
        <v>12843</v>
      </c>
    </row>
    <row r="8533" spans="1:16" x14ac:dyDescent="0.3">
      <c r="A8533" t="s">
        <v>8780</v>
      </c>
      <c r="B8533" t="s">
        <v>116</v>
      </c>
      <c r="C8533" t="s">
        <v>19</v>
      </c>
      <c r="D8533" t="str">
        <f>_xlfn.XLOOKUP(E8533,Lookup_PPU!T:T,Lookup_PPU!S:S, "NOT FOUND")</f>
        <v>Item_16_MILK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  <c r="L8533" t="str">
        <f t="shared" si="151"/>
        <v>skip</v>
      </c>
      <c r="N8533">
        <v>8533</v>
      </c>
      <c r="O8533" t="s">
        <v>12844</v>
      </c>
      <c r="P8533" t="s">
        <v>12843</v>
      </c>
    </row>
    <row r="8534" spans="1:16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  <c r="L8534" t="str">
        <f t="shared" si="151"/>
        <v>OK</v>
      </c>
      <c r="N8534">
        <v>8534</v>
      </c>
      <c r="O8534" t="s">
        <v>12843</v>
      </c>
      <c r="P8534" t="s">
        <v>12843</v>
      </c>
    </row>
    <row r="8535" spans="1:16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  <c r="L8535" t="str">
        <f t="shared" si="151"/>
        <v>OK</v>
      </c>
      <c r="N8535">
        <v>8535</v>
      </c>
      <c r="O8535" t="s">
        <v>12843</v>
      </c>
      <c r="P8535" t="s">
        <v>12843</v>
      </c>
    </row>
    <row r="8536" spans="1:16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  <c r="L8536" t="str">
        <f t="shared" si="151"/>
        <v>OK</v>
      </c>
      <c r="N8536">
        <v>8536</v>
      </c>
      <c r="O8536" t="s">
        <v>12843</v>
      </c>
      <c r="P8536" t="s">
        <v>12843</v>
      </c>
    </row>
    <row r="8537" spans="1:16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  <c r="L8537" t="str">
        <f t="shared" si="151"/>
        <v>OK</v>
      </c>
      <c r="N8537">
        <v>8537</v>
      </c>
      <c r="O8537" t="s">
        <v>12843</v>
      </c>
      <c r="P8537" t="s">
        <v>12843</v>
      </c>
    </row>
    <row r="8538" spans="1:16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  <c r="L8538" t="str">
        <f t="shared" si="151"/>
        <v>OK</v>
      </c>
      <c r="N8538">
        <v>8538</v>
      </c>
      <c r="O8538" t="s">
        <v>12843</v>
      </c>
      <c r="P8538" t="s">
        <v>12843</v>
      </c>
    </row>
    <row r="8539" spans="1:16" x14ac:dyDescent="0.3">
      <c r="A8539" t="s">
        <v>8786</v>
      </c>
      <c r="B8539" t="s">
        <v>55</v>
      </c>
      <c r="C8539" t="s">
        <v>41</v>
      </c>
      <c r="D8539" t="str">
        <f>_xlfn.XLOOKUP(E8539,Lookup_PPU!Q:Q,Lookup_PPU!P:P, "NOT FOUND")</f>
        <v>Item_23_FUR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  <c r="L8539" t="str">
        <f t="shared" si="151"/>
        <v>skip</v>
      </c>
      <c r="N8539">
        <v>8539</v>
      </c>
      <c r="O8539" t="s">
        <v>12844</v>
      </c>
      <c r="P8539" t="s">
        <v>12843</v>
      </c>
    </row>
    <row r="8540" spans="1:16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L8540" t="str">
        <f t="shared" si="151"/>
        <v>OK</v>
      </c>
      <c r="N8540">
        <v>8540</v>
      </c>
      <c r="O8540" t="s">
        <v>12843</v>
      </c>
      <c r="P8540" t="s">
        <v>12843</v>
      </c>
    </row>
    <row r="8541" spans="1:16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  <c r="L8541" t="str">
        <f t="shared" si="151"/>
        <v>OK</v>
      </c>
      <c r="N8541">
        <v>8541</v>
      </c>
      <c r="O8541" t="s">
        <v>12843</v>
      </c>
      <c r="P8541" t="s">
        <v>12843</v>
      </c>
    </row>
    <row r="8542" spans="1:16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  <c r="L8542" t="str">
        <f t="shared" si="151"/>
        <v>OK</v>
      </c>
      <c r="N8542">
        <v>8542</v>
      </c>
      <c r="O8542" t="s">
        <v>12843</v>
      </c>
      <c r="P8542" t="s">
        <v>12843</v>
      </c>
    </row>
    <row r="8543" spans="1:16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L8543" t="str">
        <f t="shared" si="151"/>
        <v>OK</v>
      </c>
      <c r="N8543">
        <v>8543</v>
      </c>
      <c r="O8543" t="s">
        <v>12843</v>
      </c>
      <c r="P8543" t="s">
        <v>12843</v>
      </c>
    </row>
    <row r="8544" spans="1:16" x14ac:dyDescent="0.3">
      <c r="A8544" t="s">
        <v>8791</v>
      </c>
      <c r="B8544" t="s">
        <v>43</v>
      </c>
      <c r="C8544" t="s">
        <v>130</v>
      </c>
      <c r="D8544" t="str">
        <f>_xlfn.XLOOKUP(E8544,Lookup_PPU!H:H,Lookup_PPU!G:G,"NOT FOUND")</f>
        <v>Item_12_CEA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  <c r="L8544" t="str">
        <f t="shared" si="151"/>
        <v>skip</v>
      </c>
      <c r="N8544">
        <v>8544</v>
      </c>
      <c r="O8544" t="s">
        <v>12844</v>
      </c>
      <c r="P8544" t="s">
        <v>12843</v>
      </c>
    </row>
    <row r="8545" spans="1:16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  <c r="L8545" t="str">
        <f t="shared" si="151"/>
        <v>OK</v>
      </c>
      <c r="N8545">
        <v>8545</v>
      </c>
      <c r="O8545" t="s">
        <v>12843</v>
      </c>
      <c r="P8545" t="s">
        <v>12843</v>
      </c>
    </row>
    <row r="8546" spans="1:16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  <c r="L8546" t="str">
        <f t="shared" si="151"/>
        <v>OK</v>
      </c>
      <c r="N8546">
        <v>8546</v>
      </c>
      <c r="O8546" t="s">
        <v>12843</v>
      </c>
      <c r="P8546" t="s">
        <v>12843</v>
      </c>
    </row>
    <row r="8547" spans="1:16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L8547" t="str">
        <f t="shared" si="151"/>
        <v>OK</v>
      </c>
      <c r="N8547">
        <v>8547</v>
      </c>
      <c r="O8547" t="s">
        <v>12843</v>
      </c>
      <c r="P8547" t="s">
        <v>12843</v>
      </c>
    </row>
    <row r="8548" spans="1:16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L8548" t="str">
        <f t="shared" si="151"/>
        <v>OK</v>
      </c>
      <c r="N8548">
        <v>8548</v>
      </c>
      <c r="O8548" t="s">
        <v>12843</v>
      </c>
      <c r="P8548" t="s">
        <v>12843</v>
      </c>
    </row>
    <row r="8549" spans="1:16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  <c r="L8549" t="str">
        <f t="shared" si="151"/>
        <v>OK</v>
      </c>
      <c r="N8549">
        <v>8549</v>
      </c>
      <c r="O8549" t="s">
        <v>12843</v>
      </c>
      <c r="P8549" t="s">
        <v>12843</v>
      </c>
    </row>
    <row r="8550" spans="1:16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L8550" t="str">
        <f t="shared" si="151"/>
        <v>OK</v>
      </c>
      <c r="N8550">
        <v>8550</v>
      </c>
      <c r="O8550" t="s">
        <v>12843</v>
      </c>
      <c r="P8550" t="s">
        <v>12843</v>
      </c>
    </row>
    <row r="8551" spans="1:16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  <c r="L8551" t="str">
        <f t="shared" si="151"/>
        <v>OK</v>
      </c>
      <c r="N8551">
        <v>8551</v>
      </c>
      <c r="O8551" t="s">
        <v>12843</v>
      </c>
      <c r="P8551" t="s">
        <v>12843</v>
      </c>
    </row>
    <row r="8552" spans="1:16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L8552" t="str">
        <f t="shared" si="151"/>
        <v>OK</v>
      </c>
      <c r="N8552">
        <v>8552</v>
      </c>
      <c r="O8552" t="s">
        <v>12843</v>
      </c>
      <c r="P8552" t="s">
        <v>12843</v>
      </c>
    </row>
    <row r="8553" spans="1:16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  <c r="L8553" t="str">
        <f t="shared" si="151"/>
        <v>OK</v>
      </c>
      <c r="N8553">
        <v>8553</v>
      </c>
      <c r="O8553" t="s">
        <v>12843</v>
      </c>
      <c r="P8553" t="s">
        <v>12843</v>
      </c>
    </row>
    <row r="8554" spans="1:16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L8554" t="str">
        <f t="shared" si="151"/>
        <v>OK</v>
      </c>
      <c r="N8554">
        <v>8554</v>
      </c>
      <c r="O8554" t="s">
        <v>12843</v>
      </c>
      <c r="P8554" t="s">
        <v>12843</v>
      </c>
    </row>
    <row r="8555" spans="1:16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L8555" t="str">
        <f t="shared" si="151"/>
        <v>OK</v>
      </c>
      <c r="N8555">
        <v>8555</v>
      </c>
      <c r="O8555" t="s">
        <v>12843</v>
      </c>
      <c r="P8555" t="s">
        <v>12843</v>
      </c>
    </row>
    <row r="8556" spans="1:16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  <c r="L8556" t="str">
        <f t="shared" si="151"/>
        <v>OK</v>
      </c>
      <c r="N8556">
        <v>8556</v>
      </c>
      <c r="O8556" t="s">
        <v>12843</v>
      </c>
      <c r="P8556" t="s">
        <v>12843</v>
      </c>
    </row>
    <row r="8557" spans="1:16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  <c r="L8557" t="str">
        <f t="shared" si="151"/>
        <v>OK</v>
      </c>
      <c r="N8557">
        <v>8557</v>
      </c>
      <c r="O8557" t="s">
        <v>12843</v>
      </c>
      <c r="P8557" t="s">
        <v>12843</v>
      </c>
    </row>
    <row r="8558" spans="1:16" x14ac:dyDescent="0.3">
      <c r="A8558" t="s">
        <v>8805</v>
      </c>
      <c r="B8558" t="s">
        <v>113</v>
      </c>
      <c r="C8558" t="s">
        <v>23</v>
      </c>
      <c r="D8558" t="str">
        <f>_xlfn.XLOOKUP(E8558,Lookup_PPU!E:E,Lookup_PPU!D:D)</f>
        <v>Item_5_BUT</v>
      </c>
      <c r="E8558">
        <v>11</v>
      </c>
      <c r="H8558" t="s">
        <v>48</v>
      </c>
      <c r="I8558" t="s">
        <v>38</v>
      </c>
      <c r="J8558" s="1">
        <v>45106</v>
      </c>
      <c r="L8558" t="str">
        <f t="shared" si="151"/>
        <v>skip</v>
      </c>
      <c r="N8558">
        <v>8558</v>
      </c>
      <c r="O8558" t="s">
        <v>12844</v>
      </c>
      <c r="P8558" t="s">
        <v>12843</v>
      </c>
    </row>
    <row r="8559" spans="1:16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  <c r="L8559" t="str">
        <f t="shared" si="151"/>
        <v>OK</v>
      </c>
      <c r="N8559">
        <v>8559</v>
      </c>
      <c r="O8559" t="s">
        <v>12843</v>
      </c>
      <c r="P8559" t="s">
        <v>12843</v>
      </c>
    </row>
    <row r="8560" spans="1:16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  <c r="L8560" t="str">
        <f t="shared" si="151"/>
        <v>OK</v>
      </c>
      <c r="N8560">
        <v>8560</v>
      </c>
      <c r="O8560" t="s">
        <v>12843</v>
      </c>
      <c r="P8560" t="s">
        <v>12843</v>
      </c>
    </row>
    <row r="8561" spans="1:16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  <c r="L8561" t="str">
        <f t="shared" si="151"/>
        <v>OK</v>
      </c>
      <c r="N8561">
        <v>8561</v>
      </c>
      <c r="O8561" t="s">
        <v>12843</v>
      </c>
      <c r="P8561" t="s">
        <v>12843</v>
      </c>
    </row>
    <row r="8562" spans="1:16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L8562" t="str">
        <f t="shared" si="151"/>
        <v>OK</v>
      </c>
      <c r="N8562">
        <v>8562</v>
      </c>
      <c r="O8562" t="s">
        <v>12843</v>
      </c>
      <c r="P8562" t="s">
        <v>12843</v>
      </c>
    </row>
    <row r="8563" spans="1:16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  <c r="L8563" t="str">
        <f t="shared" si="151"/>
        <v>OK</v>
      </c>
      <c r="N8563">
        <v>8563</v>
      </c>
      <c r="O8563" t="s">
        <v>12843</v>
      </c>
      <c r="P8563" t="s">
        <v>12843</v>
      </c>
    </row>
    <row r="8564" spans="1:16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  <c r="L8564" t="str">
        <f t="shared" si="151"/>
        <v>OK</v>
      </c>
      <c r="N8564">
        <v>8564</v>
      </c>
      <c r="O8564" t="s">
        <v>12843</v>
      </c>
      <c r="P8564" t="s">
        <v>12843</v>
      </c>
    </row>
    <row r="8565" spans="1:16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  <c r="L8565" t="str">
        <f t="shared" si="151"/>
        <v>OK</v>
      </c>
      <c r="N8565">
        <v>8565</v>
      </c>
      <c r="O8565" t="s">
        <v>12843</v>
      </c>
      <c r="P8565" t="s">
        <v>12843</v>
      </c>
    </row>
    <row r="8566" spans="1:16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  <c r="L8566" t="str">
        <f t="shared" si="151"/>
        <v>OK</v>
      </c>
      <c r="N8566">
        <v>8566</v>
      </c>
      <c r="O8566" t="s">
        <v>12843</v>
      </c>
      <c r="P8566" t="s">
        <v>12843</v>
      </c>
    </row>
    <row r="8567" spans="1:16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L8567" t="str">
        <f t="shared" si="151"/>
        <v>OK</v>
      </c>
      <c r="N8567">
        <v>8567</v>
      </c>
      <c r="O8567" t="s">
        <v>12843</v>
      </c>
      <c r="P8567" t="s">
        <v>12843</v>
      </c>
    </row>
    <row r="8568" spans="1:16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L8568" t="str">
        <f t="shared" si="151"/>
        <v>OK</v>
      </c>
      <c r="N8568">
        <v>8568</v>
      </c>
      <c r="O8568" t="s">
        <v>12843</v>
      </c>
      <c r="P8568" t="s">
        <v>12843</v>
      </c>
    </row>
    <row r="8569" spans="1:16" x14ac:dyDescent="0.3">
      <c r="A8569" t="s">
        <v>8816</v>
      </c>
      <c r="B8569" t="s">
        <v>31</v>
      </c>
      <c r="C8569" t="s">
        <v>130</v>
      </c>
      <c r="D8569" t="str">
        <f>_xlfn.XLOOKUP(E8569,Lookup_PPU!H:H,Lookup_PPU!G:G,"NOT FOUND")</f>
        <v>Item_14_CEA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  <c r="L8569" t="str">
        <f t="shared" si="151"/>
        <v>skip</v>
      </c>
      <c r="N8569">
        <v>8569</v>
      </c>
      <c r="O8569" t="s">
        <v>12844</v>
      </c>
      <c r="P8569" t="s">
        <v>12843</v>
      </c>
    </row>
    <row r="8570" spans="1:16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  <c r="L8570" t="str">
        <f t="shared" si="151"/>
        <v>OK</v>
      </c>
      <c r="N8570">
        <v>8570</v>
      </c>
      <c r="O8570" t="s">
        <v>12843</v>
      </c>
      <c r="P8570" t="s">
        <v>12843</v>
      </c>
    </row>
    <row r="8571" spans="1:16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  <c r="L8571" t="str">
        <f t="shared" si="151"/>
        <v>OK</v>
      </c>
      <c r="N8571">
        <v>8571</v>
      </c>
      <c r="O8571" t="s">
        <v>12843</v>
      </c>
      <c r="P8571" t="s">
        <v>12843</v>
      </c>
    </row>
    <row r="8572" spans="1:16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  <c r="L8572" t="str">
        <f t="shared" si="151"/>
        <v>OK</v>
      </c>
      <c r="N8572">
        <v>8572</v>
      </c>
      <c r="O8572" t="s">
        <v>12843</v>
      </c>
      <c r="P8572" t="s">
        <v>12843</v>
      </c>
    </row>
    <row r="8573" spans="1:16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  <c r="L8573" t="str">
        <f t="shared" si="151"/>
        <v>OK</v>
      </c>
      <c r="N8573">
        <v>8573</v>
      </c>
      <c r="O8573" t="s">
        <v>12843</v>
      </c>
      <c r="P8573" t="s">
        <v>12843</v>
      </c>
    </row>
    <row r="8574" spans="1:16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L8574" t="str">
        <f t="shared" si="151"/>
        <v>OK</v>
      </c>
      <c r="N8574">
        <v>8574</v>
      </c>
      <c r="O8574" t="s">
        <v>12843</v>
      </c>
      <c r="P8574" t="s">
        <v>12843</v>
      </c>
    </row>
    <row r="8575" spans="1:16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  <c r="L8575" t="str">
        <f t="shared" si="151"/>
        <v>OK</v>
      </c>
      <c r="N8575">
        <v>8575</v>
      </c>
      <c r="O8575" t="s">
        <v>12843</v>
      </c>
      <c r="P8575" t="s">
        <v>12843</v>
      </c>
    </row>
    <row r="8576" spans="1:16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L8576" t="str">
        <f t="shared" si="151"/>
        <v>OK</v>
      </c>
      <c r="N8576">
        <v>8576</v>
      </c>
      <c r="O8576" t="s">
        <v>12843</v>
      </c>
      <c r="P8576" t="s">
        <v>12843</v>
      </c>
    </row>
    <row r="8577" spans="1:16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  <c r="L8577" t="str">
        <f t="shared" si="151"/>
        <v>OK</v>
      </c>
      <c r="N8577">
        <v>8577</v>
      </c>
      <c r="O8577" t="s">
        <v>12843</v>
      </c>
      <c r="P8577" t="s">
        <v>12843</v>
      </c>
    </row>
    <row r="8578" spans="1:16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L8578" t="str">
        <f t="shared" si="151"/>
        <v>OK</v>
      </c>
      <c r="N8578">
        <v>8578</v>
      </c>
      <c r="O8578" t="s">
        <v>12843</v>
      </c>
      <c r="P8578" t="s">
        <v>12843</v>
      </c>
    </row>
    <row r="8579" spans="1:16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  <c r="L8579" t="str">
        <f t="shared" ref="L8579:L8642" si="152">IF(OR(F8579="",G8579=""),"skip",IF(ROUND(E8579*F8579,2)=ROUND(G8579,2),"OK","MISMATCH"))</f>
        <v>OK</v>
      </c>
      <c r="N8579">
        <v>8579</v>
      </c>
      <c r="O8579" t="s">
        <v>12843</v>
      </c>
      <c r="P8579" t="s">
        <v>12843</v>
      </c>
    </row>
    <row r="8580" spans="1:16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  <c r="L8580" t="str">
        <f t="shared" si="152"/>
        <v>OK</v>
      </c>
      <c r="N8580">
        <v>8580</v>
      </c>
      <c r="O8580" t="s">
        <v>12843</v>
      </c>
      <c r="P8580" t="s">
        <v>12843</v>
      </c>
    </row>
    <row r="8581" spans="1:16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  <c r="L8581" t="str">
        <f t="shared" si="152"/>
        <v>OK</v>
      </c>
      <c r="N8581">
        <v>8581</v>
      </c>
      <c r="O8581" t="s">
        <v>12843</v>
      </c>
      <c r="P8581" t="s">
        <v>12843</v>
      </c>
    </row>
    <row r="8582" spans="1:16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L8582" t="str">
        <f t="shared" si="152"/>
        <v>OK</v>
      </c>
      <c r="N8582">
        <v>8582</v>
      </c>
      <c r="O8582" t="s">
        <v>12843</v>
      </c>
      <c r="P8582" t="s">
        <v>12843</v>
      </c>
    </row>
    <row r="8583" spans="1:16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  <c r="L8583" t="str">
        <f t="shared" si="152"/>
        <v>OK</v>
      </c>
      <c r="N8583">
        <v>8583</v>
      </c>
      <c r="O8583" t="s">
        <v>12843</v>
      </c>
      <c r="P8583" t="s">
        <v>12843</v>
      </c>
    </row>
    <row r="8584" spans="1:16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  <c r="L8584" t="str">
        <f t="shared" si="152"/>
        <v>OK</v>
      </c>
      <c r="N8584">
        <v>8584</v>
      </c>
      <c r="O8584" t="s">
        <v>12843</v>
      </c>
      <c r="P8584" t="s">
        <v>12843</v>
      </c>
    </row>
    <row r="8585" spans="1:16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  <c r="L8585" t="str">
        <f t="shared" si="152"/>
        <v>OK</v>
      </c>
      <c r="N8585">
        <v>8585</v>
      </c>
      <c r="O8585" t="s">
        <v>12843</v>
      </c>
      <c r="P8585" t="s">
        <v>12843</v>
      </c>
    </row>
    <row r="8586" spans="1:16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L8586" t="str">
        <f t="shared" si="152"/>
        <v>OK</v>
      </c>
      <c r="N8586">
        <v>8586</v>
      </c>
      <c r="O8586" t="s">
        <v>12843</v>
      </c>
      <c r="P8586" t="s">
        <v>12843</v>
      </c>
    </row>
    <row r="8587" spans="1:16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L8587" t="str">
        <f t="shared" si="152"/>
        <v>OK</v>
      </c>
      <c r="N8587">
        <v>8587</v>
      </c>
      <c r="O8587" t="s">
        <v>12843</v>
      </c>
      <c r="P8587" t="s">
        <v>12843</v>
      </c>
    </row>
    <row r="8588" spans="1:16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  <c r="L8588" t="str">
        <f t="shared" si="152"/>
        <v>OK</v>
      </c>
      <c r="N8588">
        <v>8588</v>
      </c>
      <c r="O8588" t="s">
        <v>12843</v>
      </c>
      <c r="P8588" t="s">
        <v>12843</v>
      </c>
    </row>
    <row r="8589" spans="1:16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  <c r="L8589" t="str">
        <f t="shared" si="152"/>
        <v>OK</v>
      </c>
      <c r="N8589">
        <v>8589</v>
      </c>
      <c r="O8589" t="s">
        <v>12843</v>
      </c>
      <c r="P8589" t="s">
        <v>12843</v>
      </c>
    </row>
    <row r="8590" spans="1:16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  <c r="L8590" t="str">
        <f t="shared" si="152"/>
        <v>OK</v>
      </c>
      <c r="N8590">
        <v>8590</v>
      </c>
      <c r="O8590" t="s">
        <v>12843</v>
      </c>
      <c r="P8590" t="s">
        <v>12843</v>
      </c>
    </row>
    <row r="8591" spans="1:16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  <c r="L8591" t="str">
        <f t="shared" si="152"/>
        <v>OK</v>
      </c>
      <c r="N8591">
        <v>8591</v>
      </c>
      <c r="O8591" t="s">
        <v>12843</v>
      </c>
      <c r="P8591" t="s">
        <v>12843</v>
      </c>
    </row>
    <row r="8592" spans="1:16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  <c r="L8592" t="str">
        <f t="shared" si="152"/>
        <v>OK</v>
      </c>
      <c r="N8592">
        <v>8592</v>
      </c>
      <c r="O8592" t="s">
        <v>12843</v>
      </c>
      <c r="P8592" t="s">
        <v>12843</v>
      </c>
    </row>
    <row r="8593" spans="1:16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  <c r="L8593" t="str">
        <f t="shared" si="152"/>
        <v>OK</v>
      </c>
      <c r="N8593">
        <v>8593</v>
      </c>
      <c r="O8593" t="s">
        <v>12843</v>
      </c>
      <c r="P8593" t="s">
        <v>12843</v>
      </c>
    </row>
    <row r="8594" spans="1:16" x14ac:dyDescent="0.3">
      <c r="A8594" t="s">
        <v>8841</v>
      </c>
      <c r="B8594" t="s">
        <v>108</v>
      </c>
      <c r="C8594" t="s">
        <v>28</v>
      </c>
      <c r="D8594" t="str">
        <f>_xlfn.XLOOKUP(E8594,Lookup_PPU!B:B,Lookup_PPU!A:A, "NOT FOUND")</f>
        <v>Item_19_BEV</v>
      </c>
      <c r="E8594">
        <f>G8594/F8594</f>
        <v>32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  <c r="L8594" t="str">
        <f t="shared" si="152"/>
        <v>OK</v>
      </c>
      <c r="N8594">
        <v>8594</v>
      </c>
      <c r="O8594" t="s">
        <v>12844</v>
      </c>
      <c r="P8594" t="s">
        <v>12844</v>
      </c>
    </row>
    <row r="8595" spans="1:16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  <c r="L8595" t="str">
        <f t="shared" si="152"/>
        <v>OK</v>
      </c>
      <c r="N8595">
        <v>8595</v>
      </c>
      <c r="O8595" t="s">
        <v>12843</v>
      </c>
      <c r="P8595" t="s">
        <v>12843</v>
      </c>
    </row>
    <row r="8596" spans="1:16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L8596" t="str">
        <f t="shared" si="152"/>
        <v>OK</v>
      </c>
      <c r="N8596">
        <v>8596</v>
      </c>
      <c r="O8596" t="s">
        <v>12843</v>
      </c>
      <c r="P8596" t="s">
        <v>12843</v>
      </c>
    </row>
    <row r="8597" spans="1:16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  <c r="L8597" t="str">
        <f t="shared" si="152"/>
        <v>OK</v>
      </c>
      <c r="N8597">
        <v>8597</v>
      </c>
      <c r="O8597" t="s">
        <v>12843</v>
      </c>
      <c r="P8597" t="s">
        <v>12843</v>
      </c>
    </row>
    <row r="8598" spans="1:16" x14ac:dyDescent="0.3">
      <c r="A8598" t="s">
        <v>8845</v>
      </c>
      <c r="B8598" t="s">
        <v>123</v>
      </c>
      <c r="C8598" t="s">
        <v>32</v>
      </c>
      <c r="D8598" t="str">
        <f>_xlfn.XLOOKUP(E8598,Lookup_PPU!N:N,Lookup_PPU!M:M, "NOT FOUND")</f>
        <v>Item_25_FOOD</v>
      </c>
      <c r="E8598">
        <f>G8598/F8598</f>
        <v>41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  <c r="L8598" t="str">
        <f t="shared" si="152"/>
        <v>OK</v>
      </c>
      <c r="N8598">
        <v>8598</v>
      </c>
      <c r="O8598" t="s">
        <v>12844</v>
      </c>
      <c r="P8598" t="s">
        <v>12844</v>
      </c>
    </row>
    <row r="8599" spans="1:16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L8599" t="str">
        <f t="shared" si="152"/>
        <v>OK</v>
      </c>
      <c r="N8599">
        <v>8599</v>
      </c>
      <c r="O8599" t="s">
        <v>12843</v>
      </c>
      <c r="P8599" t="s">
        <v>12843</v>
      </c>
    </row>
    <row r="8600" spans="1:16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  <c r="L8600" t="str">
        <f t="shared" si="152"/>
        <v>OK</v>
      </c>
      <c r="N8600">
        <v>8600</v>
      </c>
      <c r="O8600" t="s">
        <v>12843</v>
      </c>
      <c r="P8600" t="s">
        <v>12843</v>
      </c>
    </row>
    <row r="8601" spans="1:16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  <c r="L8601" t="str">
        <f t="shared" si="152"/>
        <v>OK</v>
      </c>
      <c r="N8601">
        <v>8601</v>
      </c>
      <c r="O8601" t="s">
        <v>12843</v>
      </c>
      <c r="P8601" t="s">
        <v>12843</v>
      </c>
    </row>
    <row r="8602" spans="1:16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  <c r="L8602" t="str">
        <f t="shared" si="152"/>
        <v>OK</v>
      </c>
      <c r="N8602">
        <v>8602</v>
      </c>
      <c r="O8602" t="s">
        <v>12843</v>
      </c>
      <c r="P8602" t="s">
        <v>12843</v>
      </c>
    </row>
    <row r="8603" spans="1:16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L8603" t="str">
        <f t="shared" si="152"/>
        <v>OK</v>
      </c>
      <c r="N8603">
        <v>8603</v>
      </c>
      <c r="O8603" t="s">
        <v>12843</v>
      </c>
      <c r="P8603" t="s">
        <v>12843</v>
      </c>
    </row>
    <row r="8604" spans="1:16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L8604" t="str">
        <f t="shared" si="152"/>
        <v>OK</v>
      </c>
      <c r="N8604">
        <v>8604</v>
      </c>
      <c r="O8604" t="s">
        <v>12843</v>
      </c>
      <c r="P8604" t="s">
        <v>12843</v>
      </c>
    </row>
    <row r="8605" spans="1:16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  <c r="L8605" t="str">
        <f t="shared" si="152"/>
        <v>OK</v>
      </c>
      <c r="N8605">
        <v>8605</v>
      </c>
      <c r="O8605" t="s">
        <v>12843</v>
      </c>
      <c r="P8605" t="s">
        <v>12843</v>
      </c>
    </row>
    <row r="8606" spans="1:16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  <c r="L8606" t="str">
        <f t="shared" si="152"/>
        <v>OK</v>
      </c>
      <c r="N8606">
        <v>8606</v>
      </c>
      <c r="O8606" t="s">
        <v>12843</v>
      </c>
      <c r="P8606" t="s">
        <v>12843</v>
      </c>
    </row>
    <row r="8607" spans="1:16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  <c r="L8607" t="str">
        <f t="shared" si="152"/>
        <v>OK</v>
      </c>
      <c r="N8607">
        <v>8607</v>
      </c>
      <c r="O8607" t="s">
        <v>12843</v>
      </c>
      <c r="P8607" t="s">
        <v>12843</v>
      </c>
    </row>
    <row r="8608" spans="1:16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L8608" t="str">
        <f t="shared" si="152"/>
        <v>OK</v>
      </c>
      <c r="N8608">
        <v>8608</v>
      </c>
      <c r="O8608" t="s">
        <v>12843</v>
      </c>
      <c r="P8608" t="s">
        <v>12843</v>
      </c>
    </row>
    <row r="8609" spans="1:16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  <c r="L8609" t="str">
        <f t="shared" si="152"/>
        <v>OK</v>
      </c>
      <c r="N8609">
        <v>8609</v>
      </c>
      <c r="O8609" t="s">
        <v>12843</v>
      </c>
      <c r="P8609" t="s">
        <v>12843</v>
      </c>
    </row>
    <row r="8610" spans="1:16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  <c r="L8610" t="str">
        <f t="shared" si="152"/>
        <v>OK</v>
      </c>
      <c r="N8610">
        <v>8610</v>
      </c>
      <c r="O8610" t="s">
        <v>12843</v>
      </c>
      <c r="P8610" t="s">
        <v>12843</v>
      </c>
    </row>
    <row r="8611" spans="1:16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L8611" t="str">
        <f t="shared" si="152"/>
        <v>OK</v>
      </c>
      <c r="N8611">
        <v>8611</v>
      </c>
      <c r="O8611" t="s">
        <v>12843</v>
      </c>
      <c r="P8611" t="s">
        <v>12843</v>
      </c>
    </row>
    <row r="8612" spans="1:16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  <c r="L8612" t="str">
        <f t="shared" si="152"/>
        <v>OK</v>
      </c>
      <c r="N8612">
        <v>8612</v>
      </c>
      <c r="O8612" t="s">
        <v>12843</v>
      </c>
      <c r="P8612" t="s">
        <v>12843</v>
      </c>
    </row>
    <row r="8613" spans="1:16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  <c r="L8613" t="str">
        <f t="shared" si="152"/>
        <v>OK</v>
      </c>
      <c r="N8613">
        <v>8613</v>
      </c>
      <c r="O8613" t="s">
        <v>12843</v>
      </c>
      <c r="P8613" t="s">
        <v>12843</v>
      </c>
    </row>
    <row r="8614" spans="1:16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L8614" t="str">
        <f t="shared" si="152"/>
        <v>OK</v>
      </c>
      <c r="N8614">
        <v>8614</v>
      </c>
      <c r="O8614" t="s">
        <v>12843</v>
      </c>
      <c r="P8614" t="s">
        <v>12843</v>
      </c>
    </row>
    <row r="8615" spans="1:16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L8615" t="str">
        <f t="shared" si="152"/>
        <v>OK</v>
      </c>
      <c r="N8615">
        <v>8615</v>
      </c>
      <c r="O8615" t="s">
        <v>12843</v>
      </c>
      <c r="P8615" t="s">
        <v>12843</v>
      </c>
    </row>
    <row r="8616" spans="1:16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  <c r="L8616" t="str">
        <f t="shared" si="152"/>
        <v>OK</v>
      </c>
      <c r="N8616">
        <v>8616</v>
      </c>
      <c r="O8616" t="s">
        <v>12843</v>
      </c>
      <c r="P8616" t="s">
        <v>12843</v>
      </c>
    </row>
    <row r="8617" spans="1:16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  <c r="L8617" t="str">
        <f t="shared" si="152"/>
        <v>OK</v>
      </c>
      <c r="N8617">
        <v>8617</v>
      </c>
      <c r="O8617" t="s">
        <v>12843</v>
      </c>
      <c r="P8617" t="s">
        <v>12843</v>
      </c>
    </row>
    <row r="8618" spans="1:16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  <c r="L8618" t="str">
        <f t="shared" si="152"/>
        <v>OK</v>
      </c>
      <c r="N8618">
        <v>8618</v>
      </c>
      <c r="O8618" t="s">
        <v>12843</v>
      </c>
      <c r="P8618" t="s">
        <v>12843</v>
      </c>
    </row>
    <row r="8619" spans="1:16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L8619" t="str">
        <f t="shared" si="152"/>
        <v>OK</v>
      </c>
      <c r="N8619">
        <v>8619</v>
      </c>
      <c r="O8619" t="s">
        <v>12843</v>
      </c>
      <c r="P8619" t="s">
        <v>12843</v>
      </c>
    </row>
    <row r="8620" spans="1:16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  <c r="L8620" t="str">
        <f t="shared" si="152"/>
        <v>OK</v>
      </c>
      <c r="N8620">
        <v>8620</v>
      </c>
      <c r="O8620" t="s">
        <v>12843</v>
      </c>
      <c r="P8620" t="s">
        <v>12843</v>
      </c>
    </row>
    <row r="8621" spans="1:16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  <c r="L8621" t="str">
        <f t="shared" si="152"/>
        <v>OK</v>
      </c>
      <c r="N8621">
        <v>8621</v>
      </c>
      <c r="O8621" t="s">
        <v>12843</v>
      </c>
      <c r="P8621" t="s">
        <v>12843</v>
      </c>
    </row>
    <row r="8622" spans="1:16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  <c r="L8622" t="str">
        <f t="shared" si="152"/>
        <v>OK</v>
      </c>
      <c r="N8622">
        <v>8622</v>
      </c>
      <c r="O8622" t="s">
        <v>12843</v>
      </c>
      <c r="P8622" t="s">
        <v>12843</v>
      </c>
    </row>
    <row r="8623" spans="1:16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  <c r="L8623" t="str">
        <f t="shared" si="152"/>
        <v>OK</v>
      </c>
      <c r="N8623">
        <v>8623</v>
      </c>
      <c r="O8623" t="s">
        <v>12843</v>
      </c>
      <c r="P8623" t="s">
        <v>12843</v>
      </c>
    </row>
    <row r="8624" spans="1:16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  <c r="L8624" t="str">
        <f t="shared" si="152"/>
        <v>OK</v>
      </c>
      <c r="N8624">
        <v>8624</v>
      </c>
      <c r="O8624" t="s">
        <v>12843</v>
      </c>
      <c r="P8624" t="s">
        <v>12843</v>
      </c>
    </row>
    <row r="8625" spans="1:16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L8625" t="str">
        <f t="shared" si="152"/>
        <v>OK</v>
      </c>
      <c r="N8625">
        <v>8625</v>
      </c>
      <c r="O8625" t="s">
        <v>12843</v>
      </c>
      <c r="P8625" t="s">
        <v>12843</v>
      </c>
    </row>
    <row r="8626" spans="1:16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  <c r="L8626" t="str">
        <f t="shared" si="152"/>
        <v>OK</v>
      </c>
      <c r="N8626">
        <v>8626</v>
      </c>
      <c r="O8626" t="s">
        <v>12843</v>
      </c>
      <c r="P8626" t="s">
        <v>12843</v>
      </c>
    </row>
    <row r="8627" spans="1:16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L8627" t="str">
        <f t="shared" si="152"/>
        <v>OK</v>
      </c>
      <c r="N8627">
        <v>8627</v>
      </c>
      <c r="O8627" t="s">
        <v>12843</v>
      </c>
      <c r="P8627" t="s">
        <v>12843</v>
      </c>
    </row>
    <row r="8628" spans="1:16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  <c r="L8628" t="str">
        <f t="shared" si="152"/>
        <v>OK</v>
      </c>
      <c r="N8628">
        <v>8628</v>
      </c>
      <c r="O8628" t="s">
        <v>12843</v>
      </c>
      <c r="P8628" t="s">
        <v>12843</v>
      </c>
    </row>
    <row r="8629" spans="1:16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L8629" t="str">
        <f t="shared" si="152"/>
        <v>OK</v>
      </c>
      <c r="N8629">
        <v>8629</v>
      </c>
      <c r="O8629" t="s">
        <v>12843</v>
      </c>
      <c r="P8629" t="s">
        <v>12843</v>
      </c>
    </row>
    <row r="8630" spans="1:16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L8630" t="str">
        <f t="shared" si="152"/>
        <v>OK</v>
      </c>
      <c r="N8630">
        <v>8630</v>
      </c>
      <c r="O8630" t="s">
        <v>12843</v>
      </c>
      <c r="P8630" t="s">
        <v>12843</v>
      </c>
    </row>
    <row r="8631" spans="1:16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  <c r="L8631" t="str">
        <f t="shared" si="152"/>
        <v>OK</v>
      </c>
      <c r="N8631">
        <v>8631</v>
      </c>
      <c r="O8631" t="s">
        <v>12843</v>
      </c>
      <c r="P8631" t="s">
        <v>12843</v>
      </c>
    </row>
    <row r="8632" spans="1:16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L8632" t="str">
        <f t="shared" si="152"/>
        <v>OK</v>
      </c>
      <c r="N8632">
        <v>8632</v>
      </c>
      <c r="O8632" t="s">
        <v>12843</v>
      </c>
      <c r="P8632" t="s">
        <v>12843</v>
      </c>
    </row>
    <row r="8633" spans="1:16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  <c r="L8633" t="str">
        <f t="shared" si="152"/>
        <v>OK</v>
      </c>
      <c r="N8633">
        <v>8633</v>
      </c>
      <c r="O8633" t="s">
        <v>12843</v>
      </c>
      <c r="P8633" t="s">
        <v>12843</v>
      </c>
    </row>
    <row r="8634" spans="1:16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  <c r="L8634" t="str">
        <f t="shared" si="152"/>
        <v>OK</v>
      </c>
      <c r="N8634">
        <v>8634</v>
      </c>
      <c r="O8634" t="s">
        <v>12843</v>
      </c>
      <c r="P8634" t="s">
        <v>12843</v>
      </c>
    </row>
    <row r="8635" spans="1:16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  <c r="L8635" t="str">
        <f t="shared" si="152"/>
        <v>OK</v>
      </c>
      <c r="N8635">
        <v>8635</v>
      </c>
      <c r="O8635" t="s">
        <v>12843</v>
      </c>
      <c r="P8635" t="s">
        <v>12843</v>
      </c>
    </row>
    <row r="8636" spans="1:16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  <c r="L8636" t="str">
        <f t="shared" si="152"/>
        <v>OK</v>
      </c>
      <c r="N8636">
        <v>8636</v>
      </c>
      <c r="O8636" t="s">
        <v>12843</v>
      </c>
      <c r="P8636" t="s">
        <v>12843</v>
      </c>
    </row>
    <row r="8637" spans="1:16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L8637" t="str">
        <f t="shared" si="152"/>
        <v>OK</v>
      </c>
      <c r="N8637">
        <v>8637</v>
      </c>
      <c r="O8637" t="s">
        <v>12843</v>
      </c>
      <c r="P8637" t="s">
        <v>12843</v>
      </c>
    </row>
    <row r="8638" spans="1:16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L8638" t="str">
        <f t="shared" si="152"/>
        <v>OK</v>
      </c>
      <c r="N8638">
        <v>8638</v>
      </c>
      <c r="O8638" t="s">
        <v>12843</v>
      </c>
      <c r="P8638" t="s">
        <v>12843</v>
      </c>
    </row>
    <row r="8639" spans="1:16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  <c r="L8639" t="str">
        <f t="shared" si="152"/>
        <v>OK</v>
      </c>
      <c r="N8639">
        <v>8639</v>
      </c>
      <c r="O8639" t="s">
        <v>12843</v>
      </c>
      <c r="P8639" t="s">
        <v>12843</v>
      </c>
    </row>
    <row r="8640" spans="1:16" x14ac:dyDescent="0.3">
      <c r="A8640" t="s">
        <v>8887</v>
      </c>
      <c r="B8640" t="s">
        <v>63</v>
      </c>
      <c r="C8640" t="s">
        <v>32</v>
      </c>
      <c r="D8640" t="str">
        <f>_xlfn.XLOOKUP(E8640,Lookup_PPU!N:N,Lookup_PPU!M:M, "NOT FOUND")</f>
        <v>Item_6_FOOD</v>
      </c>
      <c r="E8640">
        <f>G8640/F8640</f>
        <v>12.5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  <c r="L8640" t="str">
        <f t="shared" si="152"/>
        <v>OK</v>
      </c>
      <c r="N8640">
        <v>8640</v>
      </c>
      <c r="O8640" t="s">
        <v>12844</v>
      </c>
      <c r="P8640" t="s">
        <v>12844</v>
      </c>
    </row>
    <row r="8641" spans="1:16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  <c r="L8641" t="str">
        <f t="shared" si="152"/>
        <v>OK</v>
      </c>
      <c r="N8641">
        <v>8641</v>
      </c>
      <c r="O8641" t="s">
        <v>12843</v>
      </c>
      <c r="P8641" t="s">
        <v>12843</v>
      </c>
    </row>
    <row r="8642" spans="1:16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  <c r="L8642" t="str">
        <f t="shared" si="152"/>
        <v>OK</v>
      </c>
      <c r="N8642">
        <v>8642</v>
      </c>
      <c r="O8642" t="s">
        <v>12843</v>
      </c>
      <c r="P8642" t="s">
        <v>12843</v>
      </c>
    </row>
    <row r="8643" spans="1:16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  <c r="L8643" t="str">
        <f t="shared" ref="L8643:L8706" si="153">IF(OR(F8643="",G8643=""),"skip",IF(ROUND(E8643*F8643,2)=ROUND(G8643,2),"OK","MISMATCH"))</f>
        <v>OK</v>
      </c>
      <c r="N8643">
        <v>8643</v>
      </c>
      <c r="O8643" t="s">
        <v>12843</v>
      </c>
      <c r="P8643" t="s">
        <v>12843</v>
      </c>
    </row>
    <row r="8644" spans="1:16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  <c r="L8644" t="str">
        <f t="shared" si="153"/>
        <v>OK</v>
      </c>
      <c r="N8644">
        <v>8644</v>
      </c>
      <c r="O8644" t="s">
        <v>12843</v>
      </c>
      <c r="P8644" t="s">
        <v>12843</v>
      </c>
    </row>
    <row r="8645" spans="1:16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L8645" t="str">
        <f t="shared" si="153"/>
        <v>OK</v>
      </c>
      <c r="N8645">
        <v>8645</v>
      </c>
      <c r="O8645" t="s">
        <v>12843</v>
      </c>
      <c r="P8645" t="s">
        <v>12843</v>
      </c>
    </row>
    <row r="8646" spans="1:16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  <c r="L8646" t="str">
        <f t="shared" si="153"/>
        <v>OK</v>
      </c>
      <c r="N8646">
        <v>8646</v>
      </c>
      <c r="O8646" t="s">
        <v>12843</v>
      </c>
      <c r="P8646" t="s">
        <v>12843</v>
      </c>
    </row>
    <row r="8647" spans="1:16" x14ac:dyDescent="0.3">
      <c r="A8647" t="s">
        <v>8894</v>
      </c>
      <c r="B8647" t="s">
        <v>123</v>
      </c>
      <c r="C8647" t="s">
        <v>23</v>
      </c>
      <c r="D8647" t="str">
        <f>_xlfn.XLOOKUP(E8647,Lookup_PPU!E:E,Lookup_PPU!D:D)</f>
        <v>Item_22_BUT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  <c r="L8647" t="str">
        <f t="shared" si="153"/>
        <v>skip</v>
      </c>
      <c r="N8647">
        <v>8647</v>
      </c>
      <c r="O8647" t="s">
        <v>12844</v>
      </c>
      <c r="P8647" t="s">
        <v>12843</v>
      </c>
    </row>
    <row r="8648" spans="1:16" x14ac:dyDescent="0.3">
      <c r="A8648" t="s">
        <v>8895</v>
      </c>
      <c r="B8648" t="s">
        <v>108</v>
      </c>
      <c r="C8648" t="s">
        <v>13</v>
      </c>
      <c r="D8648" t="str">
        <f>_xlfn.XLOOKUP(E8648,Lookup_PPU!W:W,Lookup_PPU!V:V,"NOT FOUND")</f>
        <v>Item_15_PAT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  <c r="L8648" t="str">
        <f t="shared" si="153"/>
        <v>skip</v>
      </c>
      <c r="N8648">
        <v>8648</v>
      </c>
      <c r="O8648" t="s">
        <v>12844</v>
      </c>
      <c r="P8648" t="s">
        <v>12843</v>
      </c>
    </row>
    <row r="8649" spans="1:16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  <c r="L8649" t="str">
        <f t="shared" si="153"/>
        <v>OK</v>
      </c>
      <c r="N8649">
        <v>8649</v>
      </c>
      <c r="O8649" t="s">
        <v>12843</v>
      </c>
      <c r="P8649" t="s">
        <v>12843</v>
      </c>
    </row>
    <row r="8650" spans="1:16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  <c r="L8650" t="str">
        <f t="shared" si="153"/>
        <v>OK</v>
      </c>
      <c r="N8650">
        <v>8650</v>
      </c>
      <c r="O8650" t="s">
        <v>12843</v>
      </c>
      <c r="P8650" t="s">
        <v>12843</v>
      </c>
    </row>
    <row r="8651" spans="1:16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L8651" t="str">
        <f t="shared" si="153"/>
        <v>OK</v>
      </c>
      <c r="N8651">
        <v>8651</v>
      </c>
      <c r="O8651" t="s">
        <v>12843</v>
      </c>
      <c r="P8651" t="s">
        <v>12843</v>
      </c>
    </row>
    <row r="8652" spans="1:16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L8652" t="str">
        <f t="shared" si="153"/>
        <v>OK</v>
      </c>
      <c r="N8652">
        <v>8652</v>
      </c>
      <c r="O8652" t="s">
        <v>12843</v>
      </c>
      <c r="P8652" t="s">
        <v>12843</v>
      </c>
    </row>
    <row r="8653" spans="1:16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  <c r="L8653" t="str">
        <f t="shared" si="153"/>
        <v>OK</v>
      </c>
      <c r="N8653">
        <v>8653</v>
      </c>
      <c r="O8653" t="s">
        <v>12843</v>
      </c>
      <c r="P8653" t="s">
        <v>12843</v>
      </c>
    </row>
    <row r="8654" spans="1:16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  <c r="L8654" t="str">
        <f t="shared" si="153"/>
        <v>OK</v>
      </c>
      <c r="N8654">
        <v>8654</v>
      </c>
      <c r="O8654" t="s">
        <v>12843</v>
      </c>
      <c r="P8654" t="s">
        <v>12843</v>
      </c>
    </row>
    <row r="8655" spans="1:16" x14ac:dyDescent="0.3">
      <c r="A8655" t="s">
        <v>8902</v>
      </c>
      <c r="B8655" t="s">
        <v>108</v>
      </c>
      <c r="C8655" t="s">
        <v>66</v>
      </c>
      <c r="D8655" t="str">
        <f>_xlfn.XLOOKUP(E8655,Lookup_PPU!K:K,Lookup_PPU!J:J, "NOT FOUND")</f>
        <v>Item_10_EHE</v>
      </c>
      <c r="E8655">
        <f>G8655/F8655</f>
        <v>18.5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L8655" t="str">
        <f t="shared" si="153"/>
        <v>OK</v>
      </c>
      <c r="N8655">
        <v>8655</v>
      </c>
      <c r="O8655" t="s">
        <v>12844</v>
      </c>
      <c r="P8655" t="s">
        <v>12844</v>
      </c>
    </row>
    <row r="8656" spans="1:16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  <c r="L8656" t="str">
        <f t="shared" si="153"/>
        <v>OK</v>
      </c>
      <c r="N8656">
        <v>8656</v>
      </c>
      <c r="O8656" t="s">
        <v>12843</v>
      </c>
      <c r="P8656" t="s">
        <v>12843</v>
      </c>
    </row>
    <row r="8657" spans="1:16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L8657" t="str">
        <f t="shared" si="153"/>
        <v>OK</v>
      </c>
      <c r="N8657">
        <v>8657</v>
      </c>
      <c r="O8657" t="s">
        <v>12843</v>
      </c>
      <c r="P8657" t="s">
        <v>12843</v>
      </c>
    </row>
    <row r="8658" spans="1:16" x14ac:dyDescent="0.3">
      <c r="A8658" t="s">
        <v>8905</v>
      </c>
      <c r="B8658" t="s">
        <v>22</v>
      </c>
      <c r="C8658" t="s">
        <v>13</v>
      </c>
      <c r="D8658" t="str">
        <f>_xlfn.XLOOKUP(E8658,Lookup_PPU!W:W,Lookup_PPU!V:V,"NOT FOUND")</f>
        <v>Item_12_PAT</v>
      </c>
      <c r="E8658">
        <f>G8658/F8658</f>
        <v>21.5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  <c r="L8658" t="str">
        <f t="shared" si="153"/>
        <v>OK</v>
      </c>
      <c r="N8658">
        <v>8658</v>
      </c>
      <c r="O8658" t="s">
        <v>12844</v>
      </c>
      <c r="P8658" t="s">
        <v>12844</v>
      </c>
    </row>
    <row r="8659" spans="1:16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L8659" t="str">
        <f t="shared" si="153"/>
        <v>OK</v>
      </c>
      <c r="N8659">
        <v>8659</v>
      </c>
      <c r="O8659" t="s">
        <v>12843</v>
      </c>
      <c r="P8659" t="s">
        <v>12843</v>
      </c>
    </row>
    <row r="8660" spans="1:16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L8660" t="str">
        <f t="shared" si="153"/>
        <v>OK</v>
      </c>
      <c r="N8660">
        <v>8660</v>
      </c>
      <c r="O8660" t="s">
        <v>12843</v>
      </c>
      <c r="P8660" t="s">
        <v>12843</v>
      </c>
    </row>
    <row r="8661" spans="1:16" x14ac:dyDescent="0.3">
      <c r="A8661" t="s">
        <v>8908</v>
      </c>
      <c r="B8661" t="s">
        <v>116</v>
      </c>
      <c r="C8661" t="s">
        <v>66</v>
      </c>
      <c r="D8661" t="str">
        <f>_xlfn.XLOOKUP(E8661,Lookup_PPU!K:K,Lookup_PPU!J:J, "NOT FOUND")</f>
        <v>Item_19_EHE</v>
      </c>
      <c r="E8661">
        <f>G8661/F8661</f>
        <v>32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  <c r="L8661" t="str">
        <f t="shared" si="153"/>
        <v>OK</v>
      </c>
      <c r="N8661">
        <v>8661</v>
      </c>
      <c r="O8661" t="s">
        <v>12844</v>
      </c>
      <c r="P8661" t="s">
        <v>12844</v>
      </c>
    </row>
    <row r="8662" spans="1:16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  <c r="L8662" t="str">
        <f t="shared" si="153"/>
        <v>OK</v>
      </c>
      <c r="N8662">
        <v>8662</v>
      </c>
      <c r="O8662" t="s">
        <v>12843</v>
      </c>
      <c r="P8662" t="s">
        <v>12843</v>
      </c>
    </row>
    <row r="8663" spans="1:16" x14ac:dyDescent="0.3">
      <c r="A8663" t="s">
        <v>8910</v>
      </c>
      <c r="B8663" t="s">
        <v>168</v>
      </c>
      <c r="C8663" t="s">
        <v>66</v>
      </c>
      <c r="D8663" t="str">
        <f>_xlfn.XLOOKUP(E8663,Lookup_PPU!K:K,Lookup_PPU!J:J, "NOT FOUND")</f>
        <v>Item_25_EHE</v>
      </c>
      <c r="E8663">
        <f>G8663/F8663</f>
        <v>41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  <c r="L8663" t="str">
        <f t="shared" si="153"/>
        <v>OK</v>
      </c>
      <c r="N8663">
        <v>8663</v>
      </c>
      <c r="O8663" t="s">
        <v>12844</v>
      </c>
      <c r="P8663" t="s">
        <v>12844</v>
      </c>
    </row>
    <row r="8664" spans="1:16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L8664" t="str">
        <f t="shared" si="153"/>
        <v>OK</v>
      </c>
      <c r="N8664">
        <v>8664</v>
      </c>
      <c r="O8664" t="s">
        <v>12843</v>
      </c>
      <c r="P8664" t="s">
        <v>12843</v>
      </c>
    </row>
    <row r="8665" spans="1:16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L8665" t="str">
        <f t="shared" si="153"/>
        <v>OK</v>
      </c>
      <c r="N8665">
        <v>8665</v>
      </c>
      <c r="O8665" t="s">
        <v>12843</v>
      </c>
      <c r="P8665" t="s">
        <v>12843</v>
      </c>
    </row>
    <row r="8666" spans="1:16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L8666" t="str">
        <f t="shared" si="153"/>
        <v>OK</v>
      </c>
      <c r="N8666">
        <v>8666</v>
      </c>
      <c r="O8666" t="s">
        <v>12843</v>
      </c>
      <c r="P8666" t="s">
        <v>12843</v>
      </c>
    </row>
    <row r="8667" spans="1:16" x14ac:dyDescent="0.3">
      <c r="A8667" t="s">
        <v>8914</v>
      </c>
      <c r="B8667" t="s">
        <v>74</v>
      </c>
      <c r="C8667" t="s">
        <v>23</v>
      </c>
      <c r="D8667" t="str">
        <f>_xlfn.XLOOKUP(E8667,Lookup_PPU!E:E,Lookup_PPU!D:D)</f>
        <v>Item_23_BUT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  <c r="L8667" t="str">
        <f t="shared" si="153"/>
        <v>skip</v>
      </c>
      <c r="N8667">
        <v>8667</v>
      </c>
      <c r="O8667" t="s">
        <v>12844</v>
      </c>
      <c r="P8667" t="s">
        <v>12843</v>
      </c>
    </row>
    <row r="8668" spans="1:16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L8668" t="str">
        <f t="shared" si="153"/>
        <v>OK</v>
      </c>
      <c r="N8668">
        <v>8668</v>
      </c>
      <c r="O8668" t="s">
        <v>12843</v>
      </c>
      <c r="P8668" t="s">
        <v>12843</v>
      </c>
    </row>
    <row r="8669" spans="1:16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L8669" t="str">
        <f t="shared" si="153"/>
        <v>OK</v>
      </c>
      <c r="N8669">
        <v>8669</v>
      </c>
      <c r="O8669" t="s">
        <v>12843</v>
      </c>
      <c r="P8669" t="s">
        <v>12843</v>
      </c>
    </row>
    <row r="8670" spans="1:16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  <c r="L8670" t="str">
        <f t="shared" si="153"/>
        <v>OK</v>
      </c>
      <c r="N8670">
        <v>8670</v>
      </c>
      <c r="O8670" t="s">
        <v>12843</v>
      </c>
      <c r="P8670" t="s">
        <v>12843</v>
      </c>
    </row>
    <row r="8671" spans="1:16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L8671" t="str">
        <f t="shared" si="153"/>
        <v>OK</v>
      </c>
      <c r="N8671">
        <v>8671</v>
      </c>
      <c r="O8671" t="s">
        <v>12843</v>
      </c>
      <c r="P8671" t="s">
        <v>12843</v>
      </c>
    </row>
    <row r="8672" spans="1:16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L8672" t="str">
        <f t="shared" si="153"/>
        <v>OK</v>
      </c>
      <c r="N8672">
        <v>8672</v>
      </c>
      <c r="O8672" t="s">
        <v>12843</v>
      </c>
      <c r="P8672" t="s">
        <v>12843</v>
      </c>
    </row>
    <row r="8673" spans="1:16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  <c r="L8673" t="str">
        <f t="shared" si="153"/>
        <v>OK</v>
      </c>
      <c r="N8673">
        <v>8673</v>
      </c>
      <c r="O8673" t="s">
        <v>12843</v>
      </c>
      <c r="P8673" t="s">
        <v>12843</v>
      </c>
    </row>
    <row r="8674" spans="1:16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L8674" t="str">
        <f t="shared" si="153"/>
        <v>OK</v>
      </c>
      <c r="N8674">
        <v>8674</v>
      </c>
      <c r="O8674" t="s">
        <v>12843</v>
      </c>
      <c r="P8674" t="s">
        <v>12843</v>
      </c>
    </row>
    <row r="8675" spans="1:16" x14ac:dyDescent="0.3">
      <c r="A8675" t="s">
        <v>8922</v>
      </c>
      <c r="B8675" t="s">
        <v>168</v>
      </c>
      <c r="C8675" t="s">
        <v>130</v>
      </c>
      <c r="D8675" t="str">
        <f>_xlfn.XLOOKUP(E8675,Lookup_PPU!H:H,Lookup_PPU!G:G,"NOT FOUND")</f>
        <v>Item_17_CEA</v>
      </c>
      <c r="E8675">
        <v>29</v>
      </c>
      <c r="H8675" t="s">
        <v>48</v>
      </c>
      <c r="I8675" t="s">
        <v>38</v>
      </c>
      <c r="J8675" s="1">
        <v>44776</v>
      </c>
      <c r="L8675" t="str">
        <f t="shared" si="153"/>
        <v>skip</v>
      </c>
      <c r="N8675">
        <v>8675</v>
      </c>
      <c r="O8675" t="s">
        <v>12844</v>
      </c>
      <c r="P8675" t="s">
        <v>12843</v>
      </c>
    </row>
    <row r="8676" spans="1:16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  <c r="L8676" t="str">
        <f t="shared" si="153"/>
        <v>OK</v>
      </c>
      <c r="N8676">
        <v>8676</v>
      </c>
      <c r="O8676" t="s">
        <v>12843</v>
      </c>
      <c r="P8676" t="s">
        <v>12843</v>
      </c>
    </row>
    <row r="8677" spans="1:16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L8677" t="str">
        <f t="shared" si="153"/>
        <v>OK</v>
      </c>
      <c r="N8677">
        <v>8677</v>
      </c>
      <c r="O8677" t="s">
        <v>12843</v>
      </c>
      <c r="P8677" t="s">
        <v>12843</v>
      </c>
    </row>
    <row r="8678" spans="1:16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  <c r="L8678" t="str">
        <f t="shared" si="153"/>
        <v>OK</v>
      </c>
      <c r="N8678">
        <v>8678</v>
      </c>
      <c r="O8678" t="s">
        <v>12843</v>
      </c>
      <c r="P8678" t="s">
        <v>12843</v>
      </c>
    </row>
    <row r="8679" spans="1:16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  <c r="L8679" t="str">
        <f t="shared" si="153"/>
        <v>OK</v>
      </c>
      <c r="N8679">
        <v>8679</v>
      </c>
      <c r="O8679" t="s">
        <v>12843</v>
      </c>
      <c r="P8679" t="s">
        <v>12843</v>
      </c>
    </row>
    <row r="8680" spans="1:16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L8680" t="str">
        <f t="shared" si="153"/>
        <v>OK</v>
      </c>
      <c r="N8680">
        <v>8680</v>
      </c>
      <c r="O8680" t="s">
        <v>12843</v>
      </c>
      <c r="P8680" t="s">
        <v>12843</v>
      </c>
    </row>
    <row r="8681" spans="1:16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  <c r="L8681" t="str">
        <f t="shared" si="153"/>
        <v>OK</v>
      </c>
      <c r="N8681">
        <v>8681</v>
      </c>
      <c r="O8681" t="s">
        <v>12843</v>
      </c>
      <c r="P8681" t="s">
        <v>12843</v>
      </c>
    </row>
    <row r="8682" spans="1:16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L8682" t="str">
        <f t="shared" si="153"/>
        <v>OK</v>
      </c>
      <c r="N8682">
        <v>8682</v>
      </c>
      <c r="O8682" t="s">
        <v>12843</v>
      </c>
      <c r="P8682" t="s">
        <v>12843</v>
      </c>
    </row>
    <row r="8683" spans="1:16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  <c r="L8683" t="str">
        <f t="shared" si="153"/>
        <v>OK</v>
      </c>
      <c r="N8683">
        <v>8683</v>
      </c>
      <c r="O8683" t="s">
        <v>12843</v>
      </c>
      <c r="P8683" t="s">
        <v>12843</v>
      </c>
    </row>
    <row r="8684" spans="1:16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  <c r="L8684" t="str">
        <f t="shared" si="153"/>
        <v>OK</v>
      </c>
      <c r="N8684">
        <v>8684</v>
      </c>
      <c r="O8684" t="s">
        <v>12843</v>
      </c>
      <c r="P8684" t="s">
        <v>12843</v>
      </c>
    </row>
    <row r="8685" spans="1:16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L8685" t="str">
        <f t="shared" si="153"/>
        <v>OK</v>
      </c>
      <c r="N8685">
        <v>8685</v>
      </c>
      <c r="O8685" t="s">
        <v>12843</v>
      </c>
      <c r="P8685" t="s">
        <v>12843</v>
      </c>
    </row>
    <row r="8686" spans="1:16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L8686" t="str">
        <f t="shared" si="153"/>
        <v>OK</v>
      </c>
      <c r="N8686">
        <v>8686</v>
      </c>
      <c r="O8686" t="s">
        <v>12843</v>
      </c>
      <c r="P8686" t="s">
        <v>12843</v>
      </c>
    </row>
    <row r="8687" spans="1:16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  <c r="L8687" t="str">
        <f t="shared" si="153"/>
        <v>OK</v>
      </c>
      <c r="N8687">
        <v>8687</v>
      </c>
      <c r="O8687" t="s">
        <v>12843</v>
      </c>
      <c r="P8687" t="s">
        <v>12843</v>
      </c>
    </row>
    <row r="8688" spans="1:16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  <c r="L8688" t="str">
        <f t="shared" si="153"/>
        <v>OK</v>
      </c>
      <c r="N8688">
        <v>8688</v>
      </c>
      <c r="O8688" t="s">
        <v>12843</v>
      </c>
      <c r="P8688" t="s">
        <v>12843</v>
      </c>
    </row>
    <row r="8689" spans="1:16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  <c r="L8689" t="str">
        <f t="shared" si="153"/>
        <v>OK</v>
      </c>
      <c r="N8689">
        <v>8689</v>
      </c>
      <c r="O8689" t="s">
        <v>12843</v>
      </c>
      <c r="P8689" t="s">
        <v>12843</v>
      </c>
    </row>
    <row r="8690" spans="1:16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L8690" t="str">
        <f t="shared" si="153"/>
        <v>OK</v>
      </c>
      <c r="N8690">
        <v>8690</v>
      </c>
      <c r="O8690" t="s">
        <v>12843</v>
      </c>
      <c r="P8690" t="s">
        <v>12843</v>
      </c>
    </row>
    <row r="8691" spans="1:16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L8691" t="str">
        <f t="shared" si="153"/>
        <v>OK</v>
      </c>
      <c r="N8691">
        <v>8691</v>
      </c>
      <c r="O8691" t="s">
        <v>12843</v>
      </c>
      <c r="P8691" t="s">
        <v>12843</v>
      </c>
    </row>
    <row r="8692" spans="1:16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  <c r="L8692" t="str">
        <f t="shared" si="153"/>
        <v>OK</v>
      </c>
      <c r="N8692">
        <v>8692</v>
      </c>
      <c r="O8692" t="s">
        <v>12843</v>
      </c>
      <c r="P8692" t="s">
        <v>12843</v>
      </c>
    </row>
    <row r="8693" spans="1:16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L8693" t="str">
        <f t="shared" si="153"/>
        <v>OK</v>
      </c>
      <c r="N8693">
        <v>8693</v>
      </c>
      <c r="O8693" t="s">
        <v>12843</v>
      </c>
      <c r="P8693" t="s">
        <v>12843</v>
      </c>
    </row>
    <row r="8694" spans="1:16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L8694" t="str">
        <f t="shared" si="153"/>
        <v>OK</v>
      </c>
      <c r="N8694">
        <v>8694</v>
      </c>
      <c r="O8694" t="s">
        <v>12843</v>
      </c>
      <c r="P8694" t="s">
        <v>12843</v>
      </c>
    </row>
    <row r="8695" spans="1:16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  <c r="L8695" t="str">
        <f t="shared" si="153"/>
        <v>OK</v>
      </c>
      <c r="N8695">
        <v>8695</v>
      </c>
      <c r="O8695" t="s">
        <v>12843</v>
      </c>
      <c r="P8695" t="s">
        <v>12843</v>
      </c>
    </row>
    <row r="8696" spans="1:16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  <c r="L8696" t="str">
        <f t="shared" si="153"/>
        <v>OK</v>
      </c>
      <c r="N8696">
        <v>8696</v>
      </c>
      <c r="O8696" t="s">
        <v>12843</v>
      </c>
      <c r="P8696" t="s">
        <v>12843</v>
      </c>
    </row>
    <row r="8697" spans="1:16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  <c r="L8697" t="str">
        <f t="shared" si="153"/>
        <v>OK</v>
      </c>
      <c r="N8697">
        <v>8697</v>
      </c>
      <c r="O8697" t="s">
        <v>12843</v>
      </c>
      <c r="P8697" t="s">
        <v>12843</v>
      </c>
    </row>
    <row r="8698" spans="1:16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L8698" t="str">
        <f t="shared" si="153"/>
        <v>OK</v>
      </c>
      <c r="N8698">
        <v>8698</v>
      </c>
      <c r="O8698" t="s">
        <v>12843</v>
      </c>
      <c r="P8698" t="s">
        <v>12843</v>
      </c>
    </row>
    <row r="8699" spans="1:16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  <c r="L8699" t="str">
        <f t="shared" si="153"/>
        <v>OK</v>
      </c>
      <c r="N8699">
        <v>8699</v>
      </c>
      <c r="O8699" t="s">
        <v>12843</v>
      </c>
      <c r="P8699" t="s">
        <v>12843</v>
      </c>
    </row>
    <row r="8700" spans="1:16" x14ac:dyDescent="0.3">
      <c r="A8700" t="s">
        <v>8947</v>
      </c>
      <c r="B8700" t="s">
        <v>65</v>
      </c>
      <c r="C8700" t="s">
        <v>32</v>
      </c>
      <c r="D8700" t="str">
        <f>_xlfn.XLOOKUP(E8700,Lookup_PPU!N:N,Lookup_PPU!M:M, "NOT FOUND")</f>
        <v>Item_3_FOOD</v>
      </c>
      <c r="E8700">
        <f>G8700/F8700</f>
        <v>8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L8700" t="str">
        <f t="shared" si="153"/>
        <v>OK</v>
      </c>
      <c r="N8700">
        <v>8700</v>
      </c>
      <c r="O8700" t="s">
        <v>12844</v>
      </c>
      <c r="P8700" t="s">
        <v>12844</v>
      </c>
    </row>
    <row r="8701" spans="1:16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  <c r="L8701" t="str">
        <f t="shared" si="153"/>
        <v>OK</v>
      </c>
      <c r="N8701">
        <v>8701</v>
      </c>
      <c r="O8701" t="s">
        <v>12843</v>
      </c>
      <c r="P8701" t="s">
        <v>12843</v>
      </c>
    </row>
    <row r="8702" spans="1:16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L8702" t="str">
        <f t="shared" si="153"/>
        <v>OK</v>
      </c>
      <c r="N8702">
        <v>8702</v>
      </c>
      <c r="O8702" t="s">
        <v>12843</v>
      </c>
      <c r="P8702" t="s">
        <v>12843</v>
      </c>
    </row>
    <row r="8703" spans="1:16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L8703" t="str">
        <f t="shared" si="153"/>
        <v>OK</v>
      </c>
      <c r="N8703">
        <v>8703</v>
      </c>
      <c r="O8703" t="s">
        <v>12843</v>
      </c>
      <c r="P8703" t="s">
        <v>12843</v>
      </c>
    </row>
    <row r="8704" spans="1:16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  <c r="L8704" t="str">
        <f t="shared" si="153"/>
        <v>OK</v>
      </c>
      <c r="N8704">
        <v>8704</v>
      </c>
      <c r="O8704" t="s">
        <v>12843</v>
      </c>
      <c r="P8704" t="s">
        <v>12843</v>
      </c>
    </row>
    <row r="8705" spans="1:16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L8705" t="str">
        <f t="shared" si="153"/>
        <v>OK</v>
      </c>
      <c r="N8705">
        <v>8705</v>
      </c>
      <c r="O8705" t="s">
        <v>12843</v>
      </c>
      <c r="P8705" t="s">
        <v>12843</v>
      </c>
    </row>
    <row r="8706" spans="1:16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  <c r="L8706" t="str">
        <f t="shared" si="153"/>
        <v>OK</v>
      </c>
      <c r="N8706">
        <v>8706</v>
      </c>
      <c r="O8706" t="s">
        <v>12843</v>
      </c>
      <c r="P8706" t="s">
        <v>12843</v>
      </c>
    </row>
    <row r="8707" spans="1:16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L8707" t="str">
        <f t="shared" ref="L8707:L8770" si="154">IF(OR(F8707="",G8707=""),"skip",IF(ROUND(E8707*F8707,2)=ROUND(G8707,2),"OK","MISMATCH"))</f>
        <v>OK</v>
      </c>
      <c r="N8707">
        <v>8707</v>
      </c>
      <c r="O8707" t="s">
        <v>12843</v>
      </c>
      <c r="P8707" t="s">
        <v>12843</v>
      </c>
    </row>
    <row r="8708" spans="1:16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  <c r="L8708" t="str">
        <f t="shared" si="154"/>
        <v>OK</v>
      </c>
      <c r="N8708">
        <v>8708</v>
      </c>
      <c r="O8708" t="s">
        <v>12843</v>
      </c>
      <c r="P8708" t="s">
        <v>12843</v>
      </c>
    </row>
    <row r="8709" spans="1:16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  <c r="L8709" t="str">
        <f t="shared" si="154"/>
        <v>OK</v>
      </c>
      <c r="N8709">
        <v>8709</v>
      </c>
      <c r="O8709" t="s">
        <v>12843</v>
      </c>
      <c r="P8709" t="s">
        <v>12843</v>
      </c>
    </row>
    <row r="8710" spans="1:16" x14ac:dyDescent="0.3">
      <c r="A8710" t="s">
        <v>8957</v>
      </c>
      <c r="B8710" t="s">
        <v>74</v>
      </c>
      <c r="C8710" t="s">
        <v>32</v>
      </c>
      <c r="D8710" t="str">
        <f>_xlfn.XLOOKUP(E8710,Lookup_PPU!N:N,Lookup_PPU!M:M, "NOT FOUND")</f>
        <v>Item_13_FOOD</v>
      </c>
      <c r="E8710">
        <f>G8710/F8710</f>
        <v>23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  <c r="L8710" t="str">
        <f t="shared" si="154"/>
        <v>OK</v>
      </c>
      <c r="N8710">
        <v>8710</v>
      </c>
      <c r="O8710" t="s">
        <v>12844</v>
      </c>
      <c r="P8710" t="s">
        <v>12844</v>
      </c>
    </row>
    <row r="8711" spans="1:16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  <c r="L8711" t="str">
        <f t="shared" si="154"/>
        <v>OK</v>
      </c>
      <c r="N8711">
        <v>8711</v>
      </c>
      <c r="O8711" t="s">
        <v>12843</v>
      </c>
      <c r="P8711" t="s">
        <v>12843</v>
      </c>
    </row>
    <row r="8712" spans="1:16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  <c r="L8712" t="str">
        <f t="shared" si="154"/>
        <v>OK</v>
      </c>
      <c r="N8712">
        <v>8712</v>
      </c>
      <c r="O8712" t="s">
        <v>12843</v>
      </c>
      <c r="P8712" t="s">
        <v>12843</v>
      </c>
    </row>
    <row r="8713" spans="1:16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  <c r="L8713" t="str">
        <f t="shared" si="154"/>
        <v>OK</v>
      </c>
      <c r="N8713">
        <v>8713</v>
      </c>
      <c r="O8713" t="s">
        <v>12843</v>
      </c>
      <c r="P8713" t="s">
        <v>12843</v>
      </c>
    </row>
    <row r="8714" spans="1:16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L8714" t="str">
        <f t="shared" si="154"/>
        <v>OK</v>
      </c>
      <c r="N8714">
        <v>8714</v>
      </c>
      <c r="O8714" t="s">
        <v>12843</v>
      </c>
      <c r="P8714" t="s">
        <v>12843</v>
      </c>
    </row>
    <row r="8715" spans="1:16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  <c r="L8715" t="str">
        <f t="shared" si="154"/>
        <v>OK</v>
      </c>
      <c r="N8715">
        <v>8715</v>
      </c>
      <c r="O8715" t="s">
        <v>12843</v>
      </c>
      <c r="P8715" t="s">
        <v>12843</v>
      </c>
    </row>
    <row r="8716" spans="1:16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L8716" t="str">
        <f t="shared" si="154"/>
        <v>OK</v>
      </c>
      <c r="N8716">
        <v>8716</v>
      </c>
      <c r="O8716" t="s">
        <v>12843</v>
      </c>
      <c r="P8716" t="s">
        <v>12843</v>
      </c>
    </row>
    <row r="8717" spans="1:16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  <c r="L8717" t="str">
        <f t="shared" si="154"/>
        <v>OK</v>
      </c>
      <c r="N8717">
        <v>8717</v>
      </c>
      <c r="O8717" t="s">
        <v>12843</v>
      </c>
      <c r="P8717" t="s">
        <v>12843</v>
      </c>
    </row>
    <row r="8718" spans="1:16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L8718" t="str">
        <f t="shared" si="154"/>
        <v>OK</v>
      </c>
      <c r="N8718">
        <v>8718</v>
      </c>
      <c r="O8718" t="s">
        <v>12843</v>
      </c>
      <c r="P8718" t="s">
        <v>12843</v>
      </c>
    </row>
    <row r="8719" spans="1:16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  <c r="L8719" t="str">
        <f t="shared" si="154"/>
        <v>OK</v>
      </c>
      <c r="N8719">
        <v>8719</v>
      </c>
      <c r="O8719" t="s">
        <v>12843</v>
      </c>
      <c r="P8719" t="s">
        <v>12843</v>
      </c>
    </row>
    <row r="8720" spans="1:16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L8720" t="str">
        <f t="shared" si="154"/>
        <v>OK</v>
      </c>
      <c r="N8720">
        <v>8720</v>
      </c>
      <c r="O8720" t="s">
        <v>12843</v>
      </c>
      <c r="P8720" t="s">
        <v>12843</v>
      </c>
    </row>
    <row r="8721" spans="1:16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  <c r="L8721" t="str">
        <f t="shared" si="154"/>
        <v>OK</v>
      </c>
      <c r="N8721">
        <v>8721</v>
      </c>
      <c r="O8721" t="s">
        <v>12843</v>
      </c>
      <c r="P8721" t="s">
        <v>12843</v>
      </c>
    </row>
    <row r="8722" spans="1:16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  <c r="L8722" t="str">
        <f t="shared" si="154"/>
        <v>OK</v>
      </c>
      <c r="N8722">
        <v>8722</v>
      </c>
      <c r="O8722" t="s">
        <v>12843</v>
      </c>
      <c r="P8722" t="s">
        <v>12843</v>
      </c>
    </row>
    <row r="8723" spans="1:16" x14ac:dyDescent="0.3">
      <c r="A8723" t="s">
        <v>8970</v>
      </c>
      <c r="B8723" t="s">
        <v>43</v>
      </c>
      <c r="C8723" t="s">
        <v>13</v>
      </c>
      <c r="D8723" t="str">
        <f>_xlfn.XLOOKUP(E8723,Lookup_PPU!W:W,Lookup_PPU!V:V,"NOT FOUND")</f>
        <v>Item_20_PAT</v>
      </c>
      <c r="E8723">
        <f t="shared" ref="E8723:E8724" si="155">G8723/F8723</f>
        <v>33.5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  <c r="L8723" t="str">
        <f t="shared" si="154"/>
        <v>OK</v>
      </c>
      <c r="N8723">
        <v>8723</v>
      </c>
      <c r="O8723" t="s">
        <v>12844</v>
      </c>
      <c r="P8723" t="s">
        <v>12844</v>
      </c>
    </row>
    <row r="8724" spans="1:16" x14ac:dyDescent="0.3">
      <c r="A8724" t="s">
        <v>8971</v>
      </c>
      <c r="B8724" t="s">
        <v>168</v>
      </c>
      <c r="C8724" t="s">
        <v>23</v>
      </c>
      <c r="D8724" t="str">
        <f>_xlfn.XLOOKUP(E8724,Lookup_PPU!E:E,Lookup_PPU!D:D)</f>
        <v>Item_23_BUT</v>
      </c>
      <c r="E8724">
        <f t="shared" si="155"/>
        <v>38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  <c r="L8724" t="str">
        <f t="shared" si="154"/>
        <v>OK</v>
      </c>
      <c r="N8724">
        <v>8724</v>
      </c>
      <c r="O8724" t="s">
        <v>12844</v>
      </c>
      <c r="P8724" t="s">
        <v>12844</v>
      </c>
    </row>
    <row r="8725" spans="1:16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  <c r="L8725" t="str">
        <f t="shared" si="154"/>
        <v>OK</v>
      </c>
      <c r="N8725">
        <v>8725</v>
      </c>
      <c r="O8725" t="s">
        <v>12843</v>
      </c>
      <c r="P8725" t="s">
        <v>12843</v>
      </c>
    </row>
    <row r="8726" spans="1:16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L8726" t="str">
        <f t="shared" si="154"/>
        <v>OK</v>
      </c>
      <c r="N8726">
        <v>8726</v>
      </c>
      <c r="O8726" t="s">
        <v>12843</v>
      </c>
      <c r="P8726" t="s">
        <v>12843</v>
      </c>
    </row>
    <row r="8727" spans="1:16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L8727" t="str">
        <f t="shared" si="154"/>
        <v>OK</v>
      </c>
      <c r="N8727">
        <v>8727</v>
      </c>
      <c r="O8727" t="s">
        <v>12843</v>
      </c>
      <c r="P8727" t="s">
        <v>12843</v>
      </c>
    </row>
    <row r="8728" spans="1:16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  <c r="L8728" t="str">
        <f t="shared" si="154"/>
        <v>OK</v>
      </c>
      <c r="N8728">
        <v>8728</v>
      </c>
      <c r="O8728" t="s">
        <v>12843</v>
      </c>
      <c r="P8728" t="s">
        <v>12843</v>
      </c>
    </row>
    <row r="8729" spans="1:16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  <c r="L8729" t="str">
        <f t="shared" si="154"/>
        <v>OK</v>
      </c>
      <c r="N8729">
        <v>8729</v>
      </c>
      <c r="O8729" t="s">
        <v>12843</v>
      </c>
      <c r="P8729" t="s">
        <v>12843</v>
      </c>
    </row>
    <row r="8730" spans="1:16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  <c r="L8730" t="str">
        <f t="shared" si="154"/>
        <v>OK</v>
      </c>
      <c r="N8730">
        <v>8730</v>
      </c>
      <c r="O8730" t="s">
        <v>12843</v>
      </c>
      <c r="P8730" t="s">
        <v>12843</v>
      </c>
    </row>
    <row r="8731" spans="1:16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  <c r="L8731" t="str">
        <f t="shared" si="154"/>
        <v>OK</v>
      </c>
      <c r="N8731">
        <v>8731</v>
      </c>
      <c r="O8731" t="s">
        <v>12843</v>
      </c>
      <c r="P8731" t="s">
        <v>12843</v>
      </c>
    </row>
    <row r="8732" spans="1:16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L8732" t="str">
        <f t="shared" si="154"/>
        <v>OK</v>
      </c>
      <c r="N8732">
        <v>8732</v>
      </c>
      <c r="O8732" t="s">
        <v>12843</v>
      </c>
      <c r="P8732" t="s">
        <v>12843</v>
      </c>
    </row>
    <row r="8733" spans="1:16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  <c r="L8733" t="str">
        <f t="shared" si="154"/>
        <v>OK</v>
      </c>
      <c r="N8733">
        <v>8733</v>
      </c>
      <c r="O8733" t="s">
        <v>12843</v>
      </c>
      <c r="P8733" t="s">
        <v>12843</v>
      </c>
    </row>
    <row r="8734" spans="1:16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L8734" t="str">
        <f t="shared" si="154"/>
        <v>OK</v>
      </c>
      <c r="N8734">
        <v>8734</v>
      </c>
      <c r="O8734" t="s">
        <v>12843</v>
      </c>
      <c r="P8734" t="s">
        <v>12843</v>
      </c>
    </row>
    <row r="8735" spans="1:16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  <c r="L8735" t="str">
        <f t="shared" si="154"/>
        <v>OK</v>
      </c>
      <c r="N8735">
        <v>8735</v>
      </c>
      <c r="O8735" t="s">
        <v>12843</v>
      </c>
      <c r="P8735" t="s">
        <v>12843</v>
      </c>
    </row>
    <row r="8736" spans="1:16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L8736" t="str">
        <f t="shared" si="154"/>
        <v>OK</v>
      </c>
      <c r="N8736">
        <v>8736</v>
      </c>
      <c r="O8736" t="s">
        <v>12843</v>
      </c>
      <c r="P8736" t="s">
        <v>12843</v>
      </c>
    </row>
    <row r="8737" spans="1:16" x14ac:dyDescent="0.3">
      <c r="A8737" t="s">
        <v>8984</v>
      </c>
      <c r="B8737" t="s">
        <v>123</v>
      </c>
      <c r="C8737" t="s">
        <v>66</v>
      </c>
      <c r="D8737" t="str">
        <f>_xlfn.XLOOKUP(E8737,Lookup_PPU!K:K,Lookup_PPU!J:J, "NOT FOUND")</f>
        <v>Item_8_EHE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  <c r="L8737" t="str">
        <f t="shared" si="154"/>
        <v>skip</v>
      </c>
      <c r="N8737">
        <v>8737</v>
      </c>
      <c r="O8737" t="s">
        <v>12844</v>
      </c>
      <c r="P8737" t="s">
        <v>12843</v>
      </c>
    </row>
    <row r="8738" spans="1:16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  <c r="L8738" t="str">
        <f t="shared" si="154"/>
        <v>OK</v>
      </c>
      <c r="N8738">
        <v>8738</v>
      </c>
      <c r="O8738" t="s">
        <v>12843</v>
      </c>
      <c r="P8738" t="s">
        <v>12843</v>
      </c>
    </row>
    <row r="8739" spans="1:16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  <c r="L8739" t="str">
        <f t="shared" si="154"/>
        <v>OK</v>
      </c>
      <c r="N8739">
        <v>8739</v>
      </c>
      <c r="O8739" t="s">
        <v>12843</v>
      </c>
      <c r="P8739" t="s">
        <v>12843</v>
      </c>
    </row>
    <row r="8740" spans="1:16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L8740" t="str">
        <f t="shared" si="154"/>
        <v>OK</v>
      </c>
      <c r="N8740">
        <v>8740</v>
      </c>
      <c r="O8740" t="s">
        <v>12843</v>
      </c>
      <c r="P8740" t="s">
        <v>12843</v>
      </c>
    </row>
    <row r="8741" spans="1:16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L8741" t="str">
        <f t="shared" si="154"/>
        <v>OK</v>
      </c>
      <c r="N8741">
        <v>8741</v>
      </c>
      <c r="O8741" t="s">
        <v>12843</v>
      </c>
      <c r="P8741" t="s">
        <v>12843</v>
      </c>
    </row>
    <row r="8742" spans="1:16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L8742" t="str">
        <f t="shared" si="154"/>
        <v>OK</v>
      </c>
      <c r="N8742">
        <v>8742</v>
      </c>
      <c r="O8742" t="s">
        <v>12843</v>
      </c>
      <c r="P8742" t="s">
        <v>12843</v>
      </c>
    </row>
    <row r="8743" spans="1:16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  <c r="L8743" t="str">
        <f t="shared" si="154"/>
        <v>OK</v>
      </c>
      <c r="N8743">
        <v>8743</v>
      </c>
      <c r="O8743" t="s">
        <v>12843</v>
      </c>
      <c r="P8743" t="s">
        <v>12843</v>
      </c>
    </row>
    <row r="8744" spans="1:16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  <c r="L8744" t="str">
        <f t="shared" si="154"/>
        <v>OK</v>
      </c>
      <c r="N8744">
        <v>8744</v>
      </c>
      <c r="O8744" t="s">
        <v>12843</v>
      </c>
      <c r="P8744" t="s">
        <v>12843</v>
      </c>
    </row>
    <row r="8745" spans="1:16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  <c r="L8745" t="str">
        <f t="shared" si="154"/>
        <v>OK</v>
      </c>
      <c r="N8745">
        <v>8745</v>
      </c>
      <c r="O8745" t="s">
        <v>12843</v>
      </c>
      <c r="P8745" t="s">
        <v>12843</v>
      </c>
    </row>
    <row r="8746" spans="1:16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  <c r="L8746" t="str">
        <f t="shared" si="154"/>
        <v>OK</v>
      </c>
      <c r="N8746">
        <v>8746</v>
      </c>
      <c r="O8746" t="s">
        <v>12843</v>
      </c>
      <c r="P8746" t="s">
        <v>12843</v>
      </c>
    </row>
    <row r="8747" spans="1:16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  <c r="L8747" t="str">
        <f t="shared" si="154"/>
        <v>OK</v>
      </c>
      <c r="N8747">
        <v>8747</v>
      </c>
      <c r="O8747" t="s">
        <v>12843</v>
      </c>
      <c r="P8747" t="s">
        <v>12843</v>
      </c>
    </row>
    <row r="8748" spans="1:16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L8748" t="str">
        <f t="shared" si="154"/>
        <v>OK</v>
      </c>
      <c r="N8748">
        <v>8748</v>
      </c>
      <c r="O8748" t="s">
        <v>12843</v>
      </c>
      <c r="P8748" t="s">
        <v>12843</v>
      </c>
    </row>
    <row r="8749" spans="1:16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  <c r="L8749" t="str">
        <f t="shared" si="154"/>
        <v>OK</v>
      </c>
      <c r="N8749">
        <v>8749</v>
      </c>
      <c r="O8749" t="s">
        <v>12843</v>
      </c>
      <c r="P8749" t="s">
        <v>12843</v>
      </c>
    </row>
    <row r="8750" spans="1:16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L8750" t="str">
        <f t="shared" si="154"/>
        <v>OK</v>
      </c>
      <c r="N8750">
        <v>8750</v>
      </c>
      <c r="O8750" t="s">
        <v>12843</v>
      </c>
      <c r="P8750" t="s">
        <v>12843</v>
      </c>
    </row>
    <row r="8751" spans="1:16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  <c r="L8751" t="str">
        <f t="shared" si="154"/>
        <v>OK</v>
      </c>
      <c r="N8751">
        <v>8751</v>
      </c>
      <c r="O8751" t="s">
        <v>12843</v>
      </c>
      <c r="P8751" t="s">
        <v>12843</v>
      </c>
    </row>
    <row r="8752" spans="1:16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L8752" t="str">
        <f t="shared" si="154"/>
        <v>OK</v>
      </c>
      <c r="N8752">
        <v>8752</v>
      </c>
      <c r="O8752" t="s">
        <v>12843</v>
      </c>
      <c r="P8752" t="s">
        <v>12843</v>
      </c>
    </row>
    <row r="8753" spans="1:16" x14ac:dyDescent="0.3">
      <c r="A8753" t="s">
        <v>9000</v>
      </c>
      <c r="B8753" t="s">
        <v>46</v>
      </c>
      <c r="C8753" t="s">
        <v>66</v>
      </c>
      <c r="D8753" t="str">
        <f>_xlfn.XLOOKUP(E8753,Lookup_PPU!K:K,Lookup_PPU!J:J, "NOT FOUND")</f>
        <v>Item_13_EHE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  <c r="L8753" t="str">
        <f t="shared" si="154"/>
        <v>skip</v>
      </c>
      <c r="N8753">
        <v>8753</v>
      </c>
      <c r="O8753" t="s">
        <v>12844</v>
      </c>
      <c r="P8753" t="s">
        <v>12843</v>
      </c>
    </row>
    <row r="8754" spans="1:16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  <c r="L8754" t="str">
        <f t="shared" si="154"/>
        <v>OK</v>
      </c>
      <c r="N8754">
        <v>8754</v>
      </c>
      <c r="O8754" t="s">
        <v>12843</v>
      </c>
      <c r="P8754" t="s">
        <v>12843</v>
      </c>
    </row>
    <row r="8755" spans="1:16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L8755" t="str">
        <f t="shared" si="154"/>
        <v>OK</v>
      </c>
      <c r="N8755">
        <v>8755</v>
      </c>
      <c r="O8755" t="s">
        <v>12843</v>
      </c>
      <c r="P8755" t="s">
        <v>12843</v>
      </c>
    </row>
    <row r="8756" spans="1:16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  <c r="L8756" t="str">
        <f t="shared" si="154"/>
        <v>OK</v>
      </c>
      <c r="N8756">
        <v>8756</v>
      </c>
      <c r="O8756" t="s">
        <v>12843</v>
      </c>
      <c r="P8756" t="s">
        <v>12843</v>
      </c>
    </row>
    <row r="8757" spans="1:16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  <c r="L8757" t="str">
        <f t="shared" si="154"/>
        <v>OK</v>
      </c>
      <c r="N8757">
        <v>8757</v>
      </c>
      <c r="O8757" t="s">
        <v>12843</v>
      </c>
      <c r="P8757" t="s">
        <v>12843</v>
      </c>
    </row>
    <row r="8758" spans="1:16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  <c r="L8758" t="str">
        <f t="shared" si="154"/>
        <v>OK</v>
      </c>
      <c r="N8758">
        <v>8758</v>
      </c>
      <c r="O8758" t="s">
        <v>12843</v>
      </c>
      <c r="P8758" t="s">
        <v>12843</v>
      </c>
    </row>
    <row r="8759" spans="1:16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L8759" t="str">
        <f t="shared" si="154"/>
        <v>OK</v>
      </c>
      <c r="N8759">
        <v>8759</v>
      </c>
      <c r="O8759" t="s">
        <v>12843</v>
      </c>
      <c r="P8759" t="s">
        <v>12843</v>
      </c>
    </row>
    <row r="8760" spans="1:16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L8760" t="str">
        <f t="shared" si="154"/>
        <v>OK</v>
      </c>
      <c r="N8760">
        <v>8760</v>
      </c>
      <c r="O8760" t="s">
        <v>12843</v>
      </c>
      <c r="P8760" t="s">
        <v>12843</v>
      </c>
    </row>
    <row r="8761" spans="1:16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L8761" t="str">
        <f t="shared" si="154"/>
        <v>OK</v>
      </c>
      <c r="N8761">
        <v>8761</v>
      </c>
      <c r="O8761" t="s">
        <v>12843</v>
      </c>
      <c r="P8761" t="s">
        <v>12843</v>
      </c>
    </row>
    <row r="8762" spans="1:16" x14ac:dyDescent="0.3">
      <c r="A8762" t="s">
        <v>9009</v>
      </c>
      <c r="B8762" t="s">
        <v>22</v>
      </c>
      <c r="C8762" t="s">
        <v>41</v>
      </c>
      <c r="D8762" t="str">
        <f>_xlfn.XLOOKUP(E8762,Lookup_PPU!Q:Q,Lookup_PPU!P:P, "NOT FOUND")</f>
        <v>Item_20_FUR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  <c r="L8762" t="str">
        <f t="shared" si="154"/>
        <v>skip</v>
      </c>
      <c r="N8762">
        <v>8762</v>
      </c>
      <c r="O8762" t="s">
        <v>12844</v>
      </c>
      <c r="P8762" t="s">
        <v>12843</v>
      </c>
    </row>
    <row r="8763" spans="1:16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  <c r="L8763" t="str">
        <f t="shared" si="154"/>
        <v>OK</v>
      </c>
      <c r="N8763">
        <v>8763</v>
      </c>
      <c r="O8763" t="s">
        <v>12843</v>
      </c>
      <c r="P8763" t="s">
        <v>12843</v>
      </c>
    </row>
    <row r="8764" spans="1:16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L8764" t="str">
        <f t="shared" si="154"/>
        <v>OK</v>
      </c>
      <c r="N8764">
        <v>8764</v>
      </c>
      <c r="O8764" t="s">
        <v>12843</v>
      </c>
      <c r="P8764" t="s">
        <v>12843</v>
      </c>
    </row>
    <row r="8765" spans="1:16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  <c r="L8765" t="str">
        <f t="shared" si="154"/>
        <v>OK</v>
      </c>
      <c r="N8765">
        <v>8765</v>
      </c>
      <c r="O8765" t="s">
        <v>12843</v>
      </c>
      <c r="P8765" t="s">
        <v>12843</v>
      </c>
    </row>
    <row r="8766" spans="1:16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L8766" t="str">
        <f t="shared" si="154"/>
        <v>OK</v>
      </c>
      <c r="N8766">
        <v>8766</v>
      </c>
      <c r="O8766" t="s">
        <v>12843</v>
      </c>
      <c r="P8766" t="s">
        <v>12843</v>
      </c>
    </row>
    <row r="8767" spans="1:16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  <c r="L8767" t="str">
        <f t="shared" si="154"/>
        <v>OK</v>
      </c>
      <c r="N8767">
        <v>8767</v>
      </c>
      <c r="O8767" t="s">
        <v>12843</v>
      </c>
      <c r="P8767" t="s">
        <v>12843</v>
      </c>
    </row>
    <row r="8768" spans="1:16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  <c r="L8768" t="str">
        <f t="shared" si="154"/>
        <v>OK</v>
      </c>
      <c r="N8768">
        <v>8768</v>
      </c>
      <c r="O8768" t="s">
        <v>12843</v>
      </c>
      <c r="P8768" t="s">
        <v>12843</v>
      </c>
    </row>
    <row r="8769" spans="1:16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  <c r="L8769" t="str">
        <f t="shared" si="154"/>
        <v>OK</v>
      </c>
      <c r="N8769">
        <v>8769</v>
      </c>
      <c r="O8769" t="s">
        <v>12843</v>
      </c>
      <c r="P8769" t="s">
        <v>12843</v>
      </c>
    </row>
    <row r="8770" spans="1:16" x14ac:dyDescent="0.3">
      <c r="A8770" t="s">
        <v>9017</v>
      </c>
      <c r="B8770" t="s">
        <v>80</v>
      </c>
      <c r="C8770" t="s">
        <v>130</v>
      </c>
      <c r="D8770" t="str">
        <f>_xlfn.XLOOKUP(E8770,Lookup_PPU!H:H,Lookup_PPU!G:G,"NOT FOUND")</f>
        <v>Item_3_CEA</v>
      </c>
      <c r="E8770">
        <f>G8770/F8770</f>
        <v>8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  <c r="L8770" t="str">
        <f t="shared" si="154"/>
        <v>OK</v>
      </c>
      <c r="N8770">
        <v>8770</v>
      </c>
      <c r="O8770" t="s">
        <v>12844</v>
      </c>
      <c r="P8770" t="s">
        <v>12844</v>
      </c>
    </row>
    <row r="8771" spans="1:16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L8771" t="str">
        <f t="shared" ref="L8771:L8834" si="156">IF(OR(F8771="",G8771=""),"skip",IF(ROUND(E8771*F8771,2)=ROUND(G8771,2),"OK","MISMATCH"))</f>
        <v>OK</v>
      </c>
      <c r="N8771">
        <v>8771</v>
      </c>
      <c r="O8771" t="s">
        <v>12843</v>
      </c>
      <c r="P8771" t="s">
        <v>12843</v>
      </c>
    </row>
    <row r="8772" spans="1:16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L8772" t="str">
        <f t="shared" si="156"/>
        <v>OK</v>
      </c>
      <c r="N8772">
        <v>8772</v>
      </c>
      <c r="O8772" t="s">
        <v>12843</v>
      </c>
      <c r="P8772" t="s">
        <v>12843</v>
      </c>
    </row>
    <row r="8773" spans="1:16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  <c r="L8773" t="str">
        <f t="shared" si="156"/>
        <v>OK</v>
      </c>
      <c r="N8773">
        <v>8773</v>
      </c>
      <c r="O8773" t="s">
        <v>12843</v>
      </c>
      <c r="P8773" t="s">
        <v>12843</v>
      </c>
    </row>
    <row r="8774" spans="1:16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  <c r="L8774" t="str">
        <f t="shared" si="156"/>
        <v>OK</v>
      </c>
      <c r="N8774">
        <v>8774</v>
      </c>
      <c r="O8774" t="s">
        <v>12843</v>
      </c>
      <c r="P8774" t="s">
        <v>12843</v>
      </c>
    </row>
    <row r="8775" spans="1:16" x14ac:dyDescent="0.3">
      <c r="A8775" t="s">
        <v>9022</v>
      </c>
      <c r="B8775" t="s">
        <v>43</v>
      </c>
      <c r="C8775" t="s">
        <v>32</v>
      </c>
      <c r="D8775" t="str">
        <f>_xlfn.XLOOKUP(E8775,Lookup_PPU!N:N,Lookup_PPU!M:M, "NOT FOUND")</f>
        <v>Item_4_FOOD</v>
      </c>
      <c r="E8775">
        <f>G8775/F8775</f>
        <v>9.5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  <c r="L8775" t="str">
        <f t="shared" si="156"/>
        <v>OK</v>
      </c>
      <c r="N8775">
        <v>8775</v>
      </c>
      <c r="O8775" t="s">
        <v>12844</v>
      </c>
      <c r="P8775" t="s">
        <v>12844</v>
      </c>
    </row>
    <row r="8776" spans="1:16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  <c r="L8776" t="str">
        <f t="shared" si="156"/>
        <v>OK</v>
      </c>
      <c r="N8776">
        <v>8776</v>
      </c>
      <c r="O8776" t="s">
        <v>12843</v>
      </c>
      <c r="P8776" t="s">
        <v>12843</v>
      </c>
    </row>
    <row r="8777" spans="1:16" x14ac:dyDescent="0.3">
      <c r="A8777" t="s">
        <v>9024</v>
      </c>
      <c r="B8777" t="s">
        <v>98</v>
      </c>
      <c r="C8777" t="s">
        <v>13</v>
      </c>
      <c r="D8777" t="str">
        <f>_xlfn.XLOOKUP(E8777,Lookup_PPU!W:W,Lookup_PPU!V:V,"NOT FOUND")</f>
        <v>Item_4_PAT</v>
      </c>
      <c r="E8777">
        <f>G8777/F8777</f>
        <v>9.5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  <c r="L8777" t="str">
        <f t="shared" si="156"/>
        <v>OK</v>
      </c>
      <c r="N8777">
        <v>8777</v>
      </c>
      <c r="O8777" t="s">
        <v>12844</v>
      </c>
      <c r="P8777" t="s">
        <v>12844</v>
      </c>
    </row>
    <row r="8778" spans="1:16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  <c r="L8778" t="str">
        <f t="shared" si="156"/>
        <v>OK</v>
      </c>
      <c r="N8778">
        <v>8778</v>
      </c>
      <c r="O8778" t="s">
        <v>12843</v>
      </c>
      <c r="P8778" t="s">
        <v>12843</v>
      </c>
    </row>
    <row r="8779" spans="1:16" x14ac:dyDescent="0.3">
      <c r="A8779" t="s">
        <v>9026</v>
      </c>
      <c r="B8779" t="s">
        <v>113</v>
      </c>
      <c r="C8779" t="s">
        <v>66</v>
      </c>
      <c r="D8779" t="str">
        <f>_xlfn.XLOOKUP(E8779,Lookup_PPU!K:K,Lookup_PPU!J:J, "NOT FOUND")</f>
        <v>Item_2_EHE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  <c r="L8779" t="str">
        <f t="shared" si="156"/>
        <v>skip</v>
      </c>
      <c r="N8779">
        <v>8779</v>
      </c>
      <c r="O8779" t="s">
        <v>12844</v>
      </c>
      <c r="P8779" t="s">
        <v>12843</v>
      </c>
    </row>
    <row r="8780" spans="1:16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  <c r="L8780" t="str">
        <f t="shared" si="156"/>
        <v>OK</v>
      </c>
      <c r="N8780">
        <v>8780</v>
      </c>
      <c r="O8780" t="s">
        <v>12843</v>
      </c>
      <c r="P8780" t="s">
        <v>12843</v>
      </c>
    </row>
    <row r="8781" spans="1:16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  <c r="L8781" t="str">
        <f t="shared" si="156"/>
        <v>OK</v>
      </c>
      <c r="N8781">
        <v>8781</v>
      </c>
      <c r="O8781" t="s">
        <v>12843</v>
      </c>
      <c r="P8781" t="s">
        <v>12843</v>
      </c>
    </row>
    <row r="8782" spans="1:16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  <c r="L8782" t="str">
        <f t="shared" si="156"/>
        <v>OK</v>
      </c>
      <c r="N8782">
        <v>8782</v>
      </c>
      <c r="O8782" t="s">
        <v>12843</v>
      </c>
      <c r="P8782" t="s">
        <v>12843</v>
      </c>
    </row>
    <row r="8783" spans="1:16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  <c r="L8783" t="str">
        <f t="shared" si="156"/>
        <v>OK</v>
      </c>
      <c r="N8783">
        <v>8783</v>
      </c>
      <c r="O8783" t="s">
        <v>12843</v>
      </c>
      <c r="P8783" t="s">
        <v>12843</v>
      </c>
    </row>
    <row r="8784" spans="1:16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  <c r="L8784" t="str">
        <f t="shared" si="156"/>
        <v>OK</v>
      </c>
      <c r="N8784">
        <v>8784</v>
      </c>
      <c r="O8784" t="s">
        <v>12843</v>
      </c>
      <c r="P8784" t="s">
        <v>12843</v>
      </c>
    </row>
    <row r="8785" spans="1:16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  <c r="L8785" t="str">
        <f t="shared" si="156"/>
        <v>OK</v>
      </c>
      <c r="N8785">
        <v>8785</v>
      </c>
      <c r="O8785" t="s">
        <v>12843</v>
      </c>
      <c r="P8785" t="s">
        <v>12843</v>
      </c>
    </row>
    <row r="8786" spans="1:16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L8786" t="str">
        <f t="shared" si="156"/>
        <v>OK</v>
      </c>
      <c r="N8786">
        <v>8786</v>
      </c>
      <c r="O8786" t="s">
        <v>12843</v>
      </c>
      <c r="P8786" t="s">
        <v>12843</v>
      </c>
    </row>
    <row r="8787" spans="1:16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  <c r="L8787" t="str">
        <f t="shared" si="156"/>
        <v>OK</v>
      </c>
      <c r="N8787">
        <v>8787</v>
      </c>
      <c r="O8787" t="s">
        <v>12843</v>
      </c>
      <c r="P8787" t="s">
        <v>12843</v>
      </c>
    </row>
    <row r="8788" spans="1:16" x14ac:dyDescent="0.3">
      <c r="A8788" t="s">
        <v>9035</v>
      </c>
      <c r="B8788" t="s">
        <v>43</v>
      </c>
      <c r="C8788" t="s">
        <v>66</v>
      </c>
      <c r="D8788" t="str">
        <f>_xlfn.XLOOKUP(E8788,Lookup_PPU!K:K,Lookup_PPU!J:J, "NOT FOUND")</f>
        <v>Item_25_EHE</v>
      </c>
      <c r="E8788">
        <f>G8788/F8788</f>
        <v>41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L8788" t="str">
        <f t="shared" si="156"/>
        <v>OK</v>
      </c>
      <c r="N8788">
        <v>8788</v>
      </c>
      <c r="O8788" t="s">
        <v>12844</v>
      </c>
      <c r="P8788" t="s">
        <v>12844</v>
      </c>
    </row>
    <row r="8789" spans="1:16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L8789" t="str">
        <f t="shared" si="156"/>
        <v>OK</v>
      </c>
      <c r="N8789">
        <v>8789</v>
      </c>
      <c r="O8789" t="s">
        <v>12843</v>
      </c>
      <c r="P8789" t="s">
        <v>12843</v>
      </c>
    </row>
    <row r="8790" spans="1:16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  <c r="L8790" t="str">
        <f t="shared" si="156"/>
        <v>OK</v>
      </c>
      <c r="N8790">
        <v>8790</v>
      </c>
      <c r="O8790" t="s">
        <v>12843</v>
      </c>
      <c r="P8790" t="s">
        <v>12843</v>
      </c>
    </row>
    <row r="8791" spans="1:16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  <c r="L8791" t="str">
        <f t="shared" si="156"/>
        <v>OK</v>
      </c>
      <c r="N8791">
        <v>8791</v>
      </c>
      <c r="O8791" t="s">
        <v>12843</v>
      </c>
      <c r="P8791" t="s">
        <v>12843</v>
      </c>
    </row>
    <row r="8792" spans="1:16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  <c r="L8792" t="str">
        <f t="shared" si="156"/>
        <v>OK</v>
      </c>
      <c r="N8792">
        <v>8792</v>
      </c>
      <c r="O8792" t="s">
        <v>12843</v>
      </c>
      <c r="P8792" t="s">
        <v>12843</v>
      </c>
    </row>
    <row r="8793" spans="1:16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  <c r="L8793" t="str">
        <f t="shared" si="156"/>
        <v>OK</v>
      </c>
      <c r="N8793">
        <v>8793</v>
      </c>
      <c r="O8793" t="s">
        <v>12843</v>
      </c>
      <c r="P8793" t="s">
        <v>12843</v>
      </c>
    </row>
    <row r="8794" spans="1:16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L8794" t="str">
        <f t="shared" si="156"/>
        <v>OK</v>
      </c>
      <c r="N8794">
        <v>8794</v>
      </c>
      <c r="O8794" t="s">
        <v>12843</v>
      </c>
      <c r="P8794" t="s">
        <v>12843</v>
      </c>
    </row>
    <row r="8795" spans="1:16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L8795" t="str">
        <f t="shared" si="156"/>
        <v>OK</v>
      </c>
      <c r="N8795">
        <v>8795</v>
      </c>
      <c r="O8795" t="s">
        <v>12843</v>
      </c>
      <c r="P8795" t="s">
        <v>12843</v>
      </c>
    </row>
    <row r="8796" spans="1:16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  <c r="L8796" t="str">
        <f t="shared" si="156"/>
        <v>OK</v>
      </c>
      <c r="N8796">
        <v>8796</v>
      </c>
      <c r="O8796" t="s">
        <v>12843</v>
      </c>
      <c r="P8796" t="s">
        <v>12843</v>
      </c>
    </row>
    <row r="8797" spans="1:16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L8797" t="str">
        <f t="shared" si="156"/>
        <v>OK</v>
      </c>
      <c r="N8797">
        <v>8797</v>
      </c>
      <c r="O8797" t="s">
        <v>12843</v>
      </c>
      <c r="P8797" t="s">
        <v>12843</v>
      </c>
    </row>
    <row r="8798" spans="1:16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  <c r="L8798" t="str">
        <f t="shared" si="156"/>
        <v>OK</v>
      </c>
      <c r="N8798">
        <v>8798</v>
      </c>
      <c r="O8798" t="s">
        <v>12843</v>
      </c>
      <c r="P8798" t="s">
        <v>12843</v>
      </c>
    </row>
    <row r="8799" spans="1:16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  <c r="L8799" t="str">
        <f t="shared" si="156"/>
        <v>OK</v>
      </c>
      <c r="N8799">
        <v>8799</v>
      </c>
      <c r="O8799" t="s">
        <v>12843</v>
      </c>
      <c r="P8799" t="s">
        <v>12843</v>
      </c>
    </row>
    <row r="8800" spans="1:16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L8800" t="str">
        <f t="shared" si="156"/>
        <v>OK</v>
      </c>
      <c r="N8800">
        <v>8800</v>
      </c>
      <c r="O8800" t="s">
        <v>12843</v>
      </c>
      <c r="P8800" t="s">
        <v>12843</v>
      </c>
    </row>
    <row r="8801" spans="1:16" x14ac:dyDescent="0.3">
      <c r="A8801" t="s">
        <v>9048</v>
      </c>
      <c r="B8801" t="s">
        <v>98</v>
      </c>
      <c r="C8801" t="s">
        <v>32</v>
      </c>
      <c r="D8801" t="str">
        <f>_xlfn.XLOOKUP(E8801,Lookup_PPU!N:N,Lookup_PPU!M:M, "NOT FOUND")</f>
        <v>Item_13_FOOD</v>
      </c>
      <c r="E8801">
        <f>G8801/F8801</f>
        <v>23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L8801" t="str">
        <f t="shared" si="156"/>
        <v>OK</v>
      </c>
      <c r="N8801">
        <v>8801</v>
      </c>
      <c r="O8801" t="s">
        <v>12844</v>
      </c>
      <c r="P8801" t="s">
        <v>12844</v>
      </c>
    </row>
    <row r="8802" spans="1:16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  <c r="L8802" t="str">
        <f t="shared" si="156"/>
        <v>OK</v>
      </c>
      <c r="N8802">
        <v>8802</v>
      </c>
      <c r="O8802" t="s">
        <v>12843</v>
      </c>
      <c r="P8802" t="s">
        <v>12843</v>
      </c>
    </row>
    <row r="8803" spans="1:16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L8803" t="str">
        <f t="shared" si="156"/>
        <v>OK</v>
      </c>
      <c r="N8803">
        <v>8803</v>
      </c>
      <c r="O8803" t="s">
        <v>12843</v>
      </c>
      <c r="P8803" t="s">
        <v>12843</v>
      </c>
    </row>
    <row r="8804" spans="1:16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L8804" t="str">
        <f t="shared" si="156"/>
        <v>OK</v>
      </c>
      <c r="N8804">
        <v>8804</v>
      </c>
      <c r="O8804" t="s">
        <v>12843</v>
      </c>
      <c r="P8804" t="s">
        <v>12843</v>
      </c>
    </row>
    <row r="8805" spans="1:16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L8805" t="str">
        <f t="shared" si="156"/>
        <v>OK</v>
      </c>
      <c r="N8805">
        <v>8805</v>
      </c>
      <c r="O8805" t="s">
        <v>12843</v>
      </c>
      <c r="P8805" t="s">
        <v>12843</v>
      </c>
    </row>
    <row r="8806" spans="1:16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L8806" t="str">
        <f t="shared" si="156"/>
        <v>OK</v>
      </c>
      <c r="N8806">
        <v>8806</v>
      </c>
      <c r="O8806" t="s">
        <v>12843</v>
      </c>
      <c r="P8806" t="s">
        <v>12843</v>
      </c>
    </row>
    <row r="8807" spans="1:16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L8807" t="str">
        <f t="shared" si="156"/>
        <v>OK</v>
      </c>
      <c r="N8807">
        <v>8807</v>
      </c>
      <c r="O8807" t="s">
        <v>12843</v>
      </c>
      <c r="P8807" t="s">
        <v>12843</v>
      </c>
    </row>
    <row r="8808" spans="1:16" x14ac:dyDescent="0.3">
      <c r="A8808" t="s">
        <v>9055</v>
      </c>
      <c r="B8808" t="s">
        <v>123</v>
      </c>
      <c r="C8808" t="s">
        <v>13</v>
      </c>
      <c r="D8808" t="str">
        <f>_xlfn.XLOOKUP(E8808,Lookup_PPU!W:W,Lookup_PPU!V:V,"NOT FOUND")</f>
        <v>Item_12_PAT</v>
      </c>
      <c r="E8808">
        <v>21.5</v>
      </c>
      <c r="H8808" t="s">
        <v>25</v>
      </c>
      <c r="I8808" t="s">
        <v>16</v>
      </c>
      <c r="J8808" s="1">
        <v>44916</v>
      </c>
      <c r="L8808" t="str">
        <f t="shared" si="156"/>
        <v>skip</v>
      </c>
      <c r="N8808">
        <v>8808</v>
      </c>
      <c r="O8808" t="s">
        <v>12844</v>
      </c>
      <c r="P8808" t="s">
        <v>12843</v>
      </c>
    </row>
    <row r="8809" spans="1:16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  <c r="L8809" t="str">
        <f t="shared" si="156"/>
        <v>OK</v>
      </c>
      <c r="N8809">
        <v>8809</v>
      </c>
      <c r="O8809" t="s">
        <v>12843</v>
      </c>
      <c r="P8809" t="s">
        <v>12843</v>
      </c>
    </row>
    <row r="8810" spans="1:16" x14ac:dyDescent="0.3">
      <c r="A8810" t="s">
        <v>9057</v>
      </c>
      <c r="B8810" t="s">
        <v>98</v>
      </c>
      <c r="C8810" t="s">
        <v>19</v>
      </c>
      <c r="D8810" t="str">
        <f>_xlfn.XLOOKUP(E8810,Lookup_PPU!T:T,Lookup_PPU!S:S, "NOT FOUND")</f>
        <v>Item_4_MILK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  <c r="L8810" t="str">
        <f t="shared" si="156"/>
        <v>skip</v>
      </c>
      <c r="N8810">
        <v>8810</v>
      </c>
      <c r="O8810" t="s">
        <v>12844</v>
      </c>
      <c r="P8810" t="s">
        <v>12843</v>
      </c>
    </row>
    <row r="8811" spans="1:16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  <c r="L8811" t="str">
        <f t="shared" si="156"/>
        <v>OK</v>
      </c>
      <c r="N8811">
        <v>8811</v>
      </c>
      <c r="O8811" t="s">
        <v>12843</v>
      </c>
      <c r="P8811" t="s">
        <v>12843</v>
      </c>
    </row>
    <row r="8812" spans="1:16" x14ac:dyDescent="0.3">
      <c r="A8812" t="s">
        <v>9059</v>
      </c>
      <c r="B8812" t="s">
        <v>89</v>
      </c>
      <c r="C8812" t="s">
        <v>66</v>
      </c>
      <c r="D8812" t="str">
        <f>_xlfn.XLOOKUP(E8812,Lookup_PPU!K:K,Lookup_PPU!J:J, "NOT FOUND")</f>
        <v>Item_19_EHE</v>
      </c>
      <c r="E8812">
        <f>G8812/F8812</f>
        <v>32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  <c r="L8812" t="str">
        <f t="shared" si="156"/>
        <v>OK</v>
      </c>
      <c r="N8812">
        <v>8812</v>
      </c>
      <c r="O8812" t="s">
        <v>12844</v>
      </c>
      <c r="P8812" t="s">
        <v>12844</v>
      </c>
    </row>
    <row r="8813" spans="1:16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  <c r="L8813" t="str">
        <f t="shared" si="156"/>
        <v>OK</v>
      </c>
      <c r="N8813">
        <v>8813</v>
      </c>
      <c r="O8813" t="s">
        <v>12843</v>
      </c>
      <c r="P8813" t="s">
        <v>12843</v>
      </c>
    </row>
    <row r="8814" spans="1:16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  <c r="L8814" t="str">
        <f t="shared" si="156"/>
        <v>OK</v>
      </c>
      <c r="N8814">
        <v>8814</v>
      </c>
      <c r="O8814" t="s">
        <v>12843</v>
      </c>
      <c r="P8814" t="s">
        <v>12843</v>
      </c>
    </row>
    <row r="8815" spans="1:16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  <c r="L8815" t="str">
        <f t="shared" si="156"/>
        <v>OK</v>
      </c>
      <c r="N8815">
        <v>8815</v>
      </c>
      <c r="O8815" t="s">
        <v>12843</v>
      </c>
      <c r="P8815" t="s">
        <v>12843</v>
      </c>
    </row>
    <row r="8816" spans="1:16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  <c r="L8816" t="str">
        <f t="shared" si="156"/>
        <v>OK</v>
      </c>
      <c r="N8816">
        <v>8816</v>
      </c>
      <c r="O8816" t="s">
        <v>12843</v>
      </c>
      <c r="P8816" t="s">
        <v>12843</v>
      </c>
    </row>
    <row r="8817" spans="1:16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L8817" t="str">
        <f t="shared" si="156"/>
        <v>OK</v>
      </c>
      <c r="N8817">
        <v>8817</v>
      </c>
      <c r="O8817" t="s">
        <v>12843</v>
      </c>
      <c r="P8817" t="s">
        <v>12843</v>
      </c>
    </row>
    <row r="8818" spans="1:16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  <c r="L8818" t="str">
        <f t="shared" si="156"/>
        <v>OK</v>
      </c>
      <c r="N8818">
        <v>8818</v>
      </c>
      <c r="O8818" t="s">
        <v>12843</v>
      </c>
      <c r="P8818" t="s">
        <v>12843</v>
      </c>
    </row>
    <row r="8819" spans="1:16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  <c r="L8819" t="str">
        <f t="shared" si="156"/>
        <v>OK</v>
      </c>
      <c r="N8819">
        <v>8819</v>
      </c>
      <c r="O8819" t="s">
        <v>12843</v>
      </c>
      <c r="P8819" t="s">
        <v>12843</v>
      </c>
    </row>
    <row r="8820" spans="1:16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  <c r="L8820" t="str">
        <f t="shared" si="156"/>
        <v>OK</v>
      </c>
      <c r="N8820">
        <v>8820</v>
      </c>
      <c r="O8820" t="s">
        <v>12843</v>
      </c>
      <c r="P8820" t="s">
        <v>12843</v>
      </c>
    </row>
    <row r="8821" spans="1:16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  <c r="L8821" t="str">
        <f t="shared" si="156"/>
        <v>OK</v>
      </c>
      <c r="N8821">
        <v>8821</v>
      </c>
      <c r="O8821" t="s">
        <v>12843</v>
      </c>
      <c r="P8821" t="s">
        <v>12843</v>
      </c>
    </row>
    <row r="8822" spans="1:16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L8822" t="str">
        <f t="shared" si="156"/>
        <v>OK</v>
      </c>
      <c r="N8822">
        <v>8822</v>
      </c>
      <c r="O8822" t="s">
        <v>12843</v>
      </c>
      <c r="P8822" t="s">
        <v>12843</v>
      </c>
    </row>
    <row r="8823" spans="1:16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  <c r="L8823" t="str">
        <f t="shared" si="156"/>
        <v>OK</v>
      </c>
      <c r="N8823">
        <v>8823</v>
      </c>
      <c r="O8823" t="s">
        <v>12843</v>
      </c>
      <c r="P8823" t="s">
        <v>12843</v>
      </c>
    </row>
    <row r="8824" spans="1:16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  <c r="L8824" t="str">
        <f t="shared" si="156"/>
        <v>OK</v>
      </c>
      <c r="N8824">
        <v>8824</v>
      </c>
      <c r="O8824" t="s">
        <v>12843</v>
      </c>
      <c r="P8824" t="s">
        <v>12843</v>
      </c>
    </row>
    <row r="8825" spans="1:16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  <c r="L8825" t="str">
        <f t="shared" si="156"/>
        <v>OK</v>
      </c>
      <c r="N8825">
        <v>8825</v>
      </c>
      <c r="O8825" t="s">
        <v>12843</v>
      </c>
      <c r="P8825" t="s">
        <v>12843</v>
      </c>
    </row>
    <row r="8826" spans="1:16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  <c r="L8826" t="str">
        <f t="shared" si="156"/>
        <v>OK</v>
      </c>
      <c r="N8826">
        <v>8826</v>
      </c>
      <c r="O8826" t="s">
        <v>12843</v>
      </c>
      <c r="P8826" t="s">
        <v>12843</v>
      </c>
    </row>
    <row r="8827" spans="1:16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L8827" t="str">
        <f t="shared" si="156"/>
        <v>OK</v>
      </c>
      <c r="N8827">
        <v>8827</v>
      </c>
      <c r="O8827" t="s">
        <v>12843</v>
      </c>
      <c r="P8827" t="s">
        <v>12843</v>
      </c>
    </row>
    <row r="8828" spans="1:16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  <c r="L8828" t="str">
        <f t="shared" si="156"/>
        <v>OK</v>
      </c>
      <c r="N8828">
        <v>8828</v>
      </c>
      <c r="O8828" t="s">
        <v>12843</v>
      </c>
      <c r="P8828" t="s">
        <v>12843</v>
      </c>
    </row>
    <row r="8829" spans="1:16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  <c r="L8829" t="str">
        <f t="shared" si="156"/>
        <v>OK</v>
      </c>
      <c r="N8829">
        <v>8829</v>
      </c>
      <c r="O8829" t="s">
        <v>12843</v>
      </c>
      <c r="P8829" t="s">
        <v>12843</v>
      </c>
    </row>
    <row r="8830" spans="1:16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L8830" t="str">
        <f t="shared" si="156"/>
        <v>OK</v>
      </c>
      <c r="N8830">
        <v>8830</v>
      </c>
      <c r="O8830" t="s">
        <v>12843</v>
      </c>
      <c r="P8830" t="s">
        <v>12843</v>
      </c>
    </row>
    <row r="8831" spans="1:16" x14ac:dyDescent="0.3">
      <c r="A8831" t="s">
        <v>9078</v>
      </c>
      <c r="B8831" t="s">
        <v>27</v>
      </c>
      <c r="C8831" t="s">
        <v>19</v>
      </c>
      <c r="D8831" t="str">
        <f>_xlfn.XLOOKUP(E8831,Lookup_PPU!T:T,Lookup_PPU!S:S, "NOT FOUND")</f>
        <v>Item_7_MILK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  <c r="L8831" t="str">
        <f t="shared" si="156"/>
        <v>skip</v>
      </c>
      <c r="N8831">
        <v>8831</v>
      </c>
      <c r="O8831" t="s">
        <v>12844</v>
      </c>
      <c r="P8831" t="s">
        <v>12843</v>
      </c>
    </row>
    <row r="8832" spans="1:16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L8832" t="str">
        <f t="shared" si="156"/>
        <v>OK</v>
      </c>
      <c r="N8832">
        <v>8832</v>
      </c>
      <c r="O8832" t="s">
        <v>12843</v>
      </c>
      <c r="P8832" t="s">
        <v>12843</v>
      </c>
    </row>
    <row r="8833" spans="1:16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  <c r="L8833" t="str">
        <f t="shared" si="156"/>
        <v>OK</v>
      </c>
      <c r="N8833">
        <v>8833</v>
      </c>
      <c r="O8833" t="s">
        <v>12843</v>
      </c>
      <c r="P8833" t="s">
        <v>12843</v>
      </c>
    </row>
    <row r="8834" spans="1:16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  <c r="L8834" t="str">
        <f t="shared" si="156"/>
        <v>OK</v>
      </c>
      <c r="N8834">
        <v>8834</v>
      </c>
      <c r="O8834" t="s">
        <v>12843</v>
      </c>
      <c r="P8834" t="s">
        <v>12843</v>
      </c>
    </row>
    <row r="8835" spans="1:16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L8835" t="str">
        <f t="shared" ref="L8835:L8898" si="157">IF(OR(F8835="",G8835=""),"skip",IF(ROUND(E8835*F8835,2)=ROUND(G8835,2),"OK","MISMATCH"))</f>
        <v>OK</v>
      </c>
      <c r="N8835">
        <v>8835</v>
      </c>
      <c r="O8835" t="s">
        <v>12843</v>
      </c>
      <c r="P8835" t="s">
        <v>12843</v>
      </c>
    </row>
    <row r="8836" spans="1:16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  <c r="L8836" t="str">
        <f t="shared" si="157"/>
        <v>OK</v>
      </c>
      <c r="N8836">
        <v>8836</v>
      </c>
      <c r="O8836" t="s">
        <v>12843</v>
      </c>
      <c r="P8836" t="s">
        <v>12843</v>
      </c>
    </row>
    <row r="8837" spans="1:16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  <c r="L8837" t="str">
        <f t="shared" si="157"/>
        <v>OK</v>
      </c>
      <c r="N8837">
        <v>8837</v>
      </c>
      <c r="O8837" t="s">
        <v>12843</v>
      </c>
      <c r="P8837" t="s">
        <v>12843</v>
      </c>
    </row>
    <row r="8838" spans="1:16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L8838" t="str">
        <f t="shared" si="157"/>
        <v>OK</v>
      </c>
      <c r="N8838">
        <v>8838</v>
      </c>
      <c r="O8838" t="s">
        <v>12843</v>
      </c>
      <c r="P8838" t="s">
        <v>12843</v>
      </c>
    </row>
    <row r="8839" spans="1:16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  <c r="L8839" t="str">
        <f t="shared" si="157"/>
        <v>OK</v>
      </c>
      <c r="N8839">
        <v>8839</v>
      </c>
      <c r="O8839" t="s">
        <v>12843</v>
      </c>
      <c r="P8839" t="s">
        <v>12843</v>
      </c>
    </row>
    <row r="8840" spans="1:16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  <c r="L8840" t="str">
        <f t="shared" si="157"/>
        <v>OK</v>
      </c>
      <c r="N8840">
        <v>8840</v>
      </c>
      <c r="O8840" t="s">
        <v>12843</v>
      </c>
      <c r="P8840" t="s">
        <v>12843</v>
      </c>
    </row>
    <row r="8841" spans="1:16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  <c r="L8841" t="str">
        <f t="shared" si="157"/>
        <v>OK</v>
      </c>
      <c r="N8841">
        <v>8841</v>
      </c>
      <c r="O8841" t="s">
        <v>12843</v>
      </c>
      <c r="P8841" t="s">
        <v>12843</v>
      </c>
    </row>
    <row r="8842" spans="1:16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L8842" t="str">
        <f t="shared" si="157"/>
        <v>OK</v>
      </c>
      <c r="N8842">
        <v>8842</v>
      </c>
      <c r="O8842" t="s">
        <v>12843</v>
      </c>
      <c r="P8842" t="s">
        <v>12843</v>
      </c>
    </row>
    <row r="8843" spans="1:16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L8843" t="str">
        <f t="shared" si="157"/>
        <v>OK</v>
      </c>
      <c r="N8843">
        <v>8843</v>
      </c>
      <c r="O8843" t="s">
        <v>12843</v>
      </c>
      <c r="P8843" t="s">
        <v>12843</v>
      </c>
    </row>
    <row r="8844" spans="1:16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  <c r="L8844" t="str">
        <f t="shared" si="157"/>
        <v>OK</v>
      </c>
      <c r="N8844">
        <v>8844</v>
      </c>
      <c r="O8844" t="s">
        <v>12843</v>
      </c>
      <c r="P8844" t="s">
        <v>12843</v>
      </c>
    </row>
    <row r="8845" spans="1:16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  <c r="L8845" t="str">
        <f t="shared" si="157"/>
        <v>OK</v>
      </c>
      <c r="N8845">
        <v>8845</v>
      </c>
      <c r="O8845" t="s">
        <v>12843</v>
      </c>
      <c r="P8845" t="s">
        <v>12843</v>
      </c>
    </row>
    <row r="8846" spans="1:16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  <c r="L8846" t="str">
        <f t="shared" si="157"/>
        <v>OK</v>
      </c>
      <c r="N8846">
        <v>8846</v>
      </c>
      <c r="O8846" t="s">
        <v>12843</v>
      </c>
      <c r="P8846" t="s">
        <v>12843</v>
      </c>
    </row>
    <row r="8847" spans="1:16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  <c r="L8847" t="str">
        <f t="shared" si="157"/>
        <v>OK</v>
      </c>
      <c r="N8847">
        <v>8847</v>
      </c>
      <c r="O8847" t="s">
        <v>12843</v>
      </c>
      <c r="P8847" t="s">
        <v>12843</v>
      </c>
    </row>
    <row r="8848" spans="1:16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  <c r="L8848" t="str">
        <f t="shared" si="157"/>
        <v>OK</v>
      </c>
      <c r="N8848">
        <v>8848</v>
      </c>
      <c r="O8848" t="s">
        <v>12843</v>
      </c>
      <c r="P8848" t="s">
        <v>12843</v>
      </c>
    </row>
    <row r="8849" spans="1:16" x14ac:dyDescent="0.3">
      <c r="A8849" t="s">
        <v>9096</v>
      </c>
      <c r="B8849" t="s">
        <v>108</v>
      </c>
      <c r="C8849" t="s">
        <v>23</v>
      </c>
      <c r="D8849" t="str">
        <f>_xlfn.XLOOKUP(E8849,Lookup_PPU!E:E,Lookup_PPU!D:D)</f>
        <v>Item_13_BUT</v>
      </c>
      <c r="E8849">
        <v>23</v>
      </c>
      <c r="H8849" t="s">
        <v>25</v>
      </c>
      <c r="I8849" t="s">
        <v>38</v>
      </c>
      <c r="J8849" s="1">
        <v>45533</v>
      </c>
      <c r="L8849" t="str">
        <f t="shared" si="157"/>
        <v>skip</v>
      </c>
      <c r="N8849">
        <v>8849</v>
      </c>
      <c r="O8849" t="s">
        <v>12844</v>
      </c>
      <c r="P8849" t="s">
        <v>12843</v>
      </c>
    </row>
    <row r="8850" spans="1:16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  <c r="L8850" t="str">
        <f t="shared" si="157"/>
        <v>OK</v>
      </c>
      <c r="N8850">
        <v>8850</v>
      </c>
      <c r="O8850" t="s">
        <v>12843</v>
      </c>
      <c r="P8850" t="s">
        <v>12843</v>
      </c>
    </row>
    <row r="8851" spans="1:16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L8851" t="str">
        <f t="shared" si="157"/>
        <v>OK</v>
      </c>
      <c r="N8851">
        <v>8851</v>
      </c>
      <c r="O8851" t="s">
        <v>12843</v>
      </c>
      <c r="P8851" t="s">
        <v>12843</v>
      </c>
    </row>
    <row r="8852" spans="1:16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  <c r="L8852" t="str">
        <f t="shared" si="157"/>
        <v>OK</v>
      </c>
      <c r="N8852">
        <v>8852</v>
      </c>
      <c r="O8852" t="s">
        <v>12843</v>
      </c>
      <c r="P8852" t="s">
        <v>12843</v>
      </c>
    </row>
    <row r="8853" spans="1:16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  <c r="L8853" t="str">
        <f t="shared" si="157"/>
        <v>OK</v>
      </c>
      <c r="N8853">
        <v>8853</v>
      </c>
      <c r="O8853" t="s">
        <v>12843</v>
      </c>
      <c r="P8853" t="s">
        <v>12843</v>
      </c>
    </row>
    <row r="8854" spans="1:16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  <c r="L8854" t="str">
        <f t="shared" si="157"/>
        <v>OK</v>
      </c>
      <c r="N8854">
        <v>8854</v>
      </c>
      <c r="O8854" t="s">
        <v>12843</v>
      </c>
      <c r="P8854" t="s">
        <v>12843</v>
      </c>
    </row>
    <row r="8855" spans="1:16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L8855" t="str">
        <f t="shared" si="157"/>
        <v>OK</v>
      </c>
      <c r="N8855">
        <v>8855</v>
      </c>
      <c r="O8855" t="s">
        <v>12843</v>
      </c>
      <c r="P8855" t="s">
        <v>12843</v>
      </c>
    </row>
    <row r="8856" spans="1:16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  <c r="L8856" t="str">
        <f t="shared" si="157"/>
        <v>OK</v>
      </c>
      <c r="N8856">
        <v>8856</v>
      </c>
      <c r="O8856" t="s">
        <v>12843</v>
      </c>
      <c r="P8856" t="s">
        <v>12843</v>
      </c>
    </row>
    <row r="8857" spans="1:16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  <c r="L8857" t="str">
        <f t="shared" si="157"/>
        <v>OK</v>
      </c>
      <c r="N8857">
        <v>8857</v>
      </c>
      <c r="O8857" t="s">
        <v>12843</v>
      </c>
      <c r="P8857" t="s">
        <v>12843</v>
      </c>
    </row>
    <row r="8858" spans="1:16" x14ac:dyDescent="0.3">
      <c r="A8858" t="s">
        <v>9105</v>
      </c>
      <c r="B8858" t="s">
        <v>84</v>
      </c>
      <c r="C8858" t="s">
        <v>41</v>
      </c>
      <c r="D8858" t="str">
        <f>_xlfn.XLOOKUP(E8858,Lookup_PPU!Q:Q,Lookup_PPU!P:P, "NOT FOUND")</f>
        <v>Item_17_FUR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  <c r="L8858" t="str">
        <f t="shared" si="157"/>
        <v>skip</v>
      </c>
      <c r="N8858">
        <v>8858</v>
      </c>
      <c r="O8858" t="s">
        <v>12844</v>
      </c>
      <c r="P8858" t="s">
        <v>12843</v>
      </c>
    </row>
    <row r="8859" spans="1:16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L8859" t="str">
        <f t="shared" si="157"/>
        <v>OK</v>
      </c>
      <c r="N8859">
        <v>8859</v>
      </c>
      <c r="O8859" t="s">
        <v>12843</v>
      </c>
      <c r="P8859" t="s">
        <v>12843</v>
      </c>
    </row>
    <row r="8860" spans="1:16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L8860" t="str">
        <f t="shared" si="157"/>
        <v>OK</v>
      </c>
      <c r="N8860">
        <v>8860</v>
      </c>
      <c r="O8860" t="s">
        <v>12843</v>
      </c>
      <c r="P8860" t="s">
        <v>12843</v>
      </c>
    </row>
    <row r="8861" spans="1:16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  <c r="L8861" t="str">
        <f t="shared" si="157"/>
        <v>OK</v>
      </c>
      <c r="N8861">
        <v>8861</v>
      </c>
      <c r="O8861" t="s">
        <v>12843</v>
      </c>
      <c r="P8861" t="s">
        <v>12843</v>
      </c>
    </row>
    <row r="8862" spans="1:16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L8862" t="str">
        <f t="shared" si="157"/>
        <v>OK</v>
      </c>
      <c r="N8862">
        <v>8862</v>
      </c>
      <c r="O8862" t="s">
        <v>12843</v>
      </c>
      <c r="P8862" t="s">
        <v>12843</v>
      </c>
    </row>
    <row r="8863" spans="1:16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  <c r="L8863" t="str">
        <f t="shared" si="157"/>
        <v>OK</v>
      </c>
      <c r="N8863">
        <v>8863</v>
      </c>
      <c r="O8863" t="s">
        <v>12843</v>
      </c>
      <c r="P8863" t="s">
        <v>12843</v>
      </c>
    </row>
    <row r="8864" spans="1:16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  <c r="L8864" t="str">
        <f t="shared" si="157"/>
        <v>OK</v>
      </c>
      <c r="N8864">
        <v>8864</v>
      </c>
      <c r="O8864" t="s">
        <v>12843</v>
      </c>
      <c r="P8864" t="s">
        <v>12843</v>
      </c>
    </row>
    <row r="8865" spans="1:16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  <c r="L8865" t="str">
        <f t="shared" si="157"/>
        <v>OK</v>
      </c>
      <c r="N8865">
        <v>8865</v>
      </c>
      <c r="O8865" t="s">
        <v>12843</v>
      </c>
      <c r="P8865" t="s">
        <v>12843</v>
      </c>
    </row>
    <row r="8866" spans="1:16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L8866" t="str">
        <f t="shared" si="157"/>
        <v>OK</v>
      </c>
      <c r="N8866">
        <v>8866</v>
      </c>
      <c r="O8866" t="s">
        <v>12843</v>
      </c>
      <c r="P8866" t="s">
        <v>12843</v>
      </c>
    </row>
    <row r="8867" spans="1:16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  <c r="L8867" t="str">
        <f t="shared" si="157"/>
        <v>OK</v>
      </c>
      <c r="N8867">
        <v>8867</v>
      </c>
      <c r="O8867" t="s">
        <v>12843</v>
      </c>
      <c r="P8867" t="s">
        <v>12843</v>
      </c>
    </row>
    <row r="8868" spans="1:16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  <c r="L8868" t="str">
        <f t="shared" si="157"/>
        <v>OK</v>
      </c>
      <c r="N8868">
        <v>8868</v>
      </c>
      <c r="O8868" t="s">
        <v>12843</v>
      </c>
      <c r="P8868" t="s">
        <v>12843</v>
      </c>
    </row>
    <row r="8869" spans="1:16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  <c r="L8869" t="str">
        <f t="shared" si="157"/>
        <v>OK</v>
      </c>
      <c r="N8869">
        <v>8869</v>
      </c>
      <c r="O8869" t="s">
        <v>12843</v>
      </c>
      <c r="P8869" t="s">
        <v>12843</v>
      </c>
    </row>
    <row r="8870" spans="1:16" x14ac:dyDescent="0.3">
      <c r="A8870" t="s">
        <v>9117</v>
      </c>
      <c r="B8870" t="s">
        <v>55</v>
      </c>
      <c r="C8870" t="s">
        <v>32</v>
      </c>
      <c r="D8870" t="str">
        <f>_xlfn.XLOOKUP(E8870,Lookup_PPU!N:N,Lookup_PPU!M:M, "NOT FOUND")</f>
        <v>Item_6_FOOD</v>
      </c>
      <c r="E8870">
        <f>G8870/F8870</f>
        <v>12.5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  <c r="L8870" t="str">
        <f t="shared" si="157"/>
        <v>OK</v>
      </c>
      <c r="N8870">
        <v>8870</v>
      </c>
      <c r="O8870" t="s">
        <v>12844</v>
      </c>
      <c r="P8870" t="s">
        <v>12844</v>
      </c>
    </row>
    <row r="8871" spans="1:16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L8871" t="str">
        <f t="shared" si="157"/>
        <v>OK</v>
      </c>
      <c r="N8871">
        <v>8871</v>
      </c>
      <c r="O8871" t="s">
        <v>12843</v>
      </c>
      <c r="P8871" t="s">
        <v>12843</v>
      </c>
    </row>
    <row r="8872" spans="1:16" x14ac:dyDescent="0.3">
      <c r="A8872" t="s">
        <v>9119</v>
      </c>
      <c r="B8872" t="s">
        <v>43</v>
      </c>
      <c r="C8872" t="s">
        <v>32</v>
      </c>
      <c r="D8872" t="str">
        <f>_xlfn.XLOOKUP(E8872,Lookup_PPU!N:N,Lookup_PPU!M:M, "NOT FOUND")</f>
        <v>Item_2_FOOD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  <c r="L8872" t="str">
        <f t="shared" si="157"/>
        <v>skip</v>
      </c>
      <c r="N8872">
        <v>8872</v>
      </c>
      <c r="O8872" t="s">
        <v>12844</v>
      </c>
      <c r="P8872" t="s">
        <v>12843</v>
      </c>
    </row>
    <row r="8873" spans="1:16" x14ac:dyDescent="0.3">
      <c r="A8873" t="s">
        <v>9120</v>
      </c>
      <c r="B8873" t="s">
        <v>100</v>
      </c>
      <c r="C8873" t="s">
        <v>13</v>
      </c>
      <c r="D8873" t="str">
        <f>_xlfn.XLOOKUP(E8873,Lookup_PPU!W:W,Lookup_PPU!V:V,"NOT FOUND")</f>
        <v>Item_23_PAT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  <c r="L8873" t="str">
        <f t="shared" si="157"/>
        <v>skip</v>
      </c>
      <c r="N8873">
        <v>8873</v>
      </c>
      <c r="O8873" t="s">
        <v>12844</v>
      </c>
      <c r="P8873" t="s">
        <v>12843</v>
      </c>
    </row>
    <row r="8874" spans="1:16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  <c r="L8874" t="str">
        <f t="shared" si="157"/>
        <v>OK</v>
      </c>
      <c r="N8874">
        <v>8874</v>
      </c>
      <c r="O8874" t="s">
        <v>12843</v>
      </c>
      <c r="P8874" t="s">
        <v>12843</v>
      </c>
    </row>
    <row r="8875" spans="1:16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L8875" t="str">
        <f t="shared" si="157"/>
        <v>OK</v>
      </c>
      <c r="N8875">
        <v>8875</v>
      </c>
      <c r="O8875" t="s">
        <v>12843</v>
      </c>
      <c r="P8875" t="s">
        <v>12843</v>
      </c>
    </row>
    <row r="8876" spans="1:16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L8876" t="str">
        <f t="shared" si="157"/>
        <v>OK</v>
      </c>
      <c r="N8876">
        <v>8876</v>
      </c>
      <c r="O8876" t="s">
        <v>12843</v>
      </c>
      <c r="P8876" t="s">
        <v>12843</v>
      </c>
    </row>
    <row r="8877" spans="1:16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  <c r="L8877" t="str">
        <f t="shared" si="157"/>
        <v>OK</v>
      </c>
      <c r="N8877">
        <v>8877</v>
      </c>
      <c r="O8877" t="s">
        <v>12843</v>
      </c>
      <c r="P8877" t="s">
        <v>12843</v>
      </c>
    </row>
    <row r="8878" spans="1:16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L8878" t="str">
        <f t="shared" si="157"/>
        <v>OK</v>
      </c>
      <c r="N8878">
        <v>8878</v>
      </c>
      <c r="O8878" t="s">
        <v>12843</v>
      </c>
      <c r="P8878" t="s">
        <v>12843</v>
      </c>
    </row>
    <row r="8879" spans="1:16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  <c r="L8879" t="str">
        <f t="shared" si="157"/>
        <v>OK</v>
      </c>
      <c r="N8879">
        <v>8879</v>
      </c>
      <c r="O8879" t="s">
        <v>12843</v>
      </c>
      <c r="P8879" t="s">
        <v>12843</v>
      </c>
    </row>
    <row r="8880" spans="1:16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  <c r="L8880" t="str">
        <f t="shared" si="157"/>
        <v>OK</v>
      </c>
      <c r="N8880">
        <v>8880</v>
      </c>
      <c r="O8880" t="s">
        <v>12843</v>
      </c>
      <c r="P8880" t="s">
        <v>12843</v>
      </c>
    </row>
    <row r="8881" spans="1:16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L8881" t="str">
        <f t="shared" si="157"/>
        <v>OK</v>
      </c>
      <c r="N8881">
        <v>8881</v>
      </c>
      <c r="O8881" t="s">
        <v>12843</v>
      </c>
      <c r="P8881" t="s">
        <v>12843</v>
      </c>
    </row>
    <row r="8882" spans="1:16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  <c r="L8882" t="str">
        <f t="shared" si="157"/>
        <v>OK</v>
      </c>
      <c r="N8882">
        <v>8882</v>
      </c>
      <c r="O8882" t="s">
        <v>12843</v>
      </c>
      <c r="P8882" t="s">
        <v>12843</v>
      </c>
    </row>
    <row r="8883" spans="1:16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  <c r="L8883" t="str">
        <f t="shared" si="157"/>
        <v>OK</v>
      </c>
      <c r="N8883">
        <v>8883</v>
      </c>
      <c r="O8883" t="s">
        <v>12843</v>
      </c>
      <c r="P8883" t="s">
        <v>12843</v>
      </c>
    </row>
    <row r="8884" spans="1:16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  <c r="L8884" t="str">
        <f t="shared" si="157"/>
        <v>OK</v>
      </c>
      <c r="N8884">
        <v>8884</v>
      </c>
      <c r="O8884" t="s">
        <v>12843</v>
      </c>
      <c r="P8884" t="s">
        <v>12843</v>
      </c>
    </row>
    <row r="8885" spans="1:16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  <c r="L8885" t="str">
        <f t="shared" si="157"/>
        <v>OK</v>
      </c>
      <c r="N8885">
        <v>8885</v>
      </c>
      <c r="O8885" t="s">
        <v>12843</v>
      </c>
      <c r="P8885" t="s">
        <v>12843</v>
      </c>
    </row>
    <row r="8886" spans="1:16" x14ac:dyDescent="0.3">
      <c r="A8886" t="s">
        <v>9133</v>
      </c>
      <c r="B8886" t="s">
        <v>113</v>
      </c>
      <c r="C8886" t="s">
        <v>23</v>
      </c>
      <c r="D8886" t="str">
        <f>_xlfn.XLOOKUP(E8886,Lookup_PPU!E:E,Lookup_PPU!D:D)</f>
        <v>Item_3_BUT</v>
      </c>
      <c r="E8886">
        <f>G8886/F8886</f>
        <v>8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  <c r="L8886" t="str">
        <f t="shared" si="157"/>
        <v>OK</v>
      </c>
      <c r="N8886">
        <v>8886</v>
      </c>
      <c r="O8886" t="s">
        <v>12844</v>
      </c>
      <c r="P8886" t="s">
        <v>12844</v>
      </c>
    </row>
    <row r="8887" spans="1:16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  <c r="L8887" t="str">
        <f t="shared" si="157"/>
        <v>OK</v>
      </c>
      <c r="N8887">
        <v>8887</v>
      </c>
      <c r="O8887" t="s">
        <v>12843</v>
      </c>
      <c r="P8887" t="s">
        <v>12843</v>
      </c>
    </row>
    <row r="8888" spans="1:16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  <c r="L8888" t="str">
        <f t="shared" si="157"/>
        <v>OK</v>
      </c>
      <c r="N8888">
        <v>8888</v>
      </c>
      <c r="O8888" t="s">
        <v>12843</v>
      </c>
      <c r="P8888" t="s">
        <v>12843</v>
      </c>
    </row>
    <row r="8889" spans="1:16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  <c r="L8889" t="str">
        <f t="shared" si="157"/>
        <v>OK</v>
      </c>
      <c r="N8889">
        <v>8889</v>
      </c>
      <c r="O8889" t="s">
        <v>12843</v>
      </c>
      <c r="P8889" t="s">
        <v>12843</v>
      </c>
    </row>
    <row r="8890" spans="1:16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  <c r="L8890" t="str">
        <f t="shared" si="157"/>
        <v>OK</v>
      </c>
      <c r="N8890">
        <v>8890</v>
      </c>
      <c r="O8890" t="s">
        <v>12843</v>
      </c>
      <c r="P8890" t="s">
        <v>12843</v>
      </c>
    </row>
    <row r="8891" spans="1:16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  <c r="L8891" t="str">
        <f t="shared" si="157"/>
        <v>OK</v>
      </c>
      <c r="N8891">
        <v>8891</v>
      </c>
      <c r="O8891" t="s">
        <v>12843</v>
      </c>
      <c r="P8891" t="s">
        <v>12843</v>
      </c>
    </row>
    <row r="8892" spans="1:16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  <c r="L8892" t="str">
        <f t="shared" si="157"/>
        <v>OK</v>
      </c>
      <c r="N8892">
        <v>8892</v>
      </c>
      <c r="O8892" t="s">
        <v>12843</v>
      </c>
      <c r="P8892" t="s">
        <v>12843</v>
      </c>
    </row>
    <row r="8893" spans="1:16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L8893" t="str">
        <f t="shared" si="157"/>
        <v>OK</v>
      </c>
      <c r="N8893">
        <v>8893</v>
      </c>
      <c r="O8893" t="s">
        <v>12843</v>
      </c>
      <c r="P8893" t="s">
        <v>12843</v>
      </c>
    </row>
    <row r="8894" spans="1:16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  <c r="L8894" t="str">
        <f t="shared" si="157"/>
        <v>OK</v>
      </c>
      <c r="N8894">
        <v>8894</v>
      </c>
      <c r="O8894" t="s">
        <v>12843</v>
      </c>
      <c r="P8894" t="s">
        <v>12843</v>
      </c>
    </row>
    <row r="8895" spans="1:16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  <c r="L8895" t="str">
        <f t="shared" si="157"/>
        <v>OK</v>
      </c>
      <c r="N8895">
        <v>8895</v>
      </c>
      <c r="O8895" t="s">
        <v>12843</v>
      </c>
      <c r="P8895" t="s">
        <v>12843</v>
      </c>
    </row>
    <row r="8896" spans="1:16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L8896" t="str">
        <f t="shared" si="157"/>
        <v>OK</v>
      </c>
      <c r="N8896">
        <v>8896</v>
      </c>
      <c r="O8896" t="s">
        <v>12843</v>
      </c>
      <c r="P8896" t="s">
        <v>12843</v>
      </c>
    </row>
    <row r="8897" spans="1:16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  <c r="L8897" t="str">
        <f t="shared" si="157"/>
        <v>OK</v>
      </c>
      <c r="N8897">
        <v>8897</v>
      </c>
      <c r="O8897" t="s">
        <v>12843</v>
      </c>
      <c r="P8897" t="s">
        <v>12843</v>
      </c>
    </row>
    <row r="8898" spans="1:16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  <c r="L8898" t="str">
        <f t="shared" si="157"/>
        <v>OK</v>
      </c>
      <c r="N8898">
        <v>8898</v>
      </c>
      <c r="O8898" t="s">
        <v>12843</v>
      </c>
      <c r="P8898" t="s">
        <v>12843</v>
      </c>
    </row>
    <row r="8899" spans="1:16" x14ac:dyDescent="0.3">
      <c r="A8899" t="s">
        <v>9146</v>
      </c>
      <c r="B8899" t="s">
        <v>40</v>
      </c>
      <c r="C8899" t="s">
        <v>32</v>
      </c>
      <c r="D8899" t="str">
        <f>_xlfn.XLOOKUP(E8899,Lookup_PPU!N:N,Lookup_PPU!M:M, "NOT FOUND")</f>
        <v>Item_14_FOOD</v>
      </c>
      <c r="E8899">
        <f>G8899/F8899</f>
        <v>24.5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L8899" t="str">
        <f t="shared" ref="L8899:L8962" si="158">IF(OR(F8899="",G8899=""),"skip",IF(ROUND(E8899*F8899,2)=ROUND(G8899,2),"OK","MISMATCH"))</f>
        <v>OK</v>
      </c>
      <c r="N8899">
        <v>8899</v>
      </c>
      <c r="O8899" t="s">
        <v>12844</v>
      </c>
      <c r="P8899" t="s">
        <v>12844</v>
      </c>
    </row>
    <row r="8900" spans="1:16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L8900" t="str">
        <f t="shared" si="158"/>
        <v>OK</v>
      </c>
      <c r="N8900">
        <v>8900</v>
      </c>
      <c r="O8900" t="s">
        <v>12843</v>
      </c>
      <c r="P8900" t="s">
        <v>12843</v>
      </c>
    </row>
    <row r="8901" spans="1:16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  <c r="L8901" t="str">
        <f t="shared" si="158"/>
        <v>OK</v>
      </c>
      <c r="N8901">
        <v>8901</v>
      </c>
      <c r="O8901" t="s">
        <v>12843</v>
      </c>
      <c r="P8901" t="s">
        <v>12843</v>
      </c>
    </row>
    <row r="8902" spans="1:16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  <c r="L8902" t="str">
        <f t="shared" si="158"/>
        <v>OK</v>
      </c>
      <c r="N8902">
        <v>8902</v>
      </c>
      <c r="O8902" t="s">
        <v>12843</v>
      </c>
      <c r="P8902" t="s">
        <v>12843</v>
      </c>
    </row>
    <row r="8903" spans="1:16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  <c r="L8903" t="str">
        <f t="shared" si="158"/>
        <v>OK</v>
      </c>
      <c r="N8903">
        <v>8903</v>
      </c>
      <c r="O8903" t="s">
        <v>12843</v>
      </c>
      <c r="P8903" t="s">
        <v>12843</v>
      </c>
    </row>
    <row r="8904" spans="1:16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L8904" t="str">
        <f t="shared" si="158"/>
        <v>OK</v>
      </c>
      <c r="N8904">
        <v>8904</v>
      </c>
      <c r="O8904" t="s">
        <v>12843</v>
      </c>
      <c r="P8904" t="s">
        <v>12843</v>
      </c>
    </row>
    <row r="8905" spans="1:16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  <c r="L8905" t="str">
        <f t="shared" si="158"/>
        <v>OK</v>
      </c>
      <c r="N8905">
        <v>8905</v>
      </c>
      <c r="O8905" t="s">
        <v>12843</v>
      </c>
      <c r="P8905" t="s">
        <v>12843</v>
      </c>
    </row>
    <row r="8906" spans="1:16" x14ac:dyDescent="0.3">
      <c r="A8906" t="s">
        <v>9153</v>
      </c>
      <c r="B8906" t="s">
        <v>22</v>
      </c>
      <c r="C8906" t="s">
        <v>28</v>
      </c>
      <c r="D8906" t="str">
        <f>_xlfn.XLOOKUP(E8906,Lookup_PPU!B:B,Lookup_PPU!A:A, "NOT FOUND")</f>
        <v>Item_2_BEV</v>
      </c>
      <c r="E8906">
        <v>6.5</v>
      </c>
      <c r="H8906" t="s">
        <v>15</v>
      </c>
      <c r="I8906" t="s">
        <v>16</v>
      </c>
      <c r="J8906" s="1">
        <v>44879</v>
      </c>
      <c r="L8906" t="str">
        <f t="shared" si="158"/>
        <v>skip</v>
      </c>
      <c r="N8906">
        <v>8906</v>
      </c>
      <c r="O8906" t="s">
        <v>12844</v>
      </c>
      <c r="P8906" t="s">
        <v>12843</v>
      </c>
    </row>
    <row r="8907" spans="1:16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  <c r="L8907" t="str">
        <f t="shared" si="158"/>
        <v>OK</v>
      </c>
      <c r="N8907">
        <v>8907</v>
      </c>
      <c r="O8907" t="s">
        <v>12843</v>
      </c>
      <c r="P8907" t="s">
        <v>12843</v>
      </c>
    </row>
    <row r="8908" spans="1:16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  <c r="L8908" t="str">
        <f t="shared" si="158"/>
        <v>OK</v>
      </c>
      <c r="N8908">
        <v>8908</v>
      </c>
      <c r="O8908" t="s">
        <v>12843</v>
      </c>
      <c r="P8908" t="s">
        <v>12843</v>
      </c>
    </row>
    <row r="8909" spans="1:16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  <c r="L8909" t="str">
        <f t="shared" si="158"/>
        <v>OK</v>
      </c>
      <c r="N8909">
        <v>8909</v>
      </c>
      <c r="O8909" t="s">
        <v>12843</v>
      </c>
      <c r="P8909" t="s">
        <v>12843</v>
      </c>
    </row>
    <row r="8910" spans="1:16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  <c r="L8910" t="str">
        <f t="shared" si="158"/>
        <v>OK</v>
      </c>
      <c r="N8910">
        <v>8910</v>
      </c>
      <c r="O8910" t="s">
        <v>12843</v>
      </c>
      <c r="P8910" t="s">
        <v>12843</v>
      </c>
    </row>
    <row r="8911" spans="1:16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  <c r="L8911" t="str">
        <f t="shared" si="158"/>
        <v>OK</v>
      </c>
      <c r="N8911">
        <v>8911</v>
      </c>
      <c r="O8911" t="s">
        <v>12843</v>
      </c>
      <c r="P8911" t="s">
        <v>12843</v>
      </c>
    </row>
    <row r="8912" spans="1:16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  <c r="L8912" t="str">
        <f t="shared" si="158"/>
        <v>OK</v>
      </c>
      <c r="N8912">
        <v>8912</v>
      </c>
      <c r="O8912" t="s">
        <v>12843</v>
      </c>
      <c r="P8912" t="s">
        <v>12843</v>
      </c>
    </row>
    <row r="8913" spans="1:16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  <c r="L8913" t="str">
        <f t="shared" si="158"/>
        <v>OK</v>
      </c>
      <c r="N8913">
        <v>8913</v>
      </c>
      <c r="O8913" t="s">
        <v>12843</v>
      </c>
      <c r="P8913" t="s">
        <v>12843</v>
      </c>
    </row>
    <row r="8914" spans="1:16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L8914" t="str">
        <f t="shared" si="158"/>
        <v>OK</v>
      </c>
      <c r="N8914">
        <v>8914</v>
      </c>
      <c r="O8914" t="s">
        <v>12843</v>
      </c>
      <c r="P8914" t="s">
        <v>12843</v>
      </c>
    </row>
    <row r="8915" spans="1:16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  <c r="L8915" t="str">
        <f t="shared" si="158"/>
        <v>OK</v>
      </c>
      <c r="N8915">
        <v>8915</v>
      </c>
      <c r="O8915" t="s">
        <v>12843</v>
      </c>
      <c r="P8915" t="s">
        <v>12843</v>
      </c>
    </row>
    <row r="8916" spans="1:16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  <c r="L8916" t="str">
        <f t="shared" si="158"/>
        <v>OK</v>
      </c>
      <c r="N8916">
        <v>8916</v>
      </c>
      <c r="O8916" t="s">
        <v>12843</v>
      </c>
      <c r="P8916" t="s">
        <v>12843</v>
      </c>
    </row>
    <row r="8917" spans="1:16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  <c r="L8917" t="str">
        <f t="shared" si="158"/>
        <v>OK</v>
      </c>
      <c r="N8917">
        <v>8917</v>
      </c>
      <c r="O8917" t="s">
        <v>12843</v>
      </c>
      <c r="P8917" t="s">
        <v>12843</v>
      </c>
    </row>
    <row r="8918" spans="1:16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L8918" t="str">
        <f t="shared" si="158"/>
        <v>OK</v>
      </c>
      <c r="N8918">
        <v>8918</v>
      </c>
      <c r="O8918" t="s">
        <v>12843</v>
      </c>
      <c r="P8918" t="s">
        <v>12843</v>
      </c>
    </row>
    <row r="8919" spans="1:16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  <c r="L8919" t="str">
        <f t="shared" si="158"/>
        <v>OK</v>
      </c>
      <c r="N8919">
        <v>8919</v>
      </c>
      <c r="O8919" t="s">
        <v>12843</v>
      </c>
      <c r="P8919" t="s">
        <v>12843</v>
      </c>
    </row>
    <row r="8920" spans="1:16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L8920" t="str">
        <f t="shared" si="158"/>
        <v>OK</v>
      </c>
      <c r="N8920">
        <v>8920</v>
      </c>
      <c r="O8920" t="s">
        <v>12843</v>
      </c>
      <c r="P8920" t="s">
        <v>12843</v>
      </c>
    </row>
    <row r="8921" spans="1:16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L8921" t="str">
        <f t="shared" si="158"/>
        <v>OK</v>
      </c>
      <c r="N8921">
        <v>8921</v>
      </c>
      <c r="O8921" t="s">
        <v>12843</v>
      </c>
      <c r="P8921" t="s">
        <v>12843</v>
      </c>
    </row>
    <row r="8922" spans="1:16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  <c r="L8922" t="str">
        <f t="shared" si="158"/>
        <v>OK</v>
      </c>
      <c r="N8922">
        <v>8922</v>
      </c>
      <c r="O8922" t="s">
        <v>12843</v>
      </c>
      <c r="P8922" t="s">
        <v>12843</v>
      </c>
    </row>
    <row r="8923" spans="1:16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  <c r="L8923" t="str">
        <f t="shared" si="158"/>
        <v>OK</v>
      </c>
      <c r="N8923">
        <v>8923</v>
      </c>
      <c r="O8923" t="s">
        <v>12843</v>
      </c>
      <c r="P8923" t="s">
        <v>12843</v>
      </c>
    </row>
    <row r="8924" spans="1:16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  <c r="L8924" t="str">
        <f t="shared" si="158"/>
        <v>OK</v>
      </c>
      <c r="N8924">
        <v>8924</v>
      </c>
      <c r="O8924" t="s">
        <v>12843</v>
      </c>
      <c r="P8924" t="s">
        <v>12843</v>
      </c>
    </row>
    <row r="8925" spans="1:16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L8925" t="str">
        <f t="shared" si="158"/>
        <v>OK</v>
      </c>
      <c r="N8925">
        <v>8925</v>
      </c>
      <c r="O8925" t="s">
        <v>12843</v>
      </c>
      <c r="P8925" t="s">
        <v>12843</v>
      </c>
    </row>
    <row r="8926" spans="1:16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  <c r="L8926" t="str">
        <f t="shared" si="158"/>
        <v>OK</v>
      </c>
      <c r="N8926">
        <v>8926</v>
      </c>
      <c r="O8926" t="s">
        <v>12843</v>
      </c>
      <c r="P8926" t="s">
        <v>12843</v>
      </c>
    </row>
    <row r="8927" spans="1:16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  <c r="L8927" t="str">
        <f t="shared" si="158"/>
        <v>OK</v>
      </c>
      <c r="N8927">
        <v>8927</v>
      </c>
      <c r="O8927" t="s">
        <v>12843</v>
      </c>
      <c r="P8927" t="s">
        <v>12843</v>
      </c>
    </row>
    <row r="8928" spans="1:16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L8928" t="str">
        <f t="shared" si="158"/>
        <v>OK</v>
      </c>
      <c r="N8928">
        <v>8928</v>
      </c>
      <c r="O8928" t="s">
        <v>12843</v>
      </c>
      <c r="P8928" t="s">
        <v>12843</v>
      </c>
    </row>
    <row r="8929" spans="1:16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  <c r="L8929" t="str">
        <f t="shared" si="158"/>
        <v>OK</v>
      </c>
      <c r="N8929">
        <v>8929</v>
      </c>
      <c r="O8929" t="s">
        <v>12843</v>
      </c>
      <c r="P8929" t="s">
        <v>12843</v>
      </c>
    </row>
    <row r="8930" spans="1:16" x14ac:dyDescent="0.3">
      <c r="A8930" t="s">
        <v>9177</v>
      </c>
      <c r="B8930" t="s">
        <v>77</v>
      </c>
      <c r="C8930" t="s">
        <v>19</v>
      </c>
      <c r="D8930" t="str">
        <f>_xlfn.XLOOKUP(E8930,Lookup_PPU!T:T,Lookup_PPU!S:S, "NOT FOUND")</f>
        <v>Item_24_MILK</v>
      </c>
      <c r="E8930">
        <f>G8930/F8930</f>
        <v>39.5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  <c r="L8930" t="str">
        <f t="shared" si="158"/>
        <v>OK</v>
      </c>
      <c r="N8930">
        <v>8930</v>
      </c>
      <c r="O8930" t="s">
        <v>12844</v>
      </c>
      <c r="P8930" t="s">
        <v>12844</v>
      </c>
    </row>
    <row r="8931" spans="1:16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L8931" t="str">
        <f t="shared" si="158"/>
        <v>OK</v>
      </c>
      <c r="N8931">
        <v>8931</v>
      </c>
      <c r="O8931" t="s">
        <v>12843</v>
      </c>
      <c r="P8931" t="s">
        <v>12843</v>
      </c>
    </row>
    <row r="8932" spans="1:16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  <c r="L8932" t="str">
        <f t="shared" si="158"/>
        <v>OK</v>
      </c>
      <c r="N8932">
        <v>8932</v>
      </c>
      <c r="O8932" t="s">
        <v>12843</v>
      </c>
      <c r="P8932" t="s">
        <v>12843</v>
      </c>
    </row>
    <row r="8933" spans="1:16" x14ac:dyDescent="0.3">
      <c r="A8933" t="s">
        <v>9180</v>
      </c>
      <c r="B8933" t="s">
        <v>113</v>
      </c>
      <c r="C8933" t="s">
        <v>130</v>
      </c>
      <c r="D8933" t="str">
        <f>_xlfn.XLOOKUP(E8933,Lookup_PPU!H:H,Lookup_PPU!G:G,"NOT FOUND")</f>
        <v>Item_24_CEA</v>
      </c>
      <c r="E8933">
        <f>G8933/F8933</f>
        <v>39.5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L8933" t="str">
        <f t="shared" si="158"/>
        <v>OK</v>
      </c>
      <c r="N8933">
        <v>8933</v>
      </c>
      <c r="O8933" t="s">
        <v>12844</v>
      </c>
      <c r="P8933" t="s">
        <v>12844</v>
      </c>
    </row>
    <row r="8934" spans="1:16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L8934" t="str">
        <f t="shared" si="158"/>
        <v>OK</v>
      </c>
      <c r="N8934">
        <v>8934</v>
      </c>
      <c r="O8934" t="s">
        <v>12843</v>
      </c>
      <c r="P8934" t="s">
        <v>12843</v>
      </c>
    </row>
    <row r="8935" spans="1:16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L8935" t="str">
        <f t="shared" si="158"/>
        <v>OK</v>
      </c>
      <c r="N8935">
        <v>8935</v>
      </c>
      <c r="O8935" t="s">
        <v>12843</v>
      </c>
      <c r="P8935" t="s">
        <v>12843</v>
      </c>
    </row>
    <row r="8936" spans="1:16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  <c r="L8936" t="str">
        <f t="shared" si="158"/>
        <v>OK</v>
      </c>
      <c r="N8936">
        <v>8936</v>
      </c>
      <c r="O8936" t="s">
        <v>12843</v>
      </c>
      <c r="P8936" t="s">
        <v>12843</v>
      </c>
    </row>
    <row r="8937" spans="1:16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L8937" t="str">
        <f t="shared" si="158"/>
        <v>OK</v>
      </c>
      <c r="N8937">
        <v>8937</v>
      </c>
      <c r="O8937" t="s">
        <v>12843</v>
      </c>
      <c r="P8937" t="s">
        <v>12843</v>
      </c>
    </row>
    <row r="8938" spans="1:16" x14ac:dyDescent="0.3">
      <c r="A8938" t="s">
        <v>9185</v>
      </c>
      <c r="B8938" t="s">
        <v>69</v>
      </c>
      <c r="C8938" t="s">
        <v>13</v>
      </c>
      <c r="D8938" t="str">
        <f>_xlfn.XLOOKUP(E8938,Lookup_PPU!W:W,Lookup_PPU!V:V,"NOT FOUND")</f>
        <v>Item_2_PAT</v>
      </c>
      <c r="E8938">
        <v>6.5</v>
      </c>
      <c r="H8938" t="s">
        <v>48</v>
      </c>
      <c r="I8938" t="s">
        <v>38</v>
      </c>
      <c r="J8938" s="1">
        <v>45522</v>
      </c>
      <c r="L8938" t="str">
        <f t="shared" si="158"/>
        <v>skip</v>
      </c>
      <c r="N8938">
        <v>8938</v>
      </c>
      <c r="O8938" t="s">
        <v>12844</v>
      </c>
      <c r="P8938" t="s">
        <v>12843</v>
      </c>
    </row>
    <row r="8939" spans="1:16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  <c r="L8939" t="str">
        <f t="shared" si="158"/>
        <v>OK</v>
      </c>
      <c r="N8939">
        <v>8939</v>
      </c>
      <c r="O8939" t="s">
        <v>12843</v>
      </c>
      <c r="P8939" t="s">
        <v>12843</v>
      </c>
    </row>
    <row r="8940" spans="1:16" x14ac:dyDescent="0.3">
      <c r="A8940" t="s">
        <v>9187</v>
      </c>
      <c r="B8940" t="s">
        <v>100</v>
      </c>
      <c r="C8940" t="s">
        <v>32</v>
      </c>
      <c r="D8940" t="str">
        <f>_xlfn.XLOOKUP(E8940,Lookup_PPU!N:N,Lookup_PPU!M:M, "NOT FOUND")</f>
        <v>Item_3_FOOD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  <c r="L8940" t="str">
        <f t="shared" si="158"/>
        <v>skip</v>
      </c>
      <c r="N8940">
        <v>8940</v>
      </c>
      <c r="O8940" t="s">
        <v>12844</v>
      </c>
      <c r="P8940" t="s">
        <v>12843</v>
      </c>
    </row>
    <row r="8941" spans="1:16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  <c r="L8941" t="str">
        <f t="shared" si="158"/>
        <v>OK</v>
      </c>
      <c r="N8941">
        <v>8941</v>
      </c>
      <c r="O8941" t="s">
        <v>12843</v>
      </c>
      <c r="P8941" t="s">
        <v>12843</v>
      </c>
    </row>
    <row r="8942" spans="1:16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L8942" t="str">
        <f t="shared" si="158"/>
        <v>OK</v>
      </c>
      <c r="N8942">
        <v>8942</v>
      </c>
      <c r="O8942" t="s">
        <v>12843</v>
      </c>
      <c r="P8942" t="s">
        <v>12843</v>
      </c>
    </row>
    <row r="8943" spans="1:16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  <c r="L8943" t="str">
        <f t="shared" si="158"/>
        <v>OK</v>
      </c>
      <c r="N8943">
        <v>8943</v>
      </c>
      <c r="O8943" t="s">
        <v>12843</v>
      </c>
      <c r="P8943" t="s">
        <v>12843</v>
      </c>
    </row>
    <row r="8944" spans="1:16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L8944" t="str">
        <f t="shared" si="158"/>
        <v>OK</v>
      </c>
      <c r="N8944">
        <v>8944</v>
      </c>
      <c r="O8944" t="s">
        <v>12843</v>
      </c>
      <c r="P8944" t="s">
        <v>12843</v>
      </c>
    </row>
    <row r="8945" spans="1:16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L8945" t="str">
        <f t="shared" si="158"/>
        <v>OK</v>
      </c>
      <c r="N8945">
        <v>8945</v>
      </c>
      <c r="O8945" t="s">
        <v>12843</v>
      </c>
      <c r="P8945" t="s">
        <v>12843</v>
      </c>
    </row>
    <row r="8946" spans="1:16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  <c r="L8946" t="str">
        <f t="shared" si="158"/>
        <v>OK</v>
      </c>
      <c r="N8946">
        <v>8946</v>
      </c>
      <c r="O8946" t="s">
        <v>12843</v>
      </c>
      <c r="P8946" t="s">
        <v>12843</v>
      </c>
    </row>
    <row r="8947" spans="1:16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  <c r="L8947" t="str">
        <f t="shared" si="158"/>
        <v>OK</v>
      </c>
      <c r="N8947">
        <v>8947</v>
      </c>
      <c r="O8947" t="s">
        <v>12843</v>
      </c>
      <c r="P8947" t="s">
        <v>12843</v>
      </c>
    </row>
    <row r="8948" spans="1:16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  <c r="L8948" t="str">
        <f t="shared" si="158"/>
        <v>OK</v>
      </c>
      <c r="N8948">
        <v>8948</v>
      </c>
      <c r="O8948" t="s">
        <v>12843</v>
      </c>
      <c r="P8948" t="s">
        <v>12843</v>
      </c>
    </row>
    <row r="8949" spans="1:16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  <c r="L8949" t="str">
        <f t="shared" si="158"/>
        <v>OK</v>
      </c>
      <c r="N8949">
        <v>8949</v>
      </c>
      <c r="O8949" t="s">
        <v>12843</v>
      </c>
      <c r="P8949" t="s">
        <v>12843</v>
      </c>
    </row>
    <row r="8950" spans="1:16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  <c r="L8950" t="str">
        <f t="shared" si="158"/>
        <v>OK</v>
      </c>
      <c r="N8950">
        <v>8950</v>
      </c>
      <c r="O8950" t="s">
        <v>12843</v>
      </c>
      <c r="P8950" t="s">
        <v>12843</v>
      </c>
    </row>
    <row r="8951" spans="1:16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  <c r="L8951" t="str">
        <f t="shared" si="158"/>
        <v>OK</v>
      </c>
      <c r="N8951">
        <v>8951</v>
      </c>
      <c r="O8951" t="s">
        <v>12843</v>
      </c>
      <c r="P8951" t="s">
        <v>12843</v>
      </c>
    </row>
    <row r="8952" spans="1:16" x14ac:dyDescent="0.3">
      <c r="A8952" t="s">
        <v>9199</v>
      </c>
      <c r="B8952" t="s">
        <v>36</v>
      </c>
      <c r="C8952" t="s">
        <v>13</v>
      </c>
      <c r="D8952" t="str">
        <f>_xlfn.XLOOKUP(E8952,Lookup_PPU!W:W,Lookup_PPU!V:V,"NOT FOUND")</f>
        <v>Item_16_PAT</v>
      </c>
      <c r="E8952">
        <v>27.5</v>
      </c>
      <c r="H8952" t="s">
        <v>25</v>
      </c>
      <c r="I8952" t="s">
        <v>38</v>
      </c>
      <c r="J8952" s="1">
        <v>45081</v>
      </c>
      <c r="L8952" t="str">
        <f t="shared" si="158"/>
        <v>skip</v>
      </c>
      <c r="N8952">
        <v>8952</v>
      </c>
      <c r="O8952" t="s">
        <v>12844</v>
      </c>
      <c r="P8952" t="s">
        <v>12843</v>
      </c>
    </row>
    <row r="8953" spans="1:16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L8953" t="str">
        <f t="shared" si="158"/>
        <v>OK</v>
      </c>
      <c r="N8953">
        <v>8953</v>
      </c>
      <c r="O8953" t="s">
        <v>12843</v>
      </c>
      <c r="P8953" t="s">
        <v>12843</v>
      </c>
    </row>
    <row r="8954" spans="1:16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L8954" t="str">
        <f t="shared" si="158"/>
        <v>OK</v>
      </c>
      <c r="N8954">
        <v>8954</v>
      </c>
      <c r="O8954" t="s">
        <v>12843</v>
      </c>
      <c r="P8954" t="s">
        <v>12843</v>
      </c>
    </row>
    <row r="8955" spans="1:16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  <c r="L8955" t="str">
        <f t="shared" si="158"/>
        <v>OK</v>
      </c>
      <c r="N8955">
        <v>8955</v>
      </c>
      <c r="O8955" t="s">
        <v>12843</v>
      </c>
      <c r="P8955" t="s">
        <v>12843</v>
      </c>
    </row>
    <row r="8956" spans="1:16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  <c r="L8956" t="str">
        <f t="shared" si="158"/>
        <v>OK</v>
      </c>
      <c r="N8956">
        <v>8956</v>
      </c>
      <c r="O8956" t="s">
        <v>12843</v>
      </c>
      <c r="P8956" t="s">
        <v>12843</v>
      </c>
    </row>
    <row r="8957" spans="1:16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  <c r="L8957" t="str">
        <f t="shared" si="158"/>
        <v>OK</v>
      </c>
      <c r="N8957">
        <v>8957</v>
      </c>
      <c r="O8957" t="s">
        <v>12843</v>
      </c>
      <c r="P8957" t="s">
        <v>12843</v>
      </c>
    </row>
    <row r="8958" spans="1:16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  <c r="L8958" t="str">
        <f t="shared" si="158"/>
        <v>OK</v>
      </c>
      <c r="N8958">
        <v>8958</v>
      </c>
      <c r="O8958" t="s">
        <v>12843</v>
      </c>
      <c r="P8958" t="s">
        <v>12843</v>
      </c>
    </row>
    <row r="8959" spans="1:16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  <c r="L8959" t="str">
        <f t="shared" si="158"/>
        <v>OK</v>
      </c>
      <c r="N8959">
        <v>8959</v>
      </c>
      <c r="O8959" t="s">
        <v>12843</v>
      </c>
      <c r="P8959" t="s">
        <v>12843</v>
      </c>
    </row>
    <row r="8960" spans="1:16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  <c r="L8960" t="str">
        <f t="shared" si="158"/>
        <v>OK</v>
      </c>
      <c r="N8960">
        <v>8960</v>
      </c>
      <c r="O8960" t="s">
        <v>12843</v>
      </c>
      <c r="P8960" t="s">
        <v>12843</v>
      </c>
    </row>
    <row r="8961" spans="1:16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  <c r="L8961" t="str">
        <f t="shared" si="158"/>
        <v>OK</v>
      </c>
      <c r="N8961">
        <v>8961</v>
      </c>
      <c r="O8961" t="s">
        <v>12843</v>
      </c>
      <c r="P8961" t="s">
        <v>12843</v>
      </c>
    </row>
    <row r="8962" spans="1:16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  <c r="L8962" t="str">
        <f t="shared" si="158"/>
        <v>OK</v>
      </c>
      <c r="N8962">
        <v>8962</v>
      </c>
      <c r="O8962" t="s">
        <v>12843</v>
      </c>
      <c r="P8962" t="s">
        <v>12843</v>
      </c>
    </row>
    <row r="8963" spans="1:16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  <c r="L8963" t="str">
        <f t="shared" ref="L8963:L9026" si="159">IF(OR(F8963="",G8963=""),"skip",IF(ROUND(E8963*F8963,2)=ROUND(G8963,2),"OK","MISMATCH"))</f>
        <v>OK</v>
      </c>
      <c r="N8963">
        <v>8963</v>
      </c>
      <c r="O8963" t="s">
        <v>12843</v>
      </c>
      <c r="P8963" t="s">
        <v>12843</v>
      </c>
    </row>
    <row r="8964" spans="1:16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  <c r="L8964" t="str">
        <f t="shared" si="159"/>
        <v>OK</v>
      </c>
      <c r="N8964">
        <v>8964</v>
      </c>
      <c r="O8964" t="s">
        <v>12843</v>
      </c>
      <c r="P8964" t="s">
        <v>12843</v>
      </c>
    </row>
    <row r="8965" spans="1:16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L8965" t="str">
        <f t="shared" si="159"/>
        <v>OK</v>
      </c>
      <c r="N8965">
        <v>8965</v>
      </c>
      <c r="O8965" t="s">
        <v>12843</v>
      </c>
      <c r="P8965" t="s">
        <v>12843</v>
      </c>
    </row>
    <row r="8966" spans="1:16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  <c r="L8966" t="str">
        <f t="shared" si="159"/>
        <v>OK</v>
      </c>
      <c r="N8966">
        <v>8966</v>
      </c>
      <c r="O8966" t="s">
        <v>12843</v>
      </c>
      <c r="P8966" t="s">
        <v>12843</v>
      </c>
    </row>
    <row r="8967" spans="1:16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L8967" t="str">
        <f t="shared" si="159"/>
        <v>OK</v>
      </c>
      <c r="N8967">
        <v>8967</v>
      </c>
      <c r="O8967" t="s">
        <v>12843</v>
      </c>
      <c r="P8967" t="s">
        <v>12843</v>
      </c>
    </row>
    <row r="8968" spans="1:16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  <c r="L8968" t="str">
        <f t="shared" si="159"/>
        <v>OK</v>
      </c>
      <c r="N8968">
        <v>8968</v>
      </c>
      <c r="O8968" t="s">
        <v>12843</v>
      </c>
      <c r="P8968" t="s">
        <v>12843</v>
      </c>
    </row>
    <row r="8969" spans="1:16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  <c r="L8969" t="str">
        <f t="shared" si="159"/>
        <v>OK</v>
      </c>
      <c r="N8969">
        <v>8969</v>
      </c>
      <c r="O8969" t="s">
        <v>12843</v>
      </c>
      <c r="P8969" t="s">
        <v>12843</v>
      </c>
    </row>
    <row r="8970" spans="1:16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  <c r="L8970" t="str">
        <f t="shared" si="159"/>
        <v>OK</v>
      </c>
      <c r="N8970">
        <v>8970</v>
      </c>
      <c r="O8970" t="s">
        <v>12843</v>
      </c>
      <c r="P8970" t="s">
        <v>12843</v>
      </c>
    </row>
    <row r="8971" spans="1:16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  <c r="L8971" t="str">
        <f t="shared" si="159"/>
        <v>OK</v>
      </c>
      <c r="N8971">
        <v>8971</v>
      </c>
      <c r="O8971" t="s">
        <v>12843</v>
      </c>
      <c r="P8971" t="s">
        <v>12843</v>
      </c>
    </row>
    <row r="8972" spans="1:16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  <c r="L8972" t="str">
        <f t="shared" si="159"/>
        <v>OK</v>
      </c>
      <c r="N8972">
        <v>8972</v>
      </c>
      <c r="O8972" t="s">
        <v>12843</v>
      </c>
      <c r="P8972" t="s">
        <v>12843</v>
      </c>
    </row>
    <row r="8973" spans="1:16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  <c r="L8973" t="str">
        <f t="shared" si="159"/>
        <v>OK</v>
      </c>
      <c r="N8973">
        <v>8973</v>
      </c>
      <c r="O8973" t="s">
        <v>12843</v>
      </c>
      <c r="P8973" t="s">
        <v>12843</v>
      </c>
    </row>
    <row r="8974" spans="1:16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  <c r="L8974" t="str">
        <f t="shared" si="159"/>
        <v>OK</v>
      </c>
      <c r="N8974">
        <v>8974</v>
      </c>
      <c r="O8974" t="s">
        <v>12843</v>
      </c>
      <c r="P8974" t="s">
        <v>12843</v>
      </c>
    </row>
    <row r="8975" spans="1:16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L8975" t="str">
        <f t="shared" si="159"/>
        <v>OK</v>
      </c>
      <c r="N8975">
        <v>8975</v>
      </c>
      <c r="O8975" t="s">
        <v>12843</v>
      </c>
      <c r="P8975" t="s">
        <v>12843</v>
      </c>
    </row>
    <row r="8976" spans="1:16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L8976" t="str">
        <f t="shared" si="159"/>
        <v>OK</v>
      </c>
      <c r="N8976">
        <v>8976</v>
      </c>
      <c r="O8976" t="s">
        <v>12843</v>
      </c>
      <c r="P8976" t="s">
        <v>12843</v>
      </c>
    </row>
    <row r="8977" spans="1:16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  <c r="L8977" t="str">
        <f t="shared" si="159"/>
        <v>OK</v>
      </c>
      <c r="N8977">
        <v>8977</v>
      </c>
      <c r="O8977" t="s">
        <v>12843</v>
      </c>
      <c r="P8977" t="s">
        <v>12843</v>
      </c>
    </row>
    <row r="8978" spans="1:16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L8978" t="str">
        <f t="shared" si="159"/>
        <v>OK</v>
      </c>
      <c r="N8978">
        <v>8978</v>
      </c>
      <c r="O8978" t="s">
        <v>12843</v>
      </c>
      <c r="P8978" t="s">
        <v>12843</v>
      </c>
    </row>
    <row r="8979" spans="1:16" x14ac:dyDescent="0.3">
      <c r="A8979" t="s">
        <v>9226</v>
      </c>
      <c r="B8979" t="s">
        <v>116</v>
      </c>
      <c r="C8979" t="s">
        <v>130</v>
      </c>
      <c r="D8979" t="str">
        <f>_xlfn.XLOOKUP(E8979,Lookup_PPU!H:H,Lookup_PPU!G:G,"NOT FOUND")</f>
        <v>Item_19_CEA</v>
      </c>
      <c r="E8979">
        <f>G8979/F8979</f>
        <v>32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  <c r="L8979" t="str">
        <f t="shared" si="159"/>
        <v>OK</v>
      </c>
      <c r="N8979">
        <v>8979</v>
      </c>
      <c r="O8979" t="s">
        <v>12844</v>
      </c>
      <c r="P8979" t="s">
        <v>12844</v>
      </c>
    </row>
    <row r="8980" spans="1:16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L8980" t="str">
        <f t="shared" si="159"/>
        <v>OK</v>
      </c>
      <c r="N8980">
        <v>8980</v>
      </c>
      <c r="O8980" t="s">
        <v>12843</v>
      </c>
      <c r="P8980" t="s">
        <v>12843</v>
      </c>
    </row>
    <row r="8981" spans="1:16" x14ac:dyDescent="0.3">
      <c r="A8981" t="s">
        <v>9228</v>
      </c>
      <c r="B8981" t="s">
        <v>36</v>
      </c>
      <c r="C8981" t="s">
        <v>32</v>
      </c>
      <c r="D8981" t="str">
        <f>_xlfn.XLOOKUP(E8981,Lookup_PPU!N:N,Lookup_PPU!M:M, "NOT FOUND")</f>
        <v>Item_6_FOOD</v>
      </c>
      <c r="E8981">
        <v>12.5</v>
      </c>
      <c r="H8981" t="s">
        <v>15</v>
      </c>
      <c r="I8981" t="s">
        <v>16</v>
      </c>
      <c r="J8981" s="1">
        <v>44931</v>
      </c>
      <c r="L8981" t="str">
        <f t="shared" si="159"/>
        <v>skip</v>
      </c>
      <c r="N8981">
        <v>8981</v>
      </c>
      <c r="O8981" t="s">
        <v>12844</v>
      </c>
      <c r="P8981" t="s">
        <v>12843</v>
      </c>
    </row>
    <row r="8982" spans="1:16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L8982" t="str">
        <f t="shared" si="159"/>
        <v>OK</v>
      </c>
      <c r="N8982">
        <v>8982</v>
      </c>
      <c r="O8982" t="s">
        <v>12843</v>
      </c>
      <c r="P8982" t="s">
        <v>12843</v>
      </c>
    </row>
    <row r="8983" spans="1:16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  <c r="L8983" t="str">
        <f t="shared" si="159"/>
        <v>OK</v>
      </c>
      <c r="N8983">
        <v>8983</v>
      </c>
      <c r="O8983" t="s">
        <v>12843</v>
      </c>
      <c r="P8983" t="s">
        <v>12843</v>
      </c>
    </row>
    <row r="8984" spans="1:16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L8984" t="str">
        <f t="shared" si="159"/>
        <v>OK</v>
      </c>
      <c r="N8984">
        <v>8984</v>
      </c>
      <c r="O8984" t="s">
        <v>12843</v>
      </c>
      <c r="P8984" t="s">
        <v>12843</v>
      </c>
    </row>
    <row r="8985" spans="1:16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  <c r="L8985" t="str">
        <f t="shared" si="159"/>
        <v>OK</v>
      </c>
      <c r="N8985">
        <v>8985</v>
      </c>
      <c r="O8985" t="s">
        <v>12843</v>
      </c>
      <c r="P8985" t="s">
        <v>12843</v>
      </c>
    </row>
    <row r="8986" spans="1:16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  <c r="L8986" t="str">
        <f t="shared" si="159"/>
        <v>OK</v>
      </c>
      <c r="N8986">
        <v>8986</v>
      </c>
      <c r="O8986" t="s">
        <v>12843</v>
      </c>
      <c r="P8986" t="s">
        <v>12843</v>
      </c>
    </row>
    <row r="8987" spans="1:16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  <c r="L8987" t="str">
        <f t="shared" si="159"/>
        <v>OK</v>
      </c>
      <c r="N8987">
        <v>8987</v>
      </c>
      <c r="O8987" t="s">
        <v>12843</v>
      </c>
      <c r="P8987" t="s">
        <v>12843</v>
      </c>
    </row>
    <row r="8988" spans="1:16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  <c r="L8988" t="str">
        <f t="shared" si="159"/>
        <v>OK</v>
      </c>
      <c r="N8988">
        <v>8988</v>
      </c>
      <c r="O8988" t="s">
        <v>12843</v>
      </c>
      <c r="P8988" t="s">
        <v>12843</v>
      </c>
    </row>
    <row r="8989" spans="1:16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L8989" t="str">
        <f t="shared" si="159"/>
        <v>OK</v>
      </c>
      <c r="N8989">
        <v>8989</v>
      </c>
      <c r="O8989" t="s">
        <v>12843</v>
      </c>
      <c r="P8989" t="s">
        <v>12843</v>
      </c>
    </row>
    <row r="8990" spans="1:16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  <c r="L8990" t="str">
        <f t="shared" si="159"/>
        <v>OK</v>
      </c>
      <c r="N8990">
        <v>8990</v>
      </c>
      <c r="O8990" t="s">
        <v>12843</v>
      </c>
      <c r="P8990" t="s">
        <v>12843</v>
      </c>
    </row>
    <row r="8991" spans="1:16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  <c r="L8991" t="str">
        <f t="shared" si="159"/>
        <v>OK</v>
      </c>
      <c r="N8991">
        <v>8991</v>
      </c>
      <c r="O8991" t="s">
        <v>12843</v>
      </c>
      <c r="P8991" t="s">
        <v>12843</v>
      </c>
    </row>
    <row r="8992" spans="1:16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L8992" t="str">
        <f t="shared" si="159"/>
        <v>OK</v>
      </c>
      <c r="N8992">
        <v>8992</v>
      </c>
      <c r="O8992" t="s">
        <v>12843</v>
      </c>
      <c r="P8992" t="s">
        <v>12843</v>
      </c>
    </row>
    <row r="8993" spans="1:16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  <c r="L8993" t="str">
        <f t="shared" si="159"/>
        <v>OK</v>
      </c>
      <c r="N8993">
        <v>8993</v>
      </c>
      <c r="O8993" t="s">
        <v>12843</v>
      </c>
      <c r="P8993" t="s">
        <v>12843</v>
      </c>
    </row>
    <row r="8994" spans="1:16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L8994" t="str">
        <f t="shared" si="159"/>
        <v>OK</v>
      </c>
      <c r="N8994">
        <v>8994</v>
      </c>
      <c r="O8994" t="s">
        <v>12843</v>
      </c>
      <c r="P8994" t="s">
        <v>12843</v>
      </c>
    </row>
    <row r="8995" spans="1:16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  <c r="L8995" t="str">
        <f t="shared" si="159"/>
        <v>OK</v>
      </c>
      <c r="N8995">
        <v>8995</v>
      </c>
      <c r="O8995" t="s">
        <v>12843</v>
      </c>
      <c r="P8995" t="s">
        <v>12843</v>
      </c>
    </row>
    <row r="8996" spans="1:16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L8996" t="str">
        <f t="shared" si="159"/>
        <v>OK</v>
      </c>
      <c r="N8996">
        <v>8996</v>
      </c>
      <c r="O8996" t="s">
        <v>12843</v>
      </c>
      <c r="P8996" t="s">
        <v>12843</v>
      </c>
    </row>
    <row r="8997" spans="1:16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  <c r="L8997" t="str">
        <f t="shared" si="159"/>
        <v>OK</v>
      </c>
      <c r="N8997">
        <v>8997</v>
      </c>
      <c r="O8997" t="s">
        <v>12843</v>
      </c>
      <c r="P8997" t="s">
        <v>12843</v>
      </c>
    </row>
    <row r="8998" spans="1:16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  <c r="L8998" t="str">
        <f t="shared" si="159"/>
        <v>OK</v>
      </c>
      <c r="N8998">
        <v>8998</v>
      </c>
      <c r="O8998" t="s">
        <v>12843</v>
      </c>
      <c r="P8998" t="s">
        <v>12843</v>
      </c>
    </row>
    <row r="8999" spans="1:16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  <c r="L8999" t="str">
        <f t="shared" si="159"/>
        <v>OK</v>
      </c>
      <c r="N8999">
        <v>8999</v>
      </c>
      <c r="O8999" t="s">
        <v>12843</v>
      </c>
      <c r="P8999" t="s">
        <v>12843</v>
      </c>
    </row>
    <row r="9000" spans="1:16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  <c r="L9000" t="str">
        <f t="shared" si="159"/>
        <v>OK</v>
      </c>
      <c r="N9000">
        <v>9000</v>
      </c>
      <c r="O9000" t="s">
        <v>12843</v>
      </c>
      <c r="P9000" t="s">
        <v>12843</v>
      </c>
    </row>
    <row r="9001" spans="1:16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  <c r="L9001" t="str">
        <f t="shared" si="159"/>
        <v>OK</v>
      </c>
      <c r="N9001">
        <v>9001</v>
      </c>
      <c r="O9001" t="s">
        <v>12843</v>
      </c>
      <c r="P9001" t="s">
        <v>12843</v>
      </c>
    </row>
    <row r="9002" spans="1:16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  <c r="L9002" t="str">
        <f t="shared" si="159"/>
        <v>OK</v>
      </c>
      <c r="N9002">
        <v>9002</v>
      </c>
      <c r="O9002" t="s">
        <v>12843</v>
      </c>
      <c r="P9002" t="s">
        <v>12843</v>
      </c>
    </row>
    <row r="9003" spans="1:16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  <c r="L9003" t="str">
        <f t="shared" si="159"/>
        <v>OK</v>
      </c>
      <c r="N9003">
        <v>9003</v>
      </c>
      <c r="O9003" t="s">
        <v>12843</v>
      </c>
      <c r="P9003" t="s">
        <v>12843</v>
      </c>
    </row>
    <row r="9004" spans="1:16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  <c r="L9004" t="str">
        <f t="shared" si="159"/>
        <v>OK</v>
      </c>
      <c r="N9004">
        <v>9004</v>
      </c>
      <c r="O9004" t="s">
        <v>12843</v>
      </c>
      <c r="P9004" t="s">
        <v>12843</v>
      </c>
    </row>
    <row r="9005" spans="1:16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L9005" t="str">
        <f t="shared" si="159"/>
        <v>OK</v>
      </c>
      <c r="N9005">
        <v>9005</v>
      </c>
      <c r="O9005" t="s">
        <v>12843</v>
      </c>
      <c r="P9005" t="s">
        <v>12843</v>
      </c>
    </row>
    <row r="9006" spans="1:16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  <c r="L9006" t="str">
        <f t="shared" si="159"/>
        <v>OK</v>
      </c>
      <c r="N9006">
        <v>9006</v>
      </c>
      <c r="O9006" t="s">
        <v>12843</v>
      </c>
      <c r="P9006" t="s">
        <v>12843</v>
      </c>
    </row>
    <row r="9007" spans="1:16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  <c r="L9007" t="str">
        <f t="shared" si="159"/>
        <v>OK</v>
      </c>
      <c r="N9007">
        <v>9007</v>
      </c>
      <c r="O9007" t="s">
        <v>12843</v>
      </c>
      <c r="P9007" t="s">
        <v>12843</v>
      </c>
    </row>
    <row r="9008" spans="1:16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L9008" t="str">
        <f t="shared" si="159"/>
        <v>OK</v>
      </c>
      <c r="N9008">
        <v>9008</v>
      </c>
      <c r="O9008" t="s">
        <v>12843</v>
      </c>
      <c r="P9008" t="s">
        <v>12843</v>
      </c>
    </row>
    <row r="9009" spans="1:16" x14ac:dyDescent="0.3">
      <c r="A9009" t="s">
        <v>9256</v>
      </c>
      <c r="B9009" t="s">
        <v>116</v>
      </c>
      <c r="C9009" t="s">
        <v>66</v>
      </c>
      <c r="D9009" t="str">
        <f>_xlfn.XLOOKUP(E9009,Lookup_PPU!K:K,Lookup_PPU!J:J, "NOT FOUND")</f>
        <v>Item_1_EHE</v>
      </c>
      <c r="E9009">
        <v>5</v>
      </c>
      <c r="H9009" t="s">
        <v>48</v>
      </c>
      <c r="I9009" t="s">
        <v>16</v>
      </c>
      <c r="J9009" s="1">
        <v>44715</v>
      </c>
      <c r="L9009" t="str">
        <f t="shared" si="159"/>
        <v>skip</v>
      </c>
      <c r="N9009">
        <v>9009</v>
      </c>
      <c r="O9009" t="s">
        <v>12844</v>
      </c>
      <c r="P9009" t="s">
        <v>12843</v>
      </c>
    </row>
    <row r="9010" spans="1:16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L9010" t="str">
        <f t="shared" si="159"/>
        <v>OK</v>
      </c>
      <c r="N9010">
        <v>9010</v>
      </c>
      <c r="O9010" t="s">
        <v>12843</v>
      </c>
      <c r="P9010" t="s">
        <v>12843</v>
      </c>
    </row>
    <row r="9011" spans="1:16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  <c r="L9011" t="str">
        <f t="shared" si="159"/>
        <v>OK</v>
      </c>
      <c r="N9011">
        <v>9011</v>
      </c>
      <c r="O9011" t="s">
        <v>12843</v>
      </c>
      <c r="P9011" t="s">
        <v>12843</v>
      </c>
    </row>
    <row r="9012" spans="1:16" x14ac:dyDescent="0.3">
      <c r="A9012" t="s">
        <v>9259</v>
      </c>
      <c r="B9012" t="s">
        <v>74</v>
      </c>
      <c r="C9012" t="s">
        <v>41</v>
      </c>
      <c r="D9012" t="str">
        <f>_xlfn.XLOOKUP(E9012,Lookup_PPU!Q:Q,Lookup_PPU!P:P, "NOT FOUND")</f>
        <v>Item_1_FUR</v>
      </c>
      <c r="E9012">
        <f>G9012/F9012</f>
        <v>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L9012" t="str">
        <f t="shared" si="159"/>
        <v>OK</v>
      </c>
      <c r="N9012">
        <v>9012</v>
      </c>
      <c r="O9012" t="s">
        <v>12844</v>
      </c>
      <c r="P9012" t="s">
        <v>12844</v>
      </c>
    </row>
    <row r="9013" spans="1:16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  <c r="L9013" t="str">
        <f t="shared" si="159"/>
        <v>OK</v>
      </c>
      <c r="N9013">
        <v>9013</v>
      </c>
      <c r="O9013" t="s">
        <v>12843</v>
      </c>
      <c r="P9013" t="s">
        <v>12843</v>
      </c>
    </row>
    <row r="9014" spans="1:16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L9014" t="str">
        <f t="shared" si="159"/>
        <v>OK</v>
      </c>
      <c r="N9014">
        <v>9014</v>
      </c>
      <c r="O9014" t="s">
        <v>12843</v>
      </c>
      <c r="P9014" t="s">
        <v>12843</v>
      </c>
    </row>
    <row r="9015" spans="1:16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  <c r="L9015" t="str">
        <f t="shared" si="159"/>
        <v>OK</v>
      </c>
      <c r="N9015">
        <v>9015</v>
      </c>
      <c r="O9015" t="s">
        <v>12843</v>
      </c>
      <c r="P9015" t="s">
        <v>12843</v>
      </c>
    </row>
    <row r="9016" spans="1:16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L9016" t="str">
        <f t="shared" si="159"/>
        <v>OK</v>
      </c>
      <c r="N9016">
        <v>9016</v>
      </c>
      <c r="O9016" t="s">
        <v>12843</v>
      </c>
      <c r="P9016" t="s">
        <v>12843</v>
      </c>
    </row>
    <row r="9017" spans="1:16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  <c r="L9017" t="str">
        <f t="shared" si="159"/>
        <v>OK</v>
      </c>
      <c r="N9017">
        <v>9017</v>
      </c>
      <c r="O9017" t="s">
        <v>12843</v>
      </c>
      <c r="P9017" t="s">
        <v>12843</v>
      </c>
    </row>
    <row r="9018" spans="1:16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  <c r="L9018" t="str">
        <f t="shared" si="159"/>
        <v>OK</v>
      </c>
      <c r="N9018">
        <v>9018</v>
      </c>
      <c r="O9018" t="s">
        <v>12843</v>
      </c>
      <c r="P9018" t="s">
        <v>12843</v>
      </c>
    </row>
    <row r="9019" spans="1:16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  <c r="L9019" t="str">
        <f t="shared" si="159"/>
        <v>OK</v>
      </c>
      <c r="N9019">
        <v>9019</v>
      </c>
      <c r="O9019" t="s">
        <v>12843</v>
      </c>
      <c r="P9019" t="s">
        <v>12843</v>
      </c>
    </row>
    <row r="9020" spans="1:16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  <c r="L9020" t="str">
        <f t="shared" si="159"/>
        <v>OK</v>
      </c>
      <c r="N9020">
        <v>9020</v>
      </c>
      <c r="O9020" t="s">
        <v>12843</v>
      </c>
      <c r="P9020" t="s">
        <v>12843</v>
      </c>
    </row>
    <row r="9021" spans="1:16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  <c r="L9021" t="str">
        <f t="shared" si="159"/>
        <v>OK</v>
      </c>
      <c r="N9021">
        <v>9021</v>
      </c>
      <c r="O9021" t="s">
        <v>12843</v>
      </c>
      <c r="P9021" t="s">
        <v>12843</v>
      </c>
    </row>
    <row r="9022" spans="1:16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  <c r="L9022" t="str">
        <f t="shared" si="159"/>
        <v>OK</v>
      </c>
      <c r="N9022">
        <v>9022</v>
      </c>
      <c r="O9022" t="s">
        <v>12843</v>
      </c>
      <c r="P9022" t="s">
        <v>12843</v>
      </c>
    </row>
    <row r="9023" spans="1:16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  <c r="L9023" t="str">
        <f t="shared" si="159"/>
        <v>OK</v>
      </c>
      <c r="N9023">
        <v>9023</v>
      </c>
      <c r="O9023" t="s">
        <v>12843</v>
      </c>
      <c r="P9023" t="s">
        <v>12843</v>
      </c>
    </row>
    <row r="9024" spans="1:16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  <c r="L9024" t="str">
        <f t="shared" si="159"/>
        <v>OK</v>
      </c>
      <c r="N9024">
        <v>9024</v>
      </c>
      <c r="O9024" t="s">
        <v>12843</v>
      </c>
      <c r="P9024" t="s">
        <v>12843</v>
      </c>
    </row>
    <row r="9025" spans="1:16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  <c r="L9025" t="str">
        <f t="shared" si="159"/>
        <v>OK</v>
      </c>
      <c r="N9025">
        <v>9025</v>
      </c>
      <c r="O9025" t="s">
        <v>12843</v>
      </c>
      <c r="P9025" t="s">
        <v>12843</v>
      </c>
    </row>
    <row r="9026" spans="1:16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L9026" t="str">
        <f t="shared" si="159"/>
        <v>OK</v>
      </c>
      <c r="N9026">
        <v>9026</v>
      </c>
      <c r="O9026" t="s">
        <v>12843</v>
      </c>
      <c r="P9026" t="s">
        <v>12843</v>
      </c>
    </row>
    <row r="9027" spans="1:16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  <c r="L9027" t="str">
        <f t="shared" ref="L9027:L9090" si="160">IF(OR(F9027="",G9027=""),"skip",IF(ROUND(E9027*F9027,2)=ROUND(G9027,2),"OK","MISMATCH"))</f>
        <v>OK</v>
      </c>
      <c r="N9027">
        <v>9027</v>
      </c>
      <c r="O9027" t="s">
        <v>12843</v>
      </c>
      <c r="P9027" t="s">
        <v>12843</v>
      </c>
    </row>
    <row r="9028" spans="1:16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  <c r="L9028" t="str">
        <f t="shared" si="160"/>
        <v>OK</v>
      </c>
      <c r="N9028">
        <v>9028</v>
      </c>
      <c r="O9028" t="s">
        <v>12843</v>
      </c>
      <c r="P9028" t="s">
        <v>12843</v>
      </c>
    </row>
    <row r="9029" spans="1:16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L9029" t="str">
        <f t="shared" si="160"/>
        <v>OK</v>
      </c>
      <c r="N9029">
        <v>9029</v>
      </c>
      <c r="O9029" t="s">
        <v>12843</v>
      </c>
      <c r="P9029" t="s">
        <v>12843</v>
      </c>
    </row>
    <row r="9030" spans="1:16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  <c r="L9030" t="str">
        <f t="shared" si="160"/>
        <v>OK</v>
      </c>
      <c r="N9030">
        <v>9030</v>
      </c>
      <c r="O9030" t="s">
        <v>12843</v>
      </c>
      <c r="P9030" t="s">
        <v>12843</v>
      </c>
    </row>
    <row r="9031" spans="1:16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  <c r="L9031" t="str">
        <f t="shared" si="160"/>
        <v>OK</v>
      </c>
      <c r="N9031">
        <v>9031</v>
      </c>
      <c r="O9031" t="s">
        <v>12843</v>
      </c>
      <c r="P9031" t="s">
        <v>12843</v>
      </c>
    </row>
    <row r="9032" spans="1:16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L9032" t="str">
        <f t="shared" si="160"/>
        <v>OK</v>
      </c>
      <c r="N9032">
        <v>9032</v>
      </c>
      <c r="O9032" t="s">
        <v>12843</v>
      </c>
      <c r="P9032" t="s">
        <v>12843</v>
      </c>
    </row>
    <row r="9033" spans="1:16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L9033" t="str">
        <f t="shared" si="160"/>
        <v>OK</v>
      </c>
      <c r="N9033">
        <v>9033</v>
      </c>
      <c r="O9033" t="s">
        <v>12843</v>
      </c>
      <c r="P9033" t="s">
        <v>12843</v>
      </c>
    </row>
    <row r="9034" spans="1:16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L9034" t="str">
        <f t="shared" si="160"/>
        <v>OK</v>
      </c>
      <c r="N9034">
        <v>9034</v>
      </c>
      <c r="O9034" t="s">
        <v>12843</v>
      </c>
      <c r="P9034" t="s">
        <v>12843</v>
      </c>
    </row>
    <row r="9035" spans="1:16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  <c r="L9035" t="str">
        <f t="shared" si="160"/>
        <v>OK</v>
      </c>
      <c r="N9035">
        <v>9035</v>
      </c>
      <c r="O9035" t="s">
        <v>12843</v>
      </c>
      <c r="P9035" t="s">
        <v>12843</v>
      </c>
    </row>
    <row r="9036" spans="1:16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  <c r="L9036" t="str">
        <f t="shared" si="160"/>
        <v>OK</v>
      </c>
      <c r="N9036">
        <v>9036</v>
      </c>
      <c r="O9036" t="s">
        <v>12843</v>
      </c>
      <c r="P9036" t="s">
        <v>12843</v>
      </c>
    </row>
    <row r="9037" spans="1:16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  <c r="L9037" t="str">
        <f t="shared" si="160"/>
        <v>OK</v>
      </c>
      <c r="N9037">
        <v>9037</v>
      </c>
      <c r="O9037" t="s">
        <v>12843</v>
      </c>
      <c r="P9037" t="s">
        <v>12843</v>
      </c>
    </row>
    <row r="9038" spans="1:16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  <c r="L9038" t="str">
        <f t="shared" si="160"/>
        <v>OK</v>
      </c>
      <c r="N9038">
        <v>9038</v>
      </c>
      <c r="O9038" t="s">
        <v>12843</v>
      </c>
      <c r="P9038" t="s">
        <v>12843</v>
      </c>
    </row>
    <row r="9039" spans="1:16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  <c r="L9039" t="str">
        <f t="shared" si="160"/>
        <v>OK</v>
      </c>
      <c r="N9039">
        <v>9039</v>
      </c>
      <c r="O9039" t="s">
        <v>12843</v>
      </c>
      <c r="P9039" t="s">
        <v>12843</v>
      </c>
    </row>
    <row r="9040" spans="1:16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  <c r="L9040" t="str">
        <f t="shared" si="160"/>
        <v>OK</v>
      </c>
      <c r="N9040">
        <v>9040</v>
      </c>
      <c r="O9040" t="s">
        <v>12843</v>
      </c>
      <c r="P9040" t="s">
        <v>12843</v>
      </c>
    </row>
    <row r="9041" spans="1:16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  <c r="L9041" t="str">
        <f t="shared" si="160"/>
        <v>OK</v>
      </c>
      <c r="N9041">
        <v>9041</v>
      </c>
      <c r="O9041" t="s">
        <v>12843</v>
      </c>
      <c r="P9041" t="s">
        <v>12843</v>
      </c>
    </row>
    <row r="9042" spans="1:16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L9042" t="str">
        <f t="shared" si="160"/>
        <v>OK</v>
      </c>
      <c r="N9042">
        <v>9042</v>
      </c>
      <c r="O9042" t="s">
        <v>12843</v>
      </c>
      <c r="P9042" t="s">
        <v>12843</v>
      </c>
    </row>
    <row r="9043" spans="1:16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  <c r="L9043" t="str">
        <f t="shared" si="160"/>
        <v>OK</v>
      </c>
      <c r="N9043">
        <v>9043</v>
      </c>
      <c r="O9043" t="s">
        <v>12843</v>
      </c>
      <c r="P9043" t="s">
        <v>12843</v>
      </c>
    </row>
    <row r="9044" spans="1:16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  <c r="L9044" t="str">
        <f t="shared" si="160"/>
        <v>OK</v>
      </c>
      <c r="N9044">
        <v>9044</v>
      </c>
      <c r="O9044" t="s">
        <v>12843</v>
      </c>
      <c r="P9044" t="s">
        <v>12843</v>
      </c>
    </row>
    <row r="9045" spans="1:16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  <c r="L9045" t="str">
        <f t="shared" si="160"/>
        <v>OK</v>
      </c>
      <c r="N9045">
        <v>9045</v>
      </c>
      <c r="O9045" t="s">
        <v>12843</v>
      </c>
      <c r="P9045" t="s">
        <v>12843</v>
      </c>
    </row>
    <row r="9046" spans="1:16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  <c r="L9046" t="str">
        <f t="shared" si="160"/>
        <v>OK</v>
      </c>
      <c r="N9046">
        <v>9046</v>
      </c>
      <c r="O9046" t="s">
        <v>12843</v>
      </c>
      <c r="P9046" t="s">
        <v>12843</v>
      </c>
    </row>
    <row r="9047" spans="1:16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  <c r="L9047" t="str">
        <f t="shared" si="160"/>
        <v>OK</v>
      </c>
      <c r="N9047">
        <v>9047</v>
      </c>
      <c r="O9047" t="s">
        <v>12843</v>
      </c>
      <c r="P9047" t="s">
        <v>12843</v>
      </c>
    </row>
    <row r="9048" spans="1:16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  <c r="L9048" t="str">
        <f t="shared" si="160"/>
        <v>OK</v>
      </c>
      <c r="N9048">
        <v>9048</v>
      </c>
      <c r="O9048" t="s">
        <v>12843</v>
      </c>
      <c r="P9048" t="s">
        <v>12843</v>
      </c>
    </row>
    <row r="9049" spans="1:16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L9049" t="str">
        <f t="shared" si="160"/>
        <v>OK</v>
      </c>
      <c r="N9049">
        <v>9049</v>
      </c>
      <c r="O9049" t="s">
        <v>12843</v>
      </c>
      <c r="P9049" t="s">
        <v>12843</v>
      </c>
    </row>
    <row r="9050" spans="1:16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  <c r="L9050" t="str">
        <f t="shared" si="160"/>
        <v>OK</v>
      </c>
      <c r="N9050">
        <v>9050</v>
      </c>
      <c r="O9050" t="s">
        <v>12843</v>
      </c>
      <c r="P9050" t="s">
        <v>12843</v>
      </c>
    </row>
    <row r="9051" spans="1:16" x14ac:dyDescent="0.3">
      <c r="A9051" t="s">
        <v>9298</v>
      </c>
      <c r="B9051" t="s">
        <v>22</v>
      </c>
      <c r="C9051" t="s">
        <v>32</v>
      </c>
      <c r="D9051" t="str">
        <f>_xlfn.XLOOKUP(E9051,Lookup_PPU!N:N,Lookup_PPU!M:M, "NOT FOUND")</f>
        <v>Item_11_FOOD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  <c r="L9051" t="str">
        <f t="shared" si="160"/>
        <v>skip</v>
      </c>
      <c r="N9051">
        <v>9051</v>
      </c>
      <c r="O9051" t="s">
        <v>12844</v>
      </c>
      <c r="P9051" t="s">
        <v>12843</v>
      </c>
    </row>
    <row r="9052" spans="1:16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  <c r="L9052" t="str">
        <f t="shared" si="160"/>
        <v>OK</v>
      </c>
      <c r="N9052">
        <v>9052</v>
      </c>
      <c r="O9052" t="s">
        <v>12843</v>
      </c>
      <c r="P9052" t="s">
        <v>12843</v>
      </c>
    </row>
    <row r="9053" spans="1:16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L9053" t="str">
        <f t="shared" si="160"/>
        <v>OK</v>
      </c>
      <c r="N9053">
        <v>9053</v>
      </c>
      <c r="O9053" t="s">
        <v>12843</v>
      </c>
      <c r="P9053" t="s">
        <v>12843</v>
      </c>
    </row>
    <row r="9054" spans="1:16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  <c r="L9054" t="str">
        <f t="shared" si="160"/>
        <v>OK</v>
      </c>
      <c r="N9054">
        <v>9054</v>
      </c>
      <c r="O9054" t="s">
        <v>12843</v>
      </c>
      <c r="P9054" t="s">
        <v>12843</v>
      </c>
    </row>
    <row r="9055" spans="1:16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  <c r="L9055" t="str">
        <f t="shared" si="160"/>
        <v>OK</v>
      </c>
      <c r="N9055">
        <v>9055</v>
      </c>
      <c r="O9055" t="s">
        <v>12843</v>
      </c>
      <c r="P9055" t="s">
        <v>12843</v>
      </c>
    </row>
    <row r="9056" spans="1:16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L9056" t="str">
        <f t="shared" si="160"/>
        <v>OK</v>
      </c>
      <c r="N9056">
        <v>9056</v>
      </c>
      <c r="O9056" t="s">
        <v>12843</v>
      </c>
      <c r="P9056" t="s">
        <v>12843</v>
      </c>
    </row>
    <row r="9057" spans="1:16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  <c r="L9057" t="str">
        <f t="shared" si="160"/>
        <v>OK</v>
      </c>
      <c r="N9057">
        <v>9057</v>
      </c>
      <c r="O9057" t="s">
        <v>12843</v>
      </c>
      <c r="P9057" t="s">
        <v>12843</v>
      </c>
    </row>
    <row r="9058" spans="1:16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  <c r="L9058" t="str">
        <f t="shared" si="160"/>
        <v>OK</v>
      </c>
      <c r="N9058">
        <v>9058</v>
      </c>
      <c r="O9058" t="s">
        <v>12843</v>
      </c>
      <c r="P9058" t="s">
        <v>12843</v>
      </c>
    </row>
    <row r="9059" spans="1:16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L9059" t="str">
        <f t="shared" si="160"/>
        <v>OK</v>
      </c>
      <c r="N9059">
        <v>9059</v>
      </c>
      <c r="O9059" t="s">
        <v>12843</v>
      </c>
      <c r="P9059" t="s">
        <v>12843</v>
      </c>
    </row>
    <row r="9060" spans="1:16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  <c r="L9060" t="str">
        <f t="shared" si="160"/>
        <v>OK</v>
      </c>
      <c r="N9060">
        <v>9060</v>
      </c>
      <c r="O9060" t="s">
        <v>12843</v>
      </c>
      <c r="P9060" t="s">
        <v>12843</v>
      </c>
    </row>
    <row r="9061" spans="1:16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  <c r="L9061" t="str">
        <f t="shared" si="160"/>
        <v>OK</v>
      </c>
      <c r="N9061">
        <v>9061</v>
      </c>
      <c r="O9061" t="s">
        <v>12843</v>
      </c>
      <c r="P9061" t="s">
        <v>12843</v>
      </c>
    </row>
    <row r="9062" spans="1:16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  <c r="L9062" t="str">
        <f t="shared" si="160"/>
        <v>OK</v>
      </c>
      <c r="N9062">
        <v>9062</v>
      </c>
      <c r="O9062" t="s">
        <v>12843</v>
      </c>
      <c r="P9062" t="s">
        <v>12843</v>
      </c>
    </row>
    <row r="9063" spans="1:16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  <c r="L9063" t="str">
        <f t="shared" si="160"/>
        <v>OK</v>
      </c>
      <c r="N9063">
        <v>9063</v>
      </c>
      <c r="O9063" t="s">
        <v>12843</v>
      </c>
      <c r="P9063" t="s">
        <v>12843</v>
      </c>
    </row>
    <row r="9064" spans="1:16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L9064" t="str">
        <f t="shared" si="160"/>
        <v>OK</v>
      </c>
      <c r="N9064">
        <v>9064</v>
      </c>
      <c r="O9064" t="s">
        <v>12843</v>
      </c>
      <c r="P9064" t="s">
        <v>12843</v>
      </c>
    </row>
    <row r="9065" spans="1:16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  <c r="L9065" t="str">
        <f t="shared" si="160"/>
        <v>OK</v>
      </c>
      <c r="N9065">
        <v>9065</v>
      </c>
      <c r="O9065" t="s">
        <v>12843</v>
      </c>
      <c r="P9065" t="s">
        <v>12843</v>
      </c>
    </row>
    <row r="9066" spans="1:16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  <c r="L9066" t="str">
        <f t="shared" si="160"/>
        <v>OK</v>
      </c>
      <c r="N9066">
        <v>9066</v>
      </c>
      <c r="O9066" t="s">
        <v>12843</v>
      </c>
      <c r="P9066" t="s">
        <v>12843</v>
      </c>
    </row>
    <row r="9067" spans="1:16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L9067" t="str">
        <f t="shared" si="160"/>
        <v>OK</v>
      </c>
      <c r="N9067">
        <v>9067</v>
      </c>
      <c r="O9067" t="s">
        <v>12843</v>
      </c>
      <c r="P9067" t="s">
        <v>12843</v>
      </c>
    </row>
    <row r="9068" spans="1:16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  <c r="L9068" t="str">
        <f t="shared" si="160"/>
        <v>OK</v>
      </c>
      <c r="N9068">
        <v>9068</v>
      </c>
      <c r="O9068" t="s">
        <v>12843</v>
      </c>
      <c r="P9068" t="s">
        <v>12843</v>
      </c>
    </row>
    <row r="9069" spans="1:16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  <c r="L9069" t="str">
        <f t="shared" si="160"/>
        <v>OK</v>
      </c>
      <c r="N9069">
        <v>9069</v>
      </c>
      <c r="O9069" t="s">
        <v>12843</v>
      </c>
      <c r="P9069" t="s">
        <v>12843</v>
      </c>
    </row>
    <row r="9070" spans="1:16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L9070" t="str">
        <f t="shared" si="160"/>
        <v>OK</v>
      </c>
      <c r="N9070">
        <v>9070</v>
      </c>
      <c r="O9070" t="s">
        <v>12843</v>
      </c>
      <c r="P9070" t="s">
        <v>12843</v>
      </c>
    </row>
    <row r="9071" spans="1:16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  <c r="L9071" t="str">
        <f t="shared" si="160"/>
        <v>OK</v>
      </c>
      <c r="N9071">
        <v>9071</v>
      </c>
      <c r="O9071" t="s">
        <v>12843</v>
      </c>
      <c r="P9071" t="s">
        <v>12843</v>
      </c>
    </row>
    <row r="9072" spans="1:16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L9072" t="str">
        <f t="shared" si="160"/>
        <v>OK</v>
      </c>
      <c r="N9072">
        <v>9072</v>
      </c>
      <c r="O9072" t="s">
        <v>12843</v>
      </c>
      <c r="P9072" t="s">
        <v>12843</v>
      </c>
    </row>
    <row r="9073" spans="1:16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  <c r="L9073" t="str">
        <f t="shared" si="160"/>
        <v>OK</v>
      </c>
      <c r="N9073">
        <v>9073</v>
      </c>
      <c r="O9073" t="s">
        <v>12843</v>
      </c>
      <c r="P9073" t="s">
        <v>12843</v>
      </c>
    </row>
    <row r="9074" spans="1:16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  <c r="L9074" t="str">
        <f t="shared" si="160"/>
        <v>OK</v>
      </c>
      <c r="N9074">
        <v>9074</v>
      </c>
      <c r="O9074" t="s">
        <v>12843</v>
      </c>
      <c r="P9074" t="s">
        <v>12843</v>
      </c>
    </row>
    <row r="9075" spans="1:16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  <c r="L9075" t="str">
        <f t="shared" si="160"/>
        <v>OK</v>
      </c>
      <c r="N9075">
        <v>9075</v>
      </c>
      <c r="O9075" t="s">
        <v>12843</v>
      </c>
      <c r="P9075" t="s">
        <v>12843</v>
      </c>
    </row>
    <row r="9076" spans="1:16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L9076" t="str">
        <f t="shared" si="160"/>
        <v>OK</v>
      </c>
      <c r="N9076">
        <v>9076</v>
      </c>
      <c r="O9076" t="s">
        <v>12843</v>
      </c>
      <c r="P9076" t="s">
        <v>12843</v>
      </c>
    </row>
    <row r="9077" spans="1:16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  <c r="L9077" t="str">
        <f t="shared" si="160"/>
        <v>OK</v>
      </c>
      <c r="N9077">
        <v>9077</v>
      </c>
      <c r="O9077" t="s">
        <v>12843</v>
      </c>
      <c r="P9077" t="s">
        <v>12843</v>
      </c>
    </row>
    <row r="9078" spans="1:16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L9078" t="str">
        <f t="shared" si="160"/>
        <v>OK</v>
      </c>
      <c r="N9078">
        <v>9078</v>
      </c>
      <c r="O9078" t="s">
        <v>12843</v>
      </c>
      <c r="P9078" t="s">
        <v>12843</v>
      </c>
    </row>
    <row r="9079" spans="1:16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L9079" t="str">
        <f t="shared" si="160"/>
        <v>OK</v>
      </c>
      <c r="N9079">
        <v>9079</v>
      </c>
      <c r="O9079" t="s">
        <v>12843</v>
      </c>
      <c r="P9079" t="s">
        <v>12843</v>
      </c>
    </row>
    <row r="9080" spans="1:16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  <c r="L9080" t="str">
        <f t="shared" si="160"/>
        <v>OK</v>
      </c>
      <c r="N9080">
        <v>9080</v>
      </c>
      <c r="O9080" t="s">
        <v>12843</v>
      </c>
      <c r="P9080" t="s">
        <v>12843</v>
      </c>
    </row>
    <row r="9081" spans="1:16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  <c r="L9081" t="str">
        <f t="shared" si="160"/>
        <v>OK</v>
      </c>
      <c r="N9081">
        <v>9081</v>
      </c>
      <c r="O9081" t="s">
        <v>12843</v>
      </c>
      <c r="P9081" t="s">
        <v>12843</v>
      </c>
    </row>
    <row r="9082" spans="1:16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L9082" t="str">
        <f t="shared" si="160"/>
        <v>OK</v>
      </c>
      <c r="N9082">
        <v>9082</v>
      </c>
      <c r="O9082" t="s">
        <v>12843</v>
      </c>
      <c r="P9082" t="s">
        <v>12843</v>
      </c>
    </row>
    <row r="9083" spans="1:16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L9083" t="str">
        <f t="shared" si="160"/>
        <v>OK</v>
      </c>
      <c r="N9083">
        <v>9083</v>
      </c>
      <c r="O9083" t="s">
        <v>12843</v>
      </c>
      <c r="P9083" t="s">
        <v>12843</v>
      </c>
    </row>
    <row r="9084" spans="1:16" x14ac:dyDescent="0.3">
      <c r="A9084" t="s">
        <v>9331</v>
      </c>
      <c r="B9084" t="s">
        <v>31</v>
      </c>
      <c r="C9084" t="s">
        <v>13</v>
      </c>
      <c r="D9084" t="str">
        <f>_xlfn.XLOOKUP(E9084,Lookup_PPU!W:W,Lookup_PPU!V:V,"NOT FOUND")</f>
        <v>Item_9_PAT</v>
      </c>
      <c r="E9084">
        <v>17</v>
      </c>
      <c r="H9084" t="s">
        <v>48</v>
      </c>
      <c r="I9084" t="s">
        <v>16</v>
      </c>
      <c r="J9084" s="1">
        <v>45524</v>
      </c>
      <c r="L9084" t="str">
        <f t="shared" si="160"/>
        <v>skip</v>
      </c>
      <c r="N9084">
        <v>9084</v>
      </c>
      <c r="O9084" t="s">
        <v>12844</v>
      </c>
      <c r="P9084" t="s">
        <v>12843</v>
      </c>
    </row>
    <row r="9085" spans="1:16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  <c r="L9085" t="str">
        <f t="shared" si="160"/>
        <v>OK</v>
      </c>
      <c r="N9085">
        <v>9085</v>
      </c>
      <c r="O9085" t="s">
        <v>12843</v>
      </c>
      <c r="P9085" t="s">
        <v>12843</v>
      </c>
    </row>
    <row r="9086" spans="1:16" x14ac:dyDescent="0.3">
      <c r="A9086" t="s">
        <v>9333</v>
      </c>
      <c r="B9086" t="s">
        <v>40</v>
      </c>
      <c r="C9086" t="s">
        <v>130</v>
      </c>
      <c r="D9086" t="str">
        <f>_xlfn.XLOOKUP(E9086,Lookup_PPU!H:H,Lookup_PPU!G:G,"NOT FOUND")</f>
        <v>Item_17_CEA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  <c r="L9086" t="str">
        <f t="shared" si="160"/>
        <v>skip</v>
      </c>
      <c r="N9086">
        <v>9086</v>
      </c>
      <c r="O9086" t="s">
        <v>12844</v>
      </c>
      <c r="P9086" t="s">
        <v>12843</v>
      </c>
    </row>
    <row r="9087" spans="1:16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L9087" t="str">
        <f t="shared" si="160"/>
        <v>OK</v>
      </c>
      <c r="N9087">
        <v>9087</v>
      </c>
      <c r="O9087" t="s">
        <v>12843</v>
      </c>
      <c r="P9087" t="s">
        <v>12843</v>
      </c>
    </row>
    <row r="9088" spans="1:16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L9088" t="str">
        <f t="shared" si="160"/>
        <v>OK</v>
      </c>
      <c r="N9088">
        <v>9088</v>
      </c>
      <c r="O9088" t="s">
        <v>12843</v>
      </c>
      <c r="P9088" t="s">
        <v>12843</v>
      </c>
    </row>
    <row r="9089" spans="1:16" x14ac:dyDescent="0.3">
      <c r="A9089" t="s">
        <v>9336</v>
      </c>
      <c r="B9089" t="s">
        <v>89</v>
      </c>
      <c r="C9089" t="s">
        <v>13</v>
      </c>
      <c r="D9089" t="str">
        <f>_xlfn.XLOOKUP(E9089,Lookup_PPU!W:W,Lookup_PPU!V:V,"NOT FOUND")</f>
        <v>Item_1_PAT</v>
      </c>
      <c r="E9089">
        <f>G9089/F9089</f>
        <v>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L9089" t="str">
        <f t="shared" si="160"/>
        <v>OK</v>
      </c>
      <c r="N9089">
        <v>9089</v>
      </c>
      <c r="O9089" t="s">
        <v>12844</v>
      </c>
      <c r="P9089" t="s">
        <v>12844</v>
      </c>
    </row>
    <row r="9090" spans="1:16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  <c r="L9090" t="str">
        <f t="shared" si="160"/>
        <v>OK</v>
      </c>
      <c r="N9090">
        <v>9090</v>
      </c>
      <c r="O9090" t="s">
        <v>12843</v>
      </c>
      <c r="P9090" t="s">
        <v>12843</v>
      </c>
    </row>
    <row r="9091" spans="1:16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L9091" t="str">
        <f t="shared" ref="L9091:L9154" si="161">IF(OR(F9091="",G9091=""),"skip",IF(ROUND(E9091*F9091,2)=ROUND(G9091,2),"OK","MISMATCH"))</f>
        <v>OK</v>
      </c>
      <c r="N9091">
        <v>9091</v>
      </c>
      <c r="O9091" t="s">
        <v>12843</v>
      </c>
      <c r="P9091" t="s">
        <v>12843</v>
      </c>
    </row>
    <row r="9092" spans="1:16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  <c r="L9092" t="str">
        <f t="shared" si="161"/>
        <v>OK</v>
      </c>
      <c r="N9092">
        <v>9092</v>
      </c>
      <c r="O9092" t="s">
        <v>12843</v>
      </c>
      <c r="P9092" t="s">
        <v>12843</v>
      </c>
    </row>
    <row r="9093" spans="1:16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  <c r="L9093" t="str">
        <f t="shared" si="161"/>
        <v>OK</v>
      </c>
      <c r="N9093">
        <v>9093</v>
      </c>
      <c r="O9093" t="s">
        <v>12843</v>
      </c>
      <c r="P9093" t="s">
        <v>12843</v>
      </c>
    </row>
    <row r="9094" spans="1:16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L9094" t="str">
        <f t="shared" si="161"/>
        <v>OK</v>
      </c>
      <c r="N9094">
        <v>9094</v>
      </c>
      <c r="O9094" t="s">
        <v>12843</v>
      </c>
      <c r="P9094" t="s">
        <v>12843</v>
      </c>
    </row>
    <row r="9095" spans="1:16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L9095" t="str">
        <f t="shared" si="161"/>
        <v>OK</v>
      </c>
      <c r="N9095">
        <v>9095</v>
      </c>
      <c r="O9095" t="s">
        <v>12843</v>
      </c>
      <c r="P9095" t="s">
        <v>12843</v>
      </c>
    </row>
    <row r="9096" spans="1:16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L9096" t="str">
        <f t="shared" si="161"/>
        <v>OK</v>
      </c>
      <c r="N9096">
        <v>9096</v>
      </c>
      <c r="O9096" t="s">
        <v>12843</v>
      </c>
      <c r="P9096" t="s">
        <v>12843</v>
      </c>
    </row>
    <row r="9097" spans="1:16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L9097" t="str">
        <f t="shared" si="161"/>
        <v>OK</v>
      </c>
      <c r="N9097">
        <v>9097</v>
      </c>
      <c r="O9097" t="s">
        <v>12843</v>
      </c>
      <c r="P9097" t="s">
        <v>12843</v>
      </c>
    </row>
    <row r="9098" spans="1:16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L9098" t="str">
        <f t="shared" si="161"/>
        <v>OK</v>
      </c>
      <c r="N9098">
        <v>9098</v>
      </c>
      <c r="O9098" t="s">
        <v>12843</v>
      </c>
      <c r="P9098" t="s">
        <v>12843</v>
      </c>
    </row>
    <row r="9099" spans="1:16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  <c r="L9099" t="str">
        <f t="shared" si="161"/>
        <v>OK</v>
      </c>
      <c r="N9099">
        <v>9099</v>
      </c>
      <c r="O9099" t="s">
        <v>12843</v>
      </c>
      <c r="P9099" t="s">
        <v>12843</v>
      </c>
    </row>
    <row r="9100" spans="1:16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L9100" t="str">
        <f t="shared" si="161"/>
        <v>OK</v>
      </c>
      <c r="N9100">
        <v>9100</v>
      </c>
      <c r="O9100" t="s">
        <v>12843</v>
      </c>
      <c r="P9100" t="s">
        <v>12843</v>
      </c>
    </row>
    <row r="9101" spans="1:16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  <c r="L9101" t="str">
        <f t="shared" si="161"/>
        <v>OK</v>
      </c>
      <c r="N9101">
        <v>9101</v>
      </c>
      <c r="O9101" t="s">
        <v>12843</v>
      </c>
      <c r="P9101" t="s">
        <v>12843</v>
      </c>
    </row>
    <row r="9102" spans="1:16" x14ac:dyDescent="0.3">
      <c r="A9102" t="s">
        <v>9349</v>
      </c>
      <c r="B9102" t="s">
        <v>46</v>
      </c>
      <c r="C9102" t="s">
        <v>23</v>
      </c>
      <c r="D9102" t="str">
        <f>_xlfn.XLOOKUP(E9102,Lookup_PPU!E:E,Lookup_PPU!D:D)</f>
        <v>Item_13_BUT</v>
      </c>
      <c r="E9102">
        <f>G9102/F9102</f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  <c r="L9102" t="str">
        <f t="shared" si="161"/>
        <v>OK</v>
      </c>
      <c r="N9102">
        <v>9102</v>
      </c>
      <c r="O9102" t="s">
        <v>12844</v>
      </c>
      <c r="P9102" t="s">
        <v>12844</v>
      </c>
    </row>
    <row r="9103" spans="1:16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L9103" t="str">
        <f t="shared" si="161"/>
        <v>OK</v>
      </c>
      <c r="N9103">
        <v>9103</v>
      </c>
      <c r="O9103" t="s">
        <v>12843</v>
      </c>
      <c r="P9103" t="s">
        <v>12843</v>
      </c>
    </row>
    <row r="9104" spans="1:16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  <c r="L9104" t="str">
        <f t="shared" si="161"/>
        <v>OK</v>
      </c>
      <c r="N9104">
        <v>9104</v>
      </c>
      <c r="O9104" t="s">
        <v>12843</v>
      </c>
      <c r="P9104" t="s">
        <v>12843</v>
      </c>
    </row>
    <row r="9105" spans="1:16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L9105" t="str">
        <f t="shared" si="161"/>
        <v>OK</v>
      </c>
      <c r="N9105">
        <v>9105</v>
      </c>
      <c r="O9105" t="s">
        <v>12843</v>
      </c>
      <c r="P9105" t="s">
        <v>12843</v>
      </c>
    </row>
    <row r="9106" spans="1:16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  <c r="L9106" t="str">
        <f t="shared" si="161"/>
        <v>OK</v>
      </c>
      <c r="N9106">
        <v>9106</v>
      </c>
      <c r="O9106" t="s">
        <v>12843</v>
      </c>
      <c r="P9106" t="s">
        <v>12843</v>
      </c>
    </row>
    <row r="9107" spans="1:16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  <c r="L9107" t="str">
        <f t="shared" si="161"/>
        <v>OK</v>
      </c>
      <c r="N9107">
        <v>9107</v>
      </c>
      <c r="O9107" t="s">
        <v>12843</v>
      </c>
      <c r="P9107" t="s">
        <v>12843</v>
      </c>
    </row>
    <row r="9108" spans="1:16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L9108" t="str">
        <f t="shared" si="161"/>
        <v>OK</v>
      </c>
      <c r="N9108">
        <v>9108</v>
      </c>
      <c r="O9108" t="s">
        <v>12843</v>
      </c>
      <c r="P9108" t="s">
        <v>12843</v>
      </c>
    </row>
    <row r="9109" spans="1:16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L9109" t="str">
        <f t="shared" si="161"/>
        <v>OK</v>
      </c>
      <c r="N9109">
        <v>9109</v>
      </c>
      <c r="O9109" t="s">
        <v>12843</v>
      </c>
      <c r="P9109" t="s">
        <v>12843</v>
      </c>
    </row>
    <row r="9110" spans="1:16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  <c r="L9110" t="str">
        <f t="shared" si="161"/>
        <v>OK</v>
      </c>
      <c r="N9110">
        <v>9110</v>
      </c>
      <c r="O9110" t="s">
        <v>12843</v>
      </c>
      <c r="P9110" t="s">
        <v>12843</v>
      </c>
    </row>
    <row r="9111" spans="1:16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L9111" t="str">
        <f t="shared" si="161"/>
        <v>OK</v>
      </c>
      <c r="N9111">
        <v>9111</v>
      </c>
      <c r="O9111" t="s">
        <v>12843</v>
      </c>
      <c r="P9111" t="s">
        <v>12843</v>
      </c>
    </row>
    <row r="9112" spans="1:16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  <c r="L9112" t="str">
        <f t="shared" si="161"/>
        <v>OK</v>
      </c>
      <c r="N9112">
        <v>9112</v>
      </c>
      <c r="O9112" t="s">
        <v>12843</v>
      </c>
      <c r="P9112" t="s">
        <v>12843</v>
      </c>
    </row>
    <row r="9113" spans="1:16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  <c r="L9113" t="str">
        <f t="shared" si="161"/>
        <v>OK</v>
      </c>
      <c r="N9113">
        <v>9113</v>
      </c>
      <c r="O9113" t="s">
        <v>12843</v>
      </c>
      <c r="P9113" t="s">
        <v>12843</v>
      </c>
    </row>
    <row r="9114" spans="1:16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  <c r="L9114" t="str">
        <f t="shared" si="161"/>
        <v>OK</v>
      </c>
      <c r="N9114">
        <v>9114</v>
      </c>
      <c r="O9114" t="s">
        <v>12843</v>
      </c>
      <c r="P9114" t="s">
        <v>12843</v>
      </c>
    </row>
    <row r="9115" spans="1:16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L9115" t="str">
        <f t="shared" si="161"/>
        <v>OK</v>
      </c>
      <c r="N9115">
        <v>9115</v>
      </c>
      <c r="O9115" t="s">
        <v>12843</v>
      </c>
      <c r="P9115" t="s">
        <v>12843</v>
      </c>
    </row>
    <row r="9116" spans="1:16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L9116" t="str">
        <f t="shared" si="161"/>
        <v>OK</v>
      </c>
      <c r="N9116">
        <v>9116</v>
      </c>
      <c r="O9116" t="s">
        <v>12843</v>
      </c>
      <c r="P9116" t="s">
        <v>12843</v>
      </c>
    </row>
    <row r="9117" spans="1:16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L9117" t="str">
        <f t="shared" si="161"/>
        <v>OK</v>
      </c>
      <c r="N9117">
        <v>9117</v>
      </c>
      <c r="O9117" t="s">
        <v>12843</v>
      </c>
      <c r="P9117" t="s">
        <v>12843</v>
      </c>
    </row>
    <row r="9118" spans="1:16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  <c r="L9118" t="str">
        <f t="shared" si="161"/>
        <v>OK</v>
      </c>
      <c r="N9118">
        <v>9118</v>
      </c>
      <c r="O9118" t="s">
        <v>12843</v>
      </c>
      <c r="P9118" t="s">
        <v>12843</v>
      </c>
    </row>
    <row r="9119" spans="1:16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  <c r="L9119" t="str">
        <f t="shared" si="161"/>
        <v>OK</v>
      </c>
      <c r="N9119">
        <v>9119</v>
      </c>
      <c r="O9119" t="s">
        <v>12843</v>
      </c>
      <c r="P9119" t="s">
        <v>12843</v>
      </c>
    </row>
    <row r="9120" spans="1:16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L9120" t="str">
        <f t="shared" si="161"/>
        <v>OK</v>
      </c>
      <c r="N9120">
        <v>9120</v>
      </c>
      <c r="O9120" t="s">
        <v>12843</v>
      </c>
      <c r="P9120" t="s">
        <v>12843</v>
      </c>
    </row>
    <row r="9121" spans="1:16" x14ac:dyDescent="0.3">
      <c r="A9121" t="s">
        <v>9368</v>
      </c>
      <c r="B9121" t="s">
        <v>77</v>
      </c>
      <c r="C9121" t="s">
        <v>23</v>
      </c>
      <c r="D9121" t="str">
        <f>_xlfn.XLOOKUP(E9121,Lookup_PPU!E:E,Lookup_PPU!D:D)</f>
        <v>Item_7_BUT</v>
      </c>
      <c r="E9121">
        <v>14</v>
      </c>
      <c r="H9121" t="s">
        <v>25</v>
      </c>
      <c r="I9121" t="s">
        <v>16</v>
      </c>
      <c r="J9121" s="1">
        <v>44573</v>
      </c>
      <c r="L9121" t="str">
        <f t="shared" si="161"/>
        <v>skip</v>
      </c>
      <c r="N9121">
        <v>9121</v>
      </c>
      <c r="O9121" t="s">
        <v>12844</v>
      </c>
      <c r="P9121" t="s">
        <v>12843</v>
      </c>
    </row>
    <row r="9122" spans="1:16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  <c r="L9122" t="str">
        <f t="shared" si="161"/>
        <v>OK</v>
      </c>
      <c r="N9122">
        <v>9122</v>
      </c>
      <c r="O9122" t="s">
        <v>12843</v>
      </c>
      <c r="P9122" t="s">
        <v>12843</v>
      </c>
    </row>
    <row r="9123" spans="1:16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  <c r="L9123" t="str">
        <f t="shared" si="161"/>
        <v>OK</v>
      </c>
      <c r="N9123">
        <v>9123</v>
      </c>
      <c r="O9123" t="s">
        <v>12843</v>
      </c>
      <c r="P9123" t="s">
        <v>12843</v>
      </c>
    </row>
    <row r="9124" spans="1:16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  <c r="L9124" t="str">
        <f t="shared" si="161"/>
        <v>OK</v>
      </c>
      <c r="N9124">
        <v>9124</v>
      </c>
      <c r="O9124" t="s">
        <v>12843</v>
      </c>
      <c r="P9124" t="s">
        <v>12843</v>
      </c>
    </row>
    <row r="9125" spans="1:16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  <c r="L9125" t="str">
        <f t="shared" si="161"/>
        <v>OK</v>
      </c>
      <c r="N9125">
        <v>9125</v>
      </c>
      <c r="O9125" t="s">
        <v>12843</v>
      </c>
      <c r="P9125" t="s">
        <v>12843</v>
      </c>
    </row>
    <row r="9126" spans="1:16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  <c r="L9126" t="str">
        <f t="shared" si="161"/>
        <v>OK</v>
      </c>
      <c r="N9126">
        <v>9126</v>
      </c>
      <c r="O9126" t="s">
        <v>12843</v>
      </c>
      <c r="P9126" t="s">
        <v>12843</v>
      </c>
    </row>
    <row r="9127" spans="1:16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  <c r="L9127" t="str">
        <f t="shared" si="161"/>
        <v>OK</v>
      </c>
      <c r="N9127">
        <v>9127</v>
      </c>
      <c r="O9127" t="s">
        <v>12843</v>
      </c>
      <c r="P9127" t="s">
        <v>12843</v>
      </c>
    </row>
    <row r="9128" spans="1:16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  <c r="L9128" t="str">
        <f t="shared" si="161"/>
        <v>OK</v>
      </c>
      <c r="N9128">
        <v>9128</v>
      </c>
      <c r="O9128" t="s">
        <v>12843</v>
      </c>
      <c r="P9128" t="s">
        <v>12843</v>
      </c>
    </row>
    <row r="9129" spans="1:16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L9129" t="str">
        <f t="shared" si="161"/>
        <v>OK</v>
      </c>
      <c r="N9129">
        <v>9129</v>
      </c>
      <c r="O9129" t="s">
        <v>12843</v>
      </c>
      <c r="P9129" t="s">
        <v>12843</v>
      </c>
    </row>
    <row r="9130" spans="1:16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  <c r="L9130" t="str">
        <f t="shared" si="161"/>
        <v>OK</v>
      </c>
      <c r="N9130">
        <v>9130</v>
      </c>
      <c r="O9130" t="s">
        <v>12843</v>
      </c>
      <c r="P9130" t="s">
        <v>12843</v>
      </c>
    </row>
    <row r="9131" spans="1:16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L9131" t="str">
        <f t="shared" si="161"/>
        <v>OK</v>
      </c>
      <c r="N9131">
        <v>9131</v>
      </c>
      <c r="O9131" t="s">
        <v>12843</v>
      </c>
      <c r="P9131" t="s">
        <v>12843</v>
      </c>
    </row>
    <row r="9132" spans="1:16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  <c r="L9132" t="str">
        <f t="shared" si="161"/>
        <v>OK</v>
      </c>
      <c r="N9132">
        <v>9132</v>
      </c>
      <c r="O9132" t="s">
        <v>12843</v>
      </c>
      <c r="P9132" t="s">
        <v>12843</v>
      </c>
    </row>
    <row r="9133" spans="1:16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  <c r="L9133" t="str">
        <f t="shared" si="161"/>
        <v>OK</v>
      </c>
      <c r="N9133">
        <v>9133</v>
      </c>
      <c r="O9133" t="s">
        <v>12843</v>
      </c>
      <c r="P9133" t="s">
        <v>12843</v>
      </c>
    </row>
    <row r="9134" spans="1:16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L9134" t="str">
        <f t="shared" si="161"/>
        <v>OK</v>
      </c>
      <c r="N9134">
        <v>9134</v>
      </c>
      <c r="O9134" t="s">
        <v>12843</v>
      </c>
      <c r="P9134" t="s">
        <v>12843</v>
      </c>
    </row>
    <row r="9135" spans="1:16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  <c r="L9135" t="str">
        <f t="shared" si="161"/>
        <v>OK</v>
      </c>
      <c r="N9135">
        <v>9135</v>
      </c>
      <c r="O9135" t="s">
        <v>12843</v>
      </c>
      <c r="P9135" t="s">
        <v>12843</v>
      </c>
    </row>
    <row r="9136" spans="1:16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L9136" t="str">
        <f t="shared" si="161"/>
        <v>OK</v>
      </c>
      <c r="N9136">
        <v>9136</v>
      </c>
      <c r="O9136" t="s">
        <v>12843</v>
      </c>
      <c r="P9136" t="s">
        <v>12843</v>
      </c>
    </row>
    <row r="9137" spans="1:16" x14ac:dyDescent="0.3">
      <c r="A9137" t="s">
        <v>9384</v>
      </c>
      <c r="B9137" t="s">
        <v>123</v>
      </c>
      <c r="C9137" t="s">
        <v>23</v>
      </c>
      <c r="D9137" t="str">
        <f>_xlfn.XLOOKUP(E9137,Lookup_PPU!E:E,Lookup_PPU!D:D)</f>
        <v>Item_18_BUT</v>
      </c>
      <c r="E9137">
        <f>G9137/F9137</f>
        <v>30.5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  <c r="L9137" t="str">
        <f t="shared" si="161"/>
        <v>OK</v>
      </c>
      <c r="N9137">
        <v>9137</v>
      </c>
      <c r="O9137" t="s">
        <v>12844</v>
      </c>
      <c r="P9137" t="s">
        <v>12844</v>
      </c>
    </row>
    <row r="9138" spans="1:16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  <c r="L9138" t="str">
        <f t="shared" si="161"/>
        <v>OK</v>
      </c>
      <c r="N9138">
        <v>9138</v>
      </c>
      <c r="O9138" t="s">
        <v>12843</v>
      </c>
      <c r="P9138" t="s">
        <v>12843</v>
      </c>
    </row>
    <row r="9139" spans="1:16" x14ac:dyDescent="0.3">
      <c r="A9139" t="s">
        <v>9386</v>
      </c>
      <c r="B9139" t="s">
        <v>100</v>
      </c>
      <c r="C9139" t="s">
        <v>130</v>
      </c>
      <c r="D9139" t="str">
        <f>_xlfn.XLOOKUP(E9139,Lookup_PPU!H:H,Lookup_PPU!G:G,"NOT FOUND")</f>
        <v>Item_22_CEA</v>
      </c>
      <c r="E9139">
        <v>36.5</v>
      </c>
      <c r="H9139" t="s">
        <v>48</v>
      </c>
      <c r="I9139" t="s">
        <v>16</v>
      </c>
      <c r="J9139" s="1">
        <v>45414</v>
      </c>
      <c r="L9139" t="str">
        <f t="shared" si="161"/>
        <v>skip</v>
      </c>
      <c r="N9139">
        <v>9139</v>
      </c>
      <c r="O9139" t="s">
        <v>12844</v>
      </c>
      <c r="P9139" t="s">
        <v>12843</v>
      </c>
    </row>
    <row r="9140" spans="1:16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  <c r="L9140" t="str">
        <f t="shared" si="161"/>
        <v>OK</v>
      </c>
      <c r="N9140">
        <v>9140</v>
      </c>
      <c r="O9140" t="s">
        <v>12843</v>
      </c>
      <c r="P9140" t="s">
        <v>12843</v>
      </c>
    </row>
    <row r="9141" spans="1:16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  <c r="L9141" t="str">
        <f t="shared" si="161"/>
        <v>OK</v>
      </c>
      <c r="N9141">
        <v>9141</v>
      </c>
      <c r="O9141" t="s">
        <v>12843</v>
      </c>
      <c r="P9141" t="s">
        <v>12843</v>
      </c>
    </row>
    <row r="9142" spans="1:16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L9142" t="str">
        <f t="shared" si="161"/>
        <v>OK</v>
      </c>
      <c r="N9142">
        <v>9142</v>
      </c>
      <c r="O9142" t="s">
        <v>12843</v>
      </c>
      <c r="P9142" t="s">
        <v>12843</v>
      </c>
    </row>
    <row r="9143" spans="1:16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  <c r="L9143" t="str">
        <f t="shared" si="161"/>
        <v>OK</v>
      </c>
      <c r="N9143">
        <v>9143</v>
      </c>
      <c r="O9143" t="s">
        <v>12843</v>
      </c>
      <c r="P9143" t="s">
        <v>12843</v>
      </c>
    </row>
    <row r="9144" spans="1:16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  <c r="L9144" t="str">
        <f t="shared" si="161"/>
        <v>OK</v>
      </c>
      <c r="N9144">
        <v>9144</v>
      </c>
      <c r="O9144" t="s">
        <v>12843</v>
      </c>
      <c r="P9144" t="s">
        <v>12843</v>
      </c>
    </row>
    <row r="9145" spans="1:16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L9145" t="str">
        <f t="shared" si="161"/>
        <v>OK</v>
      </c>
      <c r="N9145">
        <v>9145</v>
      </c>
      <c r="O9145" t="s">
        <v>12843</v>
      </c>
      <c r="P9145" t="s">
        <v>12843</v>
      </c>
    </row>
    <row r="9146" spans="1:16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  <c r="L9146" t="str">
        <f t="shared" si="161"/>
        <v>OK</v>
      </c>
      <c r="N9146">
        <v>9146</v>
      </c>
      <c r="O9146" t="s">
        <v>12843</v>
      </c>
      <c r="P9146" t="s">
        <v>12843</v>
      </c>
    </row>
    <row r="9147" spans="1:16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  <c r="L9147" t="str">
        <f t="shared" si="161"/>
        <v>OK</v>
      </c>
      <c r="N9147">
        <v>9147</v>
      </c>
      <c r="O9147" t="s">
        <v>12843</v>
      </c>
      <c r="P9147" t="s">
        <v>12843</v>
      </c>
    </row>
    <row r="9148" spans="1:16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  <c r="L9148" t="str">
        <f t="shared" si="161"/>
        <v>OK</v>
      </c>
      <c r="N9148">
        <v>9148</v>
      </c>
      <c r="O9148" t="s">
        <v>12843</v>
      </c>
      <c r="P9148" t="s">
        <v>12843</v>
      </c>
    </row>
    <row r="9149" spans="1:16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  <c r="L9149" t="str">
        <f t="shared" si="161"/>
        <v>OK</v>
      </c>
      <c r="N9149">
        <v>9149</v>
      </c>
      <c r="O9149" t="s">
        <v>12843</v>
      </c>
      <c r="P9149" t="s">
        <v>12843</v>
      </c>
    </row>
    <row r="9150" spans="1:16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  <c r="L9150" t="str">
        <f t="shared" si="161"/>
        <v>OK</v>
      </c>
      <c r="N9150">
        <v>9150</v>
      </c>
      <c r="O9150" t="s">
        <v>12843</v>
      </c>
      <c r="P9150" t="s">
        <v>12843</v>
      </c>
    </row>
    <row r="9151" spans="1:16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  <c r="L9151" t="str">
        <f t="shared" si="161"/>
        <v>OK</v>
      </c>
      <c r="N9151">
        <v>9151</v>
      </c>
      <c r="O9151" t="s">
        <v>12843</v>
      </c>
      <c r="P9151" t="s">
        <v>12843</v>
      </c>
    </row>
    <row r="9152" spans="1:16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  <c r="L9152" t="str">
        <f t="shared" si="161"/>
        <v>OK</v>
      </c>
      <c r="N9152">
        <v>9152</v>
      </c>
      <c r="O9152" t="s">
        <v>12843</v>
      </c>
      <c r="P9152" t="s">
        <v>12843</v>
      </c>
    </row>
    <row r="9153" spans="1:16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  <c r="L9153" t="str">
        <f t="shared" si="161"/>
        <v>OK</v>
      </c>
      <c r="N9153">
        <v>9153</v>
      </c>
      <c r="O9153" t="s">
        <v>12843</v>
      </c>
      <c r="P9153" t="s">
        <v>12843</v>
      </c>
    </row>
    <row r="9154" spans="1:16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L9154" t="str">
        <f t="shared" si="161"/>
        <v>OK</v>
      </c>
      <c r="N9154">
        <v>9154</v>
      </c>
      <c r="O9154" t="s">
        <v>12843</v>
      </c>
      <c r="P9154" t="s">
        <v>12843</v>
      </c>
    </row>
    <row r="9155" spans="1:16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L9155" t="str">
        <f t="shared" ref="L9155:L9218" si="162">IF(OR(F9155="",G9155=""),"skip",IF(ROUND(E9155*F9155,2)=ROUND(G9155,2),"OK","MISMATCH"))</f>
        <v>OK</v>
      </c>
      <c r="N9155">
        <v>9155</v>
      </c>
      <c r="O9155" t="s">
        <v>12843</v>
      </c>
      <c r="P9155" t="s">
        <v>12843</v>
      </c>
    </row>
    <row r="9156" spans="1:16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  <c r="L9156" t="str">
        <f t="shared" si="162"/>
        <v>OK</v>
      </c>
      <c r="N9156">
        <v>9156</v>
      </c>
      <c r="O9156" t="s">
        <v>12843</v>
      </c>
      <c r="P9156" t="s">
        <v>12843</v>
      </c>
    </row>
    <row r="9157" spans="1:16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  <c r="L9157" t="str">
        <f t="shared" si="162"/>
        <v>OK</v>
      </c>
      <c r="N9157">
        <v>9157</v>
      </c>
      <c r="O9157" t="s">
        <v>12843</v>
      </c>
      <c r="P9157" t="s">
        <v>12843</v>
      </c>
    </row>
    <row r="9158" spans="1:16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  <c r="L9158" t="str">
        <f t="shared" si="162"/>
        <v>OK</v>
      </c>
      <c r="N9158">
        <v>9158</v>
      </c>
      <c r="O9158" t="s">
        <v>12843</v>
      </c>
      <c r="P9158" t="s">
        <v>12843</v>
      </c>
    </row>
    <row r="9159" spans="1:16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  <c r="L9159" t="str">
        <f t="shared" si="162"/>
        <v>OK</v>
      </c>
      <c r="N9159">
        <v>9159</v>
      </c>
      <c r="O9159" t="s">
        <v>12843</v>
      </c>
      <c r="P9159" t="s">
        <v>12843</v>
      </c>
    </row>
    <row r="9160" spans="1:16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  <c r="L9160" t="str">
        <f t="shared" si="162"/>
        <v>OK</v>
      </c>
      <c r="N9160">
        <v>9160</v>
      </c>
      <c r="O9160" t="s">
        <v>12843</v>
      </c>
      <c r="P9160" t="s">
        <v>12843</v>
      </c>
    </row>
    <row r="9161" spans="1:16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  <c r="L9161" t="str">
        <f t="shared" si="162"/>
        <v>OK</v>
      </c>
      <c r="N9161">
        <v>9161</v>
      </c>
      <c r="O9161" t="s">
        <v>12843</v>
      </c>
      <c r="P9161" t="s">
        <v>12843</v>
      </c>
    </row>
    <row r="9162" spans="1:16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  <c r="L9162" t="str">
        <f t="shared" si="162"/>
        <v>OK</v>
      </c>
      <c r="N9162">
        <v>9162</v>
      </c>
      <c r="O9162" t="s">
        <v>12843</v>
      </c>
      <c r="P9162" t="s">
        <v>12843</v>
      </c>
    </row>
    <row r="9163" spans="1:16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  <c r="L9163" t="str">
        <f t="shared" si="162"/>
        <v>OK</v>
      </c>
      <c r="N9163">
        <v>9163</v>
      </c>
      <c r="O9163" t="s">
        <v>12843</v>
      </c>
      <c r="P9163" t="s">
        <v>12843</v>
      </c>
    </row>
    <row r="9164" spans="1:16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L9164" t="str">
        <f t="shared" si="162"/>
        <v>OK</v>
      </c>
      <c r="N9164">
        <v>9164</v>
      </c>
      <c r="O9164" t="s">
        <v>12843</v>
      </c>
      <c r="P9164" t="s">
        <v>12843</v>
      </c>
    </row>
    <row r="9165" spans="1:16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  <c r="L9165" t="str">
        <f t="shared" si="162"/>
        <v>OK</v>
      </c>
      <c r="N9165">
        <v>9165</v>
      </c>
      <c r="O9165" t="s">
        <v>12843</v>
      </c>
      <c r="P9165" t="s">
        <v>12843</v>
      </c>
    </row>
    <row r="9166" spans="1:16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  <c r="L9166" t="str">
        <f t="shared" si="162"/>
        <v>OK</v>
      </c>
      <c r="N9166">
        <v>9166</v>
      </c>
      <c r="O9166" t="s">
        <v>12843</v>
      </c>
      <c r="P9166" t="s">
        <v>12843</v>
      </c>
    </row>
    <row r="9167" spans="1:16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  <c r="L9167" t="str">
        <f t="shared" si="162"/>
        <v>OK</v>
      </c>
      <c r="N9167">
        <v>9167</v>
      </c>
      <c r="O9167" t="s">
        <v>12843</v>
      </c>
      <c r="P9167" t="s">
        <v>12843</v>
      </c>
    </row>
    <row r="9168" spans="1:16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L9168" t="str">
        <f t="shared" si="162"/>
        <v>OK</v>
      </c>
      <c r="N9168">
        <v>9168</v>
      </c>
      <c r="O9168" t="s">
        <v>12843</v>
      </c>
      <c r="P9168" t="s">
        <v>12843</v>
      </c>
    </row>
    <row r="9169" spans="1:16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L9169" t="str">
        <f t="shared" si="162"/>
        <v>OK</v>
      </c>
      <c r="N9169">
        <v>9169</v>
      </c>
      <c r="O9169" t="s">
        <v>12843</v>
      </c>
      <c r="P9169" t="s">
        <v>12843</v>
      </c>
    </row>
    <row r="9170" spans="1:16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  <c r="L9170" t="str">
        <f t="shared" si="162"/>
        <v>OK</v>
      </c>
      <c r="N9170">
        <v>9170</v>
      </c>
      <c r="O9170" t="s">
        <v>12843</v>
      </c>
      <c r="P9170" t="s">
        <v>12843</v>
      </c>
    </row>
    <row r="9171" spans="1:16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L9171" t="str">
        <f t="shared" si="162"/>
        <v>OK</v>
      </c>
      <c r="N9171">
        <v>9171</v>
      </c>
      <c r="O9171" t="s">
        <v>12843</v>
      </c>
      <c r="P9171" t="s">
        <v>12843</v>
      </c>
    </row>
    <row r="9172" spans="1:16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L9172" t="str">
        <f t="shared" si="162"/>
        <v>OK</v>
      </c>
      <c r="N9172">
        <v>9172</v>
      </c>
      <c r="O9172" t="s">
        <v>12843</v>
      </c>
      <c r="P9172" t="s">
        <v>12843</v>
      </c>
    </row>
    <row r="9173" spans="1:16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L9173" t="str">
        <f t="shared" si="162"/>
        <v>OK</v>
      </c>
      <c r="N9173">
        <v>9173</v>
      </c>
      <c r="O9173" t="s">
        <v>12843</v>
      </c>
      <c r="P9173" t="s">
        <v>12843</v>
      </c>
    </row>
    <row r="9174" spans="1:16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  <c r="L9174" t="str">
        <f t="shared" si="162"/>
        <v>OK</v>
      </c>
      <c r="N9174">
        <v>9174</v>
      </c>
      <c r="O9174" t="s">
        <v>12843</v>
      </c>
      <c r="P9174" t="s">
        <v>12843</v>
      </c>
    </row>
    <row r="9175" spans="1:16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  <c r="L9175" t="str">
        <f t="shared" si="162"/>
        <v>OK</v>
      </c>
      <c r="N9175">
        <v>9175</v>
      </c>
      <c r="O9175" t="s">
        <v>12843</v>
      </c>
      <c r="P9175" t="s">
        <v>12843</v>
      </c>
    </row>
    <row r="9176" spans="1:16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L9176" t="str">
        <f t="shared" si="162"/>
        <v>OK</v>
      </c>
      <c r="N9176">
        <v>9176</v>
      </c>
      <c r="O9176" t="s">
        <v>12843</v>
      </c>
      <c r="P9176" t="s">
        <v>12843</v>
      </c>
    </row>
    <row r="9177" spans="1:16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  <c r="L9177" t="str">
        <f t="shared" si="162"/>
        <v>OK</v>
      </c>
      <c r="N9177">
        <v>9177</v>
      </c>
      <c r="O9177" t="s">
        <v>12843</v>
      </c>
      <c r="P9177" t="s">
        <v>12843</v>
      </c>
    </row>
    <row r="9178" spans="1:16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  <c r="L9178" t="str">
        <f t="shared" si="162"/>
        <v>OK</v>
      </c>
      <c r="N9178">
        <v>9178</v>
      </c>
      <c r="O9178" t="s">
        <v>12843</v>
      </c>
      <c r="P9178" t="s">
        <v>12843</v>
      </c>
    </row>
    <row r="9179" spans="1:16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  <c r="L9179" t="str">
        <f t="shared" si="162"/>
        <v>OK</v>
      </c>
      <c r="N9179">
        <v>9179</v>
      </c>
      <c r="O9179" t="s">
        <v>12843</v>
      </c>
      <c r="P9179" t="s">
        <v>12843</v>
      </c>
    </row>
    <row r="9180" spans="1:16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L9180" t="str">
        <f t="shared" si="162"/>
        <v>OK</v>
      </c>
      <c r="N9180">
        <v>9180</v>
      </c>
      <c r="O9180" t="s">
        <v>12843</v>
      </c>
      <c r="P9180" t="s">
        <v>12843</v>
      </c>
    </row>
    <row r="9181" spans="1:16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  <c r="L9181" t="str">
        <f t="shared" si="162"/>
        <v>OK</v>
      </c>
      <c r="N9181">
        <v>9181</v>
      </c>
      <c r="O9181" t="s">
        <v>12843</v>
      </c>
      <c r="P9181" t="s">
        <v>12843</v>
      </c>
    </row>
    <row r="9182" spans="1:16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  <c r="L9182" t="str">
        <f t="shared" si="162"/>
        <v>OK</v>
      </c>
      <c r="N9182">
        <v>9182</v>
      </c>
      <c r="O9182" t="s">
        <v>12843</v>
      </c>
      <c r="P9182" t="s">
        <v>12843</v>
      </c>
    </row>
    <row r="9183" spans="1:16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L9183" t="str">
        <f t="shared" si="162"/>
        <v>OK</v>
      </c>
      <c r="N9183">
        <v>9183</v>
      </c>
      <c r="O9183" t="s">
        <v>12843</v>
      </c>
      <c r="P9183" t="s">
        <v>12843</v>
      </c>
    </row>
    <row r="9184" spans="1:16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L9184" t="str">
        <f t="shared" si="162"/>
        <v>OK</v>
      </c>
      <c r="N9184">
        <v>9184</v>
      </c>
      <c r="O9184" t="s">
        <v>12843</v>
      </c>
      <c r="P9184" t="s">
        <v>12843</v>
      </c>
    </row>
    <row r="9185" spans="1:16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L9185" t="str">
        <f t="shared" si="162"/>
        <v>OK</v>
      </c>
      <c r="N9185">
        <v>9185</v>
      </c>
      <c r="O9185" t="s">
        <v>12843</v>
      </c>
      <c r="P9185" t="s">
        <v>12843</v>
      </c>
    </row>
    <row r="9186" spans="1:16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  <c r="L9186" t="str">
        <f t="shared" si="162"/>
        <v>OK</v>
      </c>
      <c r="N9186">
        <v>9186</v>
      </c>
      <c r="O9186" t="s">
        <v>12843</v>
      </c>
      <c r="P9186" t="s">
        <v>12843</v>
      </c>
    </row>
    <row r="9187" spans="1:16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  <c r="L9187" t="str">
        <f t="shared" si="162"/>
        <v>OK</v>
      </c>
      <c r="N9187">
        <v>9187</v>
      </c>
      <c r="O9187" t="s">
        <v>12843</v>
      </c>
      <c r="P9187" t="s">
        <v>12843</v>
      </c>
    </row>
    <row r="9188" spans="1:16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  <c r="L9188" t="str">
        <f t="shared" si="162"/>
        <v>OK</v>
      </c>
      <c r="N9188">
        <v>9188</v>
      </c>
      <c r="O9188" t="s">
        <v>12843</v>
      </c>
      <c r="P9188" t="s">
        <v>12843</v>
      </c>
    </row>
    <row r="9189" spans="1:16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L9189" t="str">
        <f t="shared" si="162"/>
        <v>OK</v>
      </c>
      <c r="N9189">
        <v>9189</v>
      </c>
      <c r="O9189" t="s">
        <v>12843</v>
      </c>
      <c r="P9189" t="s">
        <v>12843</v>
      </c>
    </row>
    <row r="9190" spans="1:16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  <c r="L9190" t="str">
        <f t="shared" si="162"/>
        <v>OK</v>
      </c>
      <c r="N9190">
        <v>9190</v>
      </c>
      <c r="O9190" t="s">
        <v>12843</v>
      </c>
      <c r="P9190" t="s">
        <v>12843</v>
      </c>
    </row>
    <row r="9191" spans="1:16" x14ac:dyDescent="0.3">
      <c r="A9191" t="s">
        <v>9438</v>
      </c>
      <c r="B9191" t="s">
        <v>113</v>
      </c>
      <c r="C9191" t="s">
        <v>28</v>
      </c>
      <c r="D9191" t="str">
        <f>_xlfn.XLOOKUP(E9191,Lookup_PPU!B:B,Lookup_PPU!A:A, "NOT FOUND")</f>
        <v>Item_24_BEV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  <c r="L9191" t="str">
        <f t="shared" si="162"/>
        <v>skip</v>
      </c>
      <c r="N9191">
        <v>9191</v>
      </c>
      <c r="O9191" t="s">
        <v>12844</v>
      </c>
      <c r="P9191" t="s">
        <v>12843</v>
      </c>
    </row>
    <row r="9192" spans="1:16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  <c r="L9192" t="str">
        <f t="shared" si="162"/>
        <v>OK</v>
      </c>
      <c r="N9192">
        <v>9192</v>
      </c>
      <c r="O9192" t="s">
        <v>12843</v>
      </c>
      <c r="P9192" t="s">
        <v>12843</v>
      </c>
    </row>
    <row r="9193" spans="1:16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L9193" t="str">
        <f t="shared" si="162"/>
        <v>OK</v>
      </c>
      <c r="N9193">
        <v>9193</v>
      </c>
      <c r="O9193" t="s">
        <v>12843</v>
      </c>
      <c r="P9193" t="s">
        <v>12843</v>
      </c>
    </row>
    <row r="9194" spans="1:16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  <c r="L9194" t="str">
        <f t="shared" si="162"/>
        <v>OK</v>
      </c>
      <c r="N9194">
        <v>9194</v>
      </c>
      <c r="O9194" t="s">
        <v>12843</v>
      </c>
      <c r="P9194" t="s">
        <v>12843</v>
      </c>
    </row>
    <row r="9195" spans="1:16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  <c r="L9195" t="str">
        <f t="shared" si="162"/>
        <v>OK</v>
      </c>
      <c r="N9195">
        <v>9195</v>
      </c>
      <c r="O9195" t="s">
        <v>12843</v>
      </c>
      <c r="P9195" t="s">
        <v>12843</v>
      </c>
    </row>
    <row r="9196" spans="1:16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  <c r="L9196" t="str">
        <f t="shared" si="162"/>
        <v>OK</v>
      </c>
      <c r="N9196">
        <v>9196</v>
      </c>
      <c r="O9196" t="s">
        <v>12843</v>
      </c>
      <c r="P9196" t="s">
        <v>12843</v>
      </c>
    </row>
    <row r="9197" spans="1:16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L9197" t="str">
        <f t="shared" si="162"/>
        <v>OK</v>
      </c>
      <c r="N9197">
        <v>9197</v>
      </c>
      <c r="O9197" t="s">
        <v>12843</v>
      </c>
      <c r="P9197" t="s">
        <v>12843</v>
      </c>
    </row>
    <row r="9198" spans="1:16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  <c r="L9198" t="str">
        <f t="shared" si="162"/>
        <v>OK</v>
      </c>
      <c r="N9198">
        <v>9198</v>
      </c>
      <c r="O9198" t="s">
        <v>12843</v>
      </c>
      <c r="P9198" t="s">
        <v>12843</v>
      </c>
    </row>
    <row r="9199" spans="1:16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  <c r="L9199" t="str">
        <f t="shared" si="162"/>
        <v>OK</v>
      </c>
      <c r="N9199">
        <v>9199</v>
      </c>
      <c r="O9199" t="s">
        <v>12843</v>
      </c>
      <c r="P9199" t="s">
        <v>12843</v>
      </c>
    </row>
    <row r="9200" spans="1:16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L9200" t="str">
        <f t="shared" si="162"/>
        <v>OK</v>
      </c>
      <c r="N9200">
        <v>9200</v>
      </c>
      <c r="O9200" t="s">
        <v>12843</v>
      </c>
      <c r="P9200" t="s">
        <v>12843</v>
      </c>
    </row>
    <row r="9201" spans="1:16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  <c r="L9201" t="str">
        <f t="shared" si="162"/>
        <v>OK</v>
      </c>
      <c r="N9201">
        <v>9201</v>
      </c>
      <c r="O9201" t="s">
        <v>12843</v>
      </c>
      <c r="P9201" t="s">
        <v>12843</v>
      </c>
    </row>
    <row r="9202" spans="1:16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L9202" t="str">
        <f t="shared" si="162"/>
        <v>OK</v>
      </c>
      <c r="N9202">
        <v>9202</v>
      </c>
      <c r="O9202" t="s">
        <v>12843</v>
      </c>
      <c r="P9202" t="s">
        <v>12843</v>
      </c>
    </row>
    <row r="9203" spans="1:16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L9203" t="str">
        <f t="shared" si="162"/>
        <v>OK</v>
      </c>
      <c r="N9203">
        <v>9203</v>
      </c>
      <c r="O9203" t="s">
        <v>12843</v>
      </c>
      <c r="P9203" t="s">
        <v>12843</v>
      </c>
    </row>
    <row r="9204" spans="1:16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  <c r="L9204" t="str">
        <f t="shared" si="162"/>
        <v>OK</v>
      </c>
      <c r="N9204">
        <v>9204</v>
      </c>
      <c r="O9204" t="s">
        <v>12843</v>
      </c>
      <c r="P9204" t="s">
        <v>12843</v>
      </c>
    </row>
    <row r="9205" spans="1:16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  <c r="L9205" t="str">
        <f t="shared" si="162"/>
        <v>OK</v>
      </c>
      <c r="N9205">
        <v>9205</v>
      </c>
      <c r="O9205" t="s">
        <v>12843</v>
      </c>
      <c r="P9205" t="s">
        <v>12843</v>
      </c>
    </row>
    <row r="9206" spans="1:16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L9206" t="str">
        <f t="shared" si="162"/>
        <v>OK</v>
      </c>
      <c r="N9206">
        <v>9206</v>
      </c>
      <c r="O9206" t="s">
        <v>12843</v>
      </c>
      <c r="P9206" t="s">
        <v>12843</v>
      </c>
    </row>
    <row r="9207" spans="1:16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  <c r="L9207" t="str">
        <f t="shared" si="162"/>
        <v>OK</v>
      </c>
      <c r="N9207">
        <v>9207</v>
      </c>
      <c r="O9207" t="s">
        <v>12843</v>
      </c>
      <c r="P9207" t="s">
        <v>12843</v>
      </c>
    </row>
    <row r="9208" spans="1:16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  <c r="L9208" t="str">
        <f t="shared" si="162"/>
        <v>OK</v>
      </c>
      <c r="N9208">
        <v>9208</v>
      </c>
      <c r="O9208" t="s">
        <v>12843</v>
      </c>
      <c r="P9208" t="s">
        <v>12843</v>
      </c>
    </row>
    <row r="9209" spans="1:16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L9209" t="str">
        <f t="shared" si="162"/>
        <v>OK</v>
      </c>
      <c r="N9209">
        <v>9209</v>
      </c>
      <c r="O9209" t="s">
        <v>12843</v>
      </c>
      <c r="P9209" t="s">
        <v>12843</v>
      </c>
    </row>
    <row r="9210" spans="1:16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  <c r="L9210" t="str">
        <f t="shared" si="162"/>
        <v>OK</v>
      </c>
      <c r="N9210">
        <v>9210</v>
      </c>
      <c r="O9210" t="s">
        <v>12843</v>
      </c>
      <c r="P9210" t="s">
        <v>12843</v>
      </c>
    </row>
    <row r="9211" spans="1:16" x14ac:dyDescent="0.3">
      <c r="A9211" t="s">
        <v>9458</v>
      </c>
      <c r="B9211" t="s">
        <v>80</v>
      </c>
      <c r="C9211" t="s">
        <v>32</v>
      </c>
      <c r="D9211" t="str">
        <f>_xlfn.XLOOKUP(E9211,Lookup_PPU!N:N,Lookup_PPU!M:M, "NOT FOUND")</f>
        <v>Item_11_FOOD</v>
      </c>
      <c r="E9211">
        <f>G9211/F9211</f>
        <v>20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  <c r="L9211" t="str">
        <f t="shared" si="162"/>
        <v>OK</v>
      </c>
      <c r="N9211">
        <v>9211</v>
      </c>
      <c r="O9211" t="s">
        <v>12844</v>
      </c>
      <c r="P9211" t="s">
        <v>12844</v>
      </c>
    </row>
    <row r="9212" spans="1:16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L9212" t="str">
        <f t="shared" si="162"/>
        <v>OK</v>
      </c>
      <c r="N9212">
        <v>9212</v>
      </c>
      <c r="O9212" t="s">
        <v>12843</v>
      </c>
      <c r="P9212" t="s">
        <v>12843</v>
      </c>
    </row>
    <row r="9213" spans="1:16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  <c r="L9213" t="str">
        <f t="shared" si="162"/>
        <v>OK</v>
      </c>
      <c r="N9213">
        <v>9213</v>
      </c>
      <c r="O9213" t="s">
        <v>12843</v>
      </c>
      <c r="P9213" t="s">
        <v>12843</v>
      </c>
    </row>
    <row r="9214" spans="1:16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L9214" t="str">
        <f t="shared" si="162"/>
        <v>OK</v>
      </c>
      <c r="N9214">
        <v>9214</v>
      </c>
      <c r="O9214" t="s">
        <v>12843</v>
      </c>
      <c r="P9214" t="s">
        <v>12843</v>
      </c>
    </row>
    <row r="9215" spans="1:16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  <c r="L9215" t="str">
        <f t="shared" si="162"/>
        <v>OK</v>
      </c>
      <c r="N9215">
        <v>9215</v>
      </c>
      <c r="O9215" t="s">
        <v>12843</v>
      </c>
      <c r="P9215" t="s">
        <v>12843</v>
      </c>
    </row>
    <row r="9216" spans="1:16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  <c r="L9216" t="str">
        <f t="shared" si="162"/>
        <v>OK</v>
      </c>
      <c r="N9216">
        <v>9216</v>
      </c>
      <c r="O9216" t="s">
        <v>12843</v>
      </c>
      <c r="P9216" t="s">
        <v>12843</v>
      </c>
    </row>
    <row r="9217" spans="1:16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  <c r="L9217" t="str">
        <f t="shared" si="162"/>
        <v>OK</v>
      </c>
      <c r="N9217">
        <v>9217</v>
      </c>
      <c r="O9217" t="s">
        <v>12843</v>
      </c>
      <c r="P9217" t="s">
        <v>12843</v>
      </c>
    </row>
    <row r="9218" spans="1:16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  <c r="L9218" t="str">
        <f t="shared" si="162"/>
        <v>OK</v>
      </c>
      <c r="N9218">
        <v>9218</v>
      </c>
      <c r="O9218" t="s">
        <v>12843</v>
      </c>
      <c r="P9218" t="s">
        <v>12843</v>
      </c>
    </row>
    <row r="9219" spans="1:16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  <c r="L9219" t="str">
        <f t="shared" ref="L9219:L9282" si="163">IF(OR(F9219="",G9219=""),"skip",IF(ROUND(E9219*F9219,2)=ROUND(G9219,2),"OK","MISMATCH"))</f>
        <v>OK</v>
      </c>
      <c r="N9219">
        <v>9219</v>
      </c>
      <c r="O9219" t="s">
        <v>12843</v>
      </c>
      <c r="P9219" t="s">
        <v>12843</v>
      </c>
    </row>
    <row r="9220" spans="1:16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  <c r="L9220" t="str">
        <f t="shared" si="163"/>
        <v>OK</v>
      </c>
      <c r="N9220">
        <v>9220</v>
      </c>
      <c r="O9220" t="s">
        <v>12843</v>
      </c>
      <c r="P9220" t="s">
        <v>12843</v>
      </c>
    </row>
    <row r="9221" spans="1:16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L9221" t="str">
        <f t="shared" si="163"/>
        <v>OK</v>
      </c>
      <c r="N9221">
        <v>9221</v>
      </c>
      <c r="O9221" t="s">
        <v>12843</v>
      </c>
      <c r="P9221" t="s">
        <v>12843</v>
      </c>
    </row>
    <row r="9222" spans="1:16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  <c r="L9222" t="str">
        <f t="shared" si="163"/>
        <v>OK</v>
      </c>
      <c r="N9222">
        <v>9222</v>
      </c>
      <c r="O9222" t="s">
        <v>12843</v>
      </c>
      <c r="P9222" t="s">
        <v>12843</v>
      </c>
    </row>
    <row r="9223" spans="1:16" x14ac:dyDescent="0.3">
      <c r="A9223" t="s">
        <v>9470</v>
      </c>
      <c r="B9223" t="s">
        <v>168</v>
      </c>
      <c r="C9223" t="s">
        <v>19</v>
      </c>
      <c r="D9223" t="str">
        <f>_xlfn.XLOOKUP(E9223,Lookup_PPU!T:T,Lookup_PPU!S:S, "NOT FOUND")</f>
        <v>Item_3_MILK</v>
      </c>
      <c r="E9223">
        <f>G9223/F9223</f>
        <v>8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  <c r="L9223" t="str">
        <f t="shared" si="163"/>
        <v>OK</v>
      </c>
      <c r="N9223">
        <v>9223</v>
      </c>
      <c r="O9223" t="s">
        <v>12844</v>
      </c>
      <c r="P9223" t="s">
        <v>12844</v>
      </c>
    </row>
    <row r="9224" spans="1:16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  <c r="L9224" t="str">
        <f t="shared" si="163"/>
        <v>OK</v>
      </c>
      <c r="N9224">
        <v>9224</v>
      </c>
      <c r="O9224" t="s">
        <v>12843</v>
      </c>
      <c r="P9224" t="s">
        <v>12843</v>
      </c>
    </row>
    <row r="9225" spans="1:16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  <c r="L9225" t="str">
        <f t="shared" si="163"/>
        <v>OK</v>
      </c>
      <c r="N9225">
        <v>9225</v>
      </c>
      <c r="O9225" t="s">
        <v>12843</v>
      </c>
      <c r="P9225" t="s">
        <v>12843</v>
      </c>
    </row>
    <row r="9226" spans="1:16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  <c r="L9226" t="str">
        <f t="shared" si="163"/>
        <v>OK</v>
      </c>
      <c r="N9226">
        <v>9226</v>
      </c>
      <c r="O9226" t="s">
        <v>12843</v>
      </c>
      <c r="P9226" t="s">
        <v>12843</v>
      </c>
    </row>
    <row r="9227" spans="1:16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  <c r="L9227" t="str">
        <f t="shared" si="163"/>
        <v>OK</v>
      </c>
      <c r="N9227">
        <v>9227</v>
      </c>
      <c r="O9227" t="s">
        <v>12843</v>
      </c>
      <c r="P9227" t="s">
        <v>12843</v>
      </c>
    </row>
    <row r="9228" spans="1:16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  <c r="L9228" t="str">
        <f t="shared" si="163"/>
        <v>OK</v>
      </c>
      <c r="N9228">
        <v>9228</v>
      </c>
      <c r="O9228" t="s">
        <v>12843</v>
      </c>
      <c r="P9228" t="s">
        <v>12843</v>
      </c>
    </row>
    <row r="9229" spans="1:16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L9229" t="str">
        <f t="shared" si="163"/>
        <v>OK</v>
      </c>
      <c r="N9229">
        <v>9229</v>
      </c>
      <c r="O9229" t="s">
        <v>12843</v>
      </c>
      <c r="P9229" t="s">
        <v>12843</v>
      </c>
    </row>
    <row r="9230" spans="1:16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  <c r="L9230" t="str">
        <f t="shared" si="163"/>
        <v>OK</v>
      </c>
      <c r="N9230">
        <v>9230</v>
      </c>
      <c r="O9230" t="s">
        <v>12843</v>
      </c>
      <c r="P9230" t="s">
        <v>12843</v>
      </c>
    </row>
    <row r="9231" spans="1:16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  <c r="L9231" t="str">
        <f t="shared" si="163"/>
        <v>OK</v>
      </c>
      <c r="N9231">
        <v>9231</v>
      </c>
      <c r="O9231" t="s">
        <v>12843</v>
      </c>
      <c r="P9231" t="s">
        <v>12843</v>
      </c>
    </row>
    <row r="9232" spans="1:16" x14ac:dyDescent="0.3">
      <c r="A9232" t="s">
        <v>9479</v>
      </c>
      <c r="B9232" t="s">
        <v>43</v>
      </c>
      <c r="C9232" t="s">
        <v>23</v>
      </c>
      <c r="D9232" t="str">
        <f>_xlfn.XLOOKUP(E9232,Lookup_PPU!E:E,Lookup_PPU!D:D)</f>
        <v>Item_23_BUT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  <c r="L9232" t="str">
        <f t="shared" si="163"/>
        <v>skip</v>
      </c>
      <c r="N9232">
        <v>9232</v>
      </c>
      <c r="O9232" t="s">
        <v>12844</v>
      </c>
      <c r="P9232" t="s">
        <v>12843</v>
      </c>
    </row>
    <row r="9233" spans="1:16" x14ac:dyDescent="0.3">
      <c r="A9233" t="s">
        <v>9480</v>
      </c>
      <c r="B9233" t="s">
        <v>113</v>
      </c>
      <c r="C9233" t="s">
        <v>66</v>
      </c>
      <c r="D9233" t="str">
        <f>_xlfn.XLOOKUP(E9233,Lookup_PPU!K:K,Lookup_PPU!J:J, "NOT FOUND")</f>
        <v>Item_20_EHE</v>
      </c>
      <c r="E9233">
        <f>G9233/F9233</f>
        <v>33.5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  <c r="L9233" t="str">
        <f t="shared" si="163"/>
        <v>OK</v>
      </c>
      <c r="N9233">
        <v>9233</v>
      </c>
      <c r="O9233" t="s">
        <v>12844</v>
      </c>
      <c r="P9233" t="s">
        <v>12844</v>
      </c>
    </row>
    <row r="9234" spans="1:16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L9234" t="str">
        <f t="shared" si="163"/>
        <v>OK</v>
      </c>
      <c r="N9234">
        <v>9234</v>
      </c>
      <c r="O9234" t="s">
        <v>12843</v>
      </c>
      <c r="P9234" t="s">
        <v>12843</v>
      </c>
    </row>
    <row r="9235" spans="1:16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  <c r="L9235" t="str">
        <f t="shared" si="163"/>
        <v>OK</v>
      </c>
      <c r="N9235">
        <v>9235</v>
      </c>
      <c r="O9235" t="s">
        <v>12843</v>
      </c>
      <c r="P9235" t="s">
        <v>12843</v>
      </c>
    </row>
    <row r="9236" spans="1:16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  <c r="L9236" t="str">
        <f t="shared" si="163"/>
        <v>OK</v>
      </c>
      <c r="N9236">
        <v>9236</v>
      </c>
      <c r="O9236" t="s">
        <v>12843</v>
      </c>
      <c r="P9236" t="s">
        <v>12843</v>
      </c>
    </row>
    <row r="9237" spans="1:16" x14ac:dyDescent="0.3">
      <c r="A9237" t="s">
        <v>9484</v>
      </c>
      <c r="B9237" t="s">
        <v>89</v>
      </c>
      <c r="C9237" t="s">
        <v>13</v>
      </c>
      <c r="D9237" t="str">
        <f>_xlfn.XLOOKUP(E9237,Lookup_PPU!W:W,Lookup_PPU!V:V,"NOT FOUND")</f>
        <v>Item_25_PAT</v>
      </c>
      <c r="E9237">
        <f t="shared" ref="E9237:E9238" si="164">G9237/F9237</f>
        <v>41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L9237" t="str">
        <f t="shared" si="163"/>
        <v>OK</v>
      </c>
      <c r="N9237">
        <v>9237</v>
      </c>
      <c r="O9237" t="s">
        <v>12844</v>
      </c>
      <c r="P9237" t="s">
        <v>12844</v>
      </c>
    </row>
    <row r="9238" spans="1:16" x14ac:dyDescent="0.3">
      <c r="A9238" t="s">
        <v>9485</v>
      </c>
      <c r="B9238" t="s">
        <v>100</v>
      </c>
      <c r="C9238" t="s">
        <v>23</v>
      </c>
      <c r="D9238" t="str">
        <f>_xlfn.XLOOKUP(E9238,Lookup_PPU!E:E,Lookup_PPU!D:D)</f>
        <v>Item_22_BUT</v>
      </c>
      <c r="E9238">
        <f t="shared" si="164"/>
        <v>36.5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  <c r="L9238" t="str">
        <f t="shared" si="163"/>
        <v>OK</v>
      </c>
      <c r="N9238">
        <v>9238</v>
      </c>
      <c r="O9238" t="s">
        <v>12844</v>
      </c>
      <c r="P9238" t="s">
        <v>12844</v>
      </c>
    </row>
    <row r="9239" spans="1:16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  <c r="L9239" t="str">
        <f t="shared" si="163"/>
        <v>OK</v>
      </c>
      <c r="N9239">
        <v>9239</v>
      </c>
      <c r="O9239" t="s">
        <v>12843</v>
      </c>
      <c r="P9239" t="s">
        <v>12843</v>
      </c>
    </row>
    <row r="9240" spans="1:16" x14ac:dyDescent="0.3">
      <c r="A9240" t="s">
        <v>9487</v>
      </c>
      <c r="B9240" t="s">
        <v>18</v>
      </c>
      <c r="C9240" t="s">
        <v>32</v>
      </c>
      <c r="D9240" t="str">
        <f>_xlfn.XLOOKUP(E9240,Lookup_PPU!N:N,Lookup_PPU!M:M, "NOT FOUND")</f>
        <v>Item_12_FOOD</v>
      </c>
      <c r="E9240">
        <f>G9240/F9240</f>
        <v>21.5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  <c r="L9240" t="str">
        <f t="shared" si="163"/>
        <v>OK</v>
      </c>
      <c r="N9240">
        <v>9240</v>
      </c>
      <c r="O9240" t="s">
        <v>12844</v>
      </c>
      <c r="P9240" t="s">
        <v>12844</v>
      </c>
    </row>
    <row r="9241" spans="1:16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  <c r="L9241" t="str">
        <f t="shared" si="163"/>
        <v>OK</v>
      </c>
      <c r="N9241">
        <v>9241</v>
      </c>
      <c r="O9241" t="s">
        <v>12843</v>
      </c>
      <c r="P9241" t="s">
        <v>12843</v>
      </c>
    </row>
    <row r="9242" spans="1:16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  <c r="L9242" t="str">
        <f t="shared" si="163"/>
        <v>OK</v>
      </c>
      <c r="N9242">
        <v>9242</v>
      </c>
      <c r="O9242" t="s">
        <v>12843</v>
      </c>
      <c r="P9242" t="s">
        <v>12843</v>
      </c>
    </row>
    <row r="9243" spans="1:16" x14ac:dyDescent="0.3">
      <c r="A9243" t="s">
        <v>9490</v>
      </c>
      <c r="B9243" t="s">
        <v>123</v>
      </c>
      <c r="C9243" t="s">
        <v>130</v>
      </c>
      <c r="D9243" t="str">
        <f>_xlfn.XLOOKUP(E9243,Lookup_PPU!H:H,Lookup_PPU!G:G,"NOT FOUND")</f>
        <v>Item_12_CEA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  <c r="L9243" t="str">
        <f t="shared" si="163"/>
        <v>skip</v>
      </c>
      <c r="N9243">
        <v>9243</v>
      </c>
      <c r="O9243" t="s">
        <v>12844</v>
      </c>
      <c r="P9243" t="s">
        <v>12843</v>
      </c>
    </row>
    <row r="9244" spans="1:16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L9244" t="str">
        <f t="shared" si="163"/>
        <v>OK</v>
      </c>
      <c r="N9244">
        <v>9244</v>
      </c>
      <c r="O9244" t="s">
        <v>12843</v>
      </c>
      <c r="P9244" t="s">
        <v>12843</v>
      </c>
    </row>
    <row r="9245" spans="1:16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  <c r="L9245" t="str">
        <f t="shared" si="163"/>
        <v>OK</v>
      </c>
      <c r="N9245">
        <v>9245</v>
      </c>
      <c r="O9245" t="s">
        <v>12843</v>
      </c>
      <c r="P9245" t="s">
        <v>12843</v>
      </c>
    </row>
    <row r="9246" spans="1:16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  <c r="L9246" t="str">
        <f t="shared" si="163"/>
        <v>OK</v>
      </c>
      <c r="N9246">
        <v>9246</v>
      </c>
      <c r="O9246" t="s">
        <v>12843</v>
      </c>
      <c r="P9246" t="s">
        <v>12843</v>
      </c>
    </row>
    <row r="9247" spans="1:16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  <c r="L9247" t="str">
        <f t="shared" si="163"/>
        <v>OK</v>
      </c>
      <c r="N9247">
        <v>9247</v>
      </c>
      <c r="O9247" t="s">
        <v>12843</v>
      </c>
      <c r="P9247" t="s">
        <v>12843</v>
      </c>
    </row>
    <row r="9248" spans="1:16" x14ac:dyDescent="0.3">
      <c r="A9248" t="s">
        <v>9495</v>
      </c>
      <c r="B9248" t="s">
        <v>100</v>
      </c>
      <c r="C9248" t="s">
        <v>130</v>
      </c>
      <c r="D9248" t="str">
        <f>_xlfn.XLOOKUP(E9248,Lookup_PPU!H:H,Lookup_PPU!G:G,"NOT FOUND")</f>
        <v>Item_14_CEA</v>
      </c>
      <c r="E9248">
        <f t="shared" ref="E9248:E9249" si="165">G9248/F9248</f>
        <v>24.5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  <c r="L9248" t="str">
        <f t="shared" si="163"/>
        <v>OK</v>
      </c>
      <c r="N9248">
        <v>9248</v>
      </c>
      <c r="O9248" t="s">
        <v>12844</v>
      </c>
      <c r="P9248" t="s">
        <v>12844</v>
      </c>
    </row>
    <row r="9249" spans="1:16" x14ac:dyDescent="0.3">
      <c r="A9249" t="s">
        <v>9496</v>
      </c>
      <c r="B9249" t="s">
        <v>98</v>
      </c>
      <c r="C9249" t="s">
        <v>19</v>
      </c>
      <c r="D9249" t="str">
        <f>_xlfn.XLOOKUP(E9249,Lookup_PPU!T:T,Lookup_PPU!S:S, "NOT FOUND")</f>
        <v>Item_17_MILK</v>
      </c>
      <c r="E9249">
        <f t="shared" si="165"/>
        <v>29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  <c r="L9249" t="str">
        <f t="shared" si="163"/>
        <v>OK</v>
      </c>
      <c r="N9249">
        <v>9249</v>
      </c>
      <c r="O9249" t="s">
        <v>12844</v>
      </c>
      <c r="P9249" t="s">
        <v>12844</v>
      </c>
    </row>
    <row r="9250" spans="1:16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  <c r="L9250" t="str">
        <f t="shared" si="163"/>
        <v>OK</v>
      </c>
      <c r="N9250">
        <v>9250</v>
      </c>
      <c r="O9250" t="s">
        <v>12843</v>
      </c>
      <c r="P9250" t="s">
        <v>12843</v>
      </c>
    </row>
    <row r="9251" spans="1:16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  <c r="L9251" t="str">
        <f t="shared" si="163"/>
        <v>OK</v>
      </c>
      <c r="N9251">
        <v>9251</v>
      </c>
      <c r="O9251" t="s">
        <v>12843</v>
      </c>
      <c r="P9251" t="s">
        <v>12843</v>
      </c>
    </row>
    <row r="9252" spans="1:16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L9252" t="str">
        <f t="shared" si="163"/>
        <v>OK</v>
      </c>
      <c r="N9252">
        <v>9252</v>
      </c>
      <c r="O9252" t="s">
        <v>12843</v>
      </c>
      <c r="P9252" t="s">
        <v>12843</v>
      </c>
    </row>
    <row r="9253" spans="1:16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  <c r="L9253" t="str">
        <f t="shared" si="163"/>
        <v>OK</v>
      </c>
      <c r="N9253">
        <v>9253</v>
      </c>
      <c r="O9253" t="s">
        <v>12843</v>
      </c>
      <c r="P9253" t="s">
        <v>12843</v>
      </c>
    </row>
    <row r="9254" spans="1:16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  <c r="L9254" t="str">
        <f t="shared" si="163"/>
        <v>OK</v>
      </c>
      <c r="N9254">
        <v>9254</v>
      </c>
      <c r="O9254" t="s">
        <v>12843</v>
      </c>
      <c r="P9254" t="s">
        <v>12843</v>
      </c>
    </row>
    <row r="9255" spans="1:16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  <c r="L9255" t="str">
        <f t="shared" si="163"/>
        <v>OK</v>
      </c>
      <c r="N9255">
        <v>9255</v>
      </c>
      <c r="O9255" t="s">
        <v>12843</v>
      </c>
      <c r="P9255" t="s">
        <v>12843</v>
      </c>
    </row>
    <row r="9256" spans="1:16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  <c r="L9256" t="str">
        <f t="shared" si="163"/>
        <v>OK</v>
      </c>
      <c r="N9256">
        <v>9256</v>
      </c>
      <c r="O9256" t="s">
        <v>12843</v>
      </c>
      <c r="P9256" t="s">
        <v>12843</v>
      </c>
    </row>
    <row r="9257" spans="1:16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  <c r="L9257" t="str">
        <f t="shared" si="163"/>
        <v>OK</v>
      </c>
      <c r="N9257">
        <v>9257</v>
      </c>
      <c r="O9257" t="s">
        <v>12843</v>
      </c>
      <c r="P9257" t="s">
        <v>12843</v>
      </c>
    </row>
    <row r="9258" spans="1:16" x14ac:dyDescent="0.3">
      <c r="A9258" t="s">
        <v>9505</v>
      </c>
      <c r="B9258" t="s">
        <v>84</v>
      </c>
      <c r="C9258" t="s">
        <v>19</v>
      </c>
      <c r="D9258" t="str">
        <f>_xlfn.XLOOKUP(E9258,Lookup_PPU!T:T,Lookup_PPU!S:S, "NOT FOUND")</f>
        <v>Item_6_MILK</v>
      </c>
      <c r="E9258">
        <v>12.5</v>
      </c>
      <c r="H9258" t="s">
        <v>48</v>
      </c>
      <c r="I9258" t="s">
        <v>38</v>
      </c>
      <c r="J9258" s="1">
        <v>44651</v>
      </c>
      <c r="L9258" t="str">
        <f t="shared" si="163"/>
        <v>skip</v>
      </c>
      <c r="N9258">
        <v>9258</v>
      </c>
      <c r="O9258" t="s">
        <v>12844</v>
      </c>
      <c r="P9258" t="s">
        <v>12843</v>
      </c>
    </row>
    <row r="9259" spans="1:16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  <c r="L9259" t="str">
        <f t="shared" si="163"/>
        <v>OK</v>
      </c>
      <c r="N9259">
        <v>9259</v>
      </c>
      <c r="O9259" t="s">
        <v>12843</v>
      </c>
      <c r="P9259" t="s">
        <v>12843</v>
      </c>
    </row>
    <row r="9260" spans="1:16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  <c r="L9260" t="str">
        <f t="shared" si="163"/>
        <v>OK</v>
      </c>
      <c r="N9260">
        <v>9260</v>
      </c>
      <c r="O9260" t="s">
        <v>12843</v>
      </c>
      <c r="P9260" t="s">
        <v>12843</v>
      </c>
    </row>
    <row r="9261" spans="1:16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  <c r="L9261" t="str">
        <f t="shared" si="163"/>
        <v>OK</v>
      </c>
      <c r="N9261">
        <v>9261</v>
      </c>
      <c r="O9261" t="s">
        <v>12843</v>
      </c>
      <c r="P9261" t="s">
        <v>12843</v>
      </c>
    </row>
    <row r="9262" spans="1:16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L9262" t="str">
        <f t="shared" si="163"/>
        <v>OK</v>
      </c>
      <c r="N9262">
        <v>9262</v>
      </c>
      <c r="O9262" t="s">
        <v>12843</v>
      </c>
      <c r="P9262" t="s">
        <v>12843</v>
      </c>
    </row>
    <row r="9263" spans="1:16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  <c r="L9263" t="str">
        <f t="shared" si="163"/>
        <v>OK</v>
      </c>
      <c r="N9263">
        <v>9263</v>
      </c>
      <c r="O9263" t="s">
        <v>12843</v>
      </c>
      <c r="P9263" t="s">
        <v>12843</v>
      </c>
    </row>
    <row r="9264" spans="1:16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  <c r="L9264" t="str">
        <f t="shared" si="163"/>
        <v>OK</v>
      </c>
      <c r="N9264">
        <v>9264</v>
      </c>
      <c r="O9264" t="s">
        <v>12843</v>
      </c>
      <c r="P9264" t="s">
        <v>12843</v>
      </c>
    </row>
    <row r="9265" spans="1:16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  <c r="L9265" t="str">
        <f t="shared" si="163"/>
        <v>OK</v>
      </c>
      <c r="N9265">
        <v>9265</v>
      </c>
      <c r="O9265" t="s">
        <v>12843</v>
      </c>
      <c r="P9265" t="s">
        <v>12843</v>
      </c>
    </row>
    <row r="9266" spans="1:16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L9266" t="str">
        <f t="shared" si="163"/>
        <v>OK</v>
      </c>
      <c r="N9266">
        <v>9266</v>
      </c>
      <c r="O9266" t="s">
        <v>12843</v>
      </c>
      <c r="P9266" t="s">
        <v>12843</v>
      </c>
    </row>
    <row r="9267" spans="1:16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  <c r="L9267" t="str">
        <f t="shared" si="163"/>
        <v>OK</v>
      </c>
      <c r="N9267">
        <v>9267</v>
      </c>
      <c r="O9267" t="s">
        <v>12843</v>
      </c>
      <c r="P9267" t="s">
        <v>12843</v>
      </c>
    </row>
    <row r="9268" spans="1:16" x14ac:dyDescent="0.3">
      <c r="A9268" t="s">
        <v>9515</v>
      </c>
      <c r="B9268" t="s">
        <v>46</v>
      </c>
      <c r="C9268" t="s">
        <v>66</v>
      </c>
      <c r="D9268" t="str">
        <f>_xlfn.XLOOKUP(E9268,Lookup_PPU!K:K,Lookup_PPU!J:J, "NOT FOUND")</f>
        <v>Item_11_EHE</v>
      </c>
      <c r="E9268">
        <f>G9268/F9268</f>
        <v>20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  <c r="L9268" t="str">
        <f t="shared" si="163"/>
        <v>OK</v>
      </c>
      <c r="N9268">
        <v>9268</v>
      </c>
      <c r="O9268" t="s">
        <v>12844</v>
      </c>
      <c r="P9268" t="s">
        <v>12844</v>
      </c>
    </row>
    <row r="9269" spans="1:16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L9269" t="str">
        <f t="shared" si="163"/>
        <v>OK</v>
      </c>
      <c r="N9269">
        <v>9269</v>
      </c>
      <c r="O9269" t="s">
        <v>12843</v>
      </c>
      <c r="P9269" t="s">
        <v>12843</v>
      </c>
    </row>
    <row r="9270" spans="1:16" x14ac:dyDescent="0.3">
      <c r="A9270" t="s">
        <v>9517</v>
      </c>
      <c r="B9270" t="s">
        <v>22</v>
      </c>
      <c r="C9270" t="s">
        <v>66</v>
      </c>
      <c r="D9270" t="str">
        <f>_xlfn.XLOOKUP(E9270,Lookup_PPU!K:K,Lookup_PPU!J:J, "NOT FOUND")</f>
        <v>Item_19_EHE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  <c r="L9270" t="str">
        <f t="shared" si="163"/>
        <v>skip</v>
      </c>
      <c r="N9270">
        <v>9270</v>
      </c>
      <c r="O9270" t="s">
        <v>12844</v>
      </c>
      <c r="P9270" t="s">
        <v>12843</v>
      </c>
    </row>
    <row r="9271" spans="1:16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  <c r="L9271" t="str">
        <f t="shared" si="163"/>
        <v>OK</v>
      </c>
      <c r="N9271">
        <v>9271</v>
      </c>
      <c r="O9271" t="s">
        <v>12843</v>
      </c>
      <c r="P9271" t="s">
        <v>12843</v>
      </c>
    </row>
    <row r="9272" spans="1:16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L9272" t="str">
        <f t="shared" si="163"/>
        <v>OK</v>
      </c>
      <c r="N9272">
        <v>9272</v>
      </c>
      <c r="O9272" t="s">
        <v>12843</v>
      </c>
      <c r="P9272" t="s">
        <v>12843</v>
      </c>
    </row>
    <row r="9273" spans="1:16" x14ac:dyDescent="0.3">
      <c r="A9273" t="s">
        <v>9520</v>
      </c>
      <c r="B9273" t="s">
        <v>77</v>
      </c>
      <c r="C9273" t="s">
        <v>32</v>
      </c>
      <c r="D9273" t="str">
        <f>_xlfn.XLOOKUP(E9273,Lookup_PPU!N:N,Lookup_PPU!M:M, "NOT FOUND")</f>
        <v>Item_8_FOOD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  <c r="L9273" t="str">
        <f t="shared" si="163"/>
        <v>skip</v>
      </c>
      <c r="N9273">
        <v>9273</v>
      </c>
      <c r="O9273" t="s">
        <v>12844</v>
      </c>
      <c r="P9273" t="s">
        <v>12843</v>
      </c>
    </row>
    <row r="9274" spans="1:16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  <c r="L9274" t="str">
        <f t="shared" si="163"/>
        <v>OK</v>
      </c>
      <c r="N9274">
        <v>9274</v>
      </c>
      <c r="O9274" t="s">
        <v>12843</v>
      </c>
      <c r="P9274" t="s">
        <v>12843</v>
      </c>
    </row>
    <row r="9275" spans="1:16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  <c r="L9275" t="str">
        <f t="shared" si="163"/>
        <v>OK</v>
      </c>
      <c r="N9275">
        <v>9275</v>
      </c>
      <c r="O9275" t="s">
        <v>12843</v>
      </c>
      <c r="P9275" t="s">
        <v>12843</v>
      </c>
    </row>
    <row r="9276" spans="1:16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  <c r="L9276" t="str">
        <f t="shared" si="163"/>
        <v>OK</v>
      </c>
      <c r="N9276">
        <v>9276</v>
      </c>
      <c r="O9276" t="s">
        <v>12843</v>
      </c>
      <c r="P9276" t="s">
        <v>12843</v>
      </c>
    </row>
    <row r="9277" spans="1:16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  <c r="L9277" t="str">
        <f t="shared" si="163"/>
        <v>OK</v>
      </c>
      <c r="N9277">
        <v>9277</v>
      </c>
      <c r="O9277" t="s">
        <v>12843</v>
      </c>
      <c r="P9277" t="s">
        <v>12843</v>
      </c>
    </row>
    <row r="9278" spans="1:16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  <c r="L9278" t="str">
        <f t="shared" si="163"/>
        <v>OK</v>
      </c>
      <c r="N9278">
        <v>9278</v>
      </c>
      <c r="O9278" t="s">
        <v>12843</v>
      </c>
      <c r="P9278" t="s">
        <v>12843</v>
      </c>
    </row>
    <row r="9279" spans="1:16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  <c r="L9279" t="str">
        <f t="shared" si="163"/>
        <v>OK</v>
      </c>
      <c r="N9279">
        <v>9279</v>
      </c>
      <c r="O9279" t="s">
        <v>12843</v>
      </c>
      <c r="P9279" t="s">
        <v>12843</v>
      </c>
    </row>
    <row r="9280" spans="1:16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L9280" t="str">
        <f t="shared" si="163"/>
        <v>OK</v>
      </c>
      <c r="N9280">
        <v>9280</v>
      </c>
      <c r="O9280" t="s">
        <v>12843</v>
      </c>
      <c r="P9280" t="s">
        <v>12843</v>
      </c>
    </row>
    <row r="9281" spans="1:16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L9281" t="str">
        <f t="shared" si="163"/>
        <v>OK</v>
      </c>
      <c r="N9281">
        <v>9281</v>
      </c>
      <c r="O9281" t="s">
        <v>12843</v>
      </c>
      <c r="P9281" t="s">
        <v>12843</v>
      </c>
    </row>
    <row r="9282" spans="1:16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  <c r="L9282" t="str">
        <f t="shared" si="163"/>
        <v>OK</v>
      </c>
      <c r="N9282">
        <v>9282</v>
      </c>
      <c r="O9282" t="s">
        <v>12843</v>
      </c>
      <c r="P9282" t="s">
        <v>12843</v>
      </c>
    </row>
    <row r="9283" spans="1:16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  <c r="L9283" t="str">
        <f t="shared" ref="L9283:L9346" si="166">IF(OR(F9283="",G9283=""),"skip",IF(ROUND(E9283*F9283,2)=ROUND(G9283,2),"OK","MISMATCH"))</f>
        <v>OK</v>
      </c>
      <c r="N9283">
        <v>9283</v>
      </c>
      <c r="O9283" t="s">
        <v>12843</v>
      </c>
      <c r="P9283" t="s">
        <v>12843</v>
      </c>
    </row>
    <row r="9284" spans="1:16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  <c r="L9284" t="str">
        <f t="shared" si="166"/>
        <v>OK</v>
      </c>
      <c r="N9284">
        <v>9284</v>
      </c>
      <c r="O9284" t="s">
        <v>12843</v>
      </c>
      <c r="P9284" t="s">
        <v>12843</v>
      </c>
    </row>
    <row r="9285" spans="1:16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  <c r="L9285" t="str">
        <f t="shared" si="166"/>
        <v>OK</v>
      </c>
      <c r="N9285">
        <v>9285</v>
      </c>
      <c r="O9285" t="s">
        <v>12843</v>
      </c>
      <c r="P9285" t="s">
        <v>12843</v>
      </c>
    </row>
    <row r="9286" spans="1:16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L9286" t="str">
        <f t="shared" si="166"/>
        <v>OK</v>
      </c>
      <c r="N9286">
        <v>9286</v>
      </c>
      <c r="O9286" t="s">
        <v>12843</v>
      </c>
      <c r="P9286" t="s">
        <v>12843</v>
      </c>
    </row>
    <row r="9287" spans="1:16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  <c r="L9287" t="str">
        <f t="shared" si="166"/>
        <v>OK</v>
      </c>
      <c r="N9287">
        <v>9287</v>
      </c>
      <c r="O9287" t="s">
        <v>12843</v>
      </c>
      <c r="P9287" t="s">
        <v>12843</v>
      </c>
    </row>
    <row r="9288" spans="1:16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L9288" t="str">
        <f t="shared" si="166"/>
        <v>OK</v>
      </c>
      <c r="N9288">
        <v>9288</v>
      </c>
      <c r="O9288" t="s">
        <v>12843</v>
      </c>
      <c r="P9288" t="s">
        <v>12843</v>
      </c>
    </row>
    <row r="9289" spans="1:16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L9289" t="str">
        <f t="shared" si="166"/>
        <v>OK</v>
      </c>
      <c r="N9289">
        <v>9289</v>
      </c>
      <c r="O9289" t="s">
        <v>12843</v>
      </c>
      <c r="P9289" t="s">
        <v>12843</v>
      </c>
    </row>
    <row r="9290" spans="1:16" x14ac:dyDescent="0.3">
      <c r="A9290" t="s">
        <v>9537</v>
      </c>
      <c r="B9290" t="s">
        <v>40</v>
      </c>
      <c r="C9290" t="s">
        <v>19</v>
      </c>
      <c r="D9290" t="str">
        <f>_xlfn.XLOOKUP(E9290,Lookup_PPU!T:T,Lookup_PPU!S:S, "NOT FOUND")</f>
        <v>Item_3_MILK</v>
      </c>
      <c r="E9290">
        <f>G9290/F9290</f>
        <v>8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  <c r="L9290" t="str">
        <f t="shared" si="166"/>
        <v>OK</v>
      </c>
      <c r="N9290">
        <v>9290</v>
      </c>
      <c r="O9290" t="s">
        <v>12844</v>
      </c>
      <c r="P9290" t="s">
        <v>12844</v>
      </c>
    </row>
    <row r="9291" spans="1:16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  <c r="L9291" t="str">
        <f t="shared" si="166"/>
        <v>OK</v>
      </c>
      <c r="N9291">
        <v>9291</v>
      </c>
      <c r="O9291" t="s">
        <v>12843</v>
      </c>
      <c r="P9291" t="s">
        <v>12843</v>
      </c>
    </row>
    <row r="9292" spans="1:16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  <c r="L9292" t="str">
        <f t="shared" si="166"/>
        <v>OK</v>
      </c>
      <c r="N9292">
        <v>9292</v>
      </c>
      <c r="O9292" t="s">
        <v>12843</v>
      </c>
      <c r="P9292" t="s">
        <v>12843</v>
      </c>
    </row>
    <row r="9293" spans="1:16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  <c r="L9293" t="str">
        <f t="shared" si="166"/>
        <v>OK</v>
      </c>
      <c r="N9293">
        <v>9293</v>
      </c>
      <c r="O9293" t="s">
        <v>12843</v>
      </c>
      <c r="P9293" t="s">
        <v>12843</v>
      </c>
    </row>
    <row r="9294" spans="1:16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L9294" t="str">
        <f t="shared" si="166"/>
        <v>OK</v>
      </c>
      <c r="N9294">
        <v>9294</v>
      </c>
      <c r="O9294" t="s">
        <v>12843</v>
      </c>
      <c r="P9294" t="s">
        <v>12843</v>
      </c>
    </row>
    <row r="9295" spans="1:16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  <c r="L9295" t="str">
        <f t="shared" si="166"/>
        <v>OK</v>
      </c>
      <c r="N9295">
        <v>9295</v>
      </c>
      <c r="O9295" t="s">
        <v>12843</v>
      </c>
      <c r="P9295" t="s">
        <v>12843</v>
      </c>
    </row>
    <row r="9296" spans="1:16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  <c r="L9296" t="str">
        <f t="shared" si="166"/>
        <v>OK</v>
      </c>
      <c r="N9296">
        <v>9296</v>
      </c>
      <c r="O9296" t="s">
        <v>12843</v>
      </c>
      <c r="P9296" t="s">
        <v>12843</v>
      </c>
    </row>
    <row r="9297" spans="1:16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  <c r="L9297" t="str">
        <f t="shared" si="166"/>
        <v>OK</v>
      </c>
      <c r="N9297">
        <v>9297</v>
      </c>
      <c r="O9297" t="s">
        <v>12843</v>
      </c>
      <c r="P9297" t="s">
        <v>12843</v>
      </c>
    </row>
    <row r="9298" spans="1:16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  <c r="L9298" t="str">
        <f t="shared" si="166"/>
        <v>OK</v>
      </c>
      <c r="N9298">
        <v>9298</v>
      </c>
      <c r="O9298" t="s">
        <v>12843</v>
      </c>
      <c r="P9298" t="s">
        <v>12843</v>
      </c>
    </row>
    <row r="9299" spans="1:16" x14ac:dyDescent="0.3">
      <c r="A9299" t="s">
        <v>9546</v>
      </c>
      <c r="B9299" t="s">
        <v>22</v>
      </c>
      <c r="C9299" t="s">
        <v>66</v>
      </c>
      <c r="D9299" t="str">
        <f>_xlfn.XLOOKUP(E9299,Lookup_PPU!K:K,Lookup_PPU!J:J, "NOT FOUND")</f>
        <v>Item_25_EHE</v>
      </c>
      <c r="E9299">
        <v>41</v>
      </c>
      <c r="H9299" t="s">
        <v>25</v>
      </c>
      <c r="I9299" t="s">
        <v>16</v>
      </c>
      <c r="J9299" s="1">
        <v>44751</v>
      </c>
      <c r="L9299" t="str">
        <f t="shared" si="166"/>
        <v>skip</v>
      </c>
      <c r="N9299">
        <v>9299</v>
      </c>
      <c r="O9299" t="s">
        <v>12844</v>
      </c>
      <c r="P9299" t="s">
        <v>12843</v>
      </c>
    </row>
    <row r="9300" spans="1:16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L9300" t="str">
        <f t="shared" si="166"/>
        <v>OK</v>
      </c>
      <c r="N9300">
        <v>9300</v>
      </c>
      <c r="O9300" t="s">
        <v>12843</v>
      </c>
      <c r="P9300" t="s">
        <v>12843</v>
      </c>
    </row>
    <row r="9301" spans="1:16" x14ac:dyDescent="0.3">
      <c r="A9301" t="s">
        <v>9548</v>
      </c>
      <c r="B9301" t="s">
        <v>55</v>
      </c>
      <c r="C9301" t="s">
        <v>13</v>
      </c>
      <c r="D9301" t="str">
        <f>_xlfn.XLOOKUP(E9301,Lookup_PPU!W:W,Lookup_PPU!V:V,"NOT FOUND")</f>
        <v>Item_24_PAT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  <c r="L9301" t="str">
        <f t="shared" si="166"/>
        <v>skip</v>
      </c>
      <c r="N9301">
        <v>9301</v>
      </c>
      <c r="O9301" t="s">
        <v>12844</v>
      </c>
      <c r="P9301" t="s">
        <v>12843</v>
      </c>
    </row>
    <row r="9302" spans="1:16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  <c r="L9302" t="str">
        <f t="shared" si="166"/>
        <v>OK</v>
      </c>
      <c r="N9302">
        <v>9302</v>
      </c>
      <c r="O9302" t="s">
        <v>12843</v>
      </c>
      <c r="P9302" t="s">
        <v>12843</v>
      </c>
    </row>
    <row r="9303" spans="1:16" x14ac:dyDescent="0.3">
      <c r="A9303" t="s">
        <v>9550</v>
      </c>
      <c r="B9303" t="s">
        <v>36</v>
      </c>
      <c r="C9303" t="s">
        <v>130</v>
      </c>
      <c r="D9303" t="str">
        <f>_xlfn.XLOOKUP(E9303,Lookup_PPU!H:H,Lookup_PPU!G:G,"NOT FOUND")</f>
        <v>Item_12_CEA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  <c r="L9303" t="str">
        <f t="shared" si="166"/>
        <v>skip</v>
      </c>
      <c r="N9303">
        <v>9303</v>
      </c>
      <c r="O9303" t="s">
        <v>12844</v>
      </c>
      <c r="P9303" t="s">
        <v>12843</v>
      </c>
    </row>
    <row r="9304" spans="1:16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  <c r="L9304" t="str">
        <f t="shared" si="166"/>
        <v>OK</v>
      </c>
      <c r="N9304">
        <v>9304</v>
      </c>
      <c r="O9304" t="s">
        <v>12843</v>
      </c>
      <c r="P9304" t="s">
        <v>12843</v>
      </c>
    </row>
    <row r="9305" spans="1:16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  <c r="L9305" t="str">
        <f t="shared" si="166"/>
        <v>OK</v>
      </c>
      <c r="N9305">
        <v>9305</v>
      </c>
      <c r="O9305" t="s">
        <v>12843</v>
      </c>
      <c r="P9305" t="s">
        <v>12843</v>
      </c>
    </row>
    <row r="9306" spans="1:16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L9306" t="str">
        <f t="shared" si="166"/>
        <v>OK</v>
      </c>
      <c r="N9306">
        <v>9306</v>
      </c>
      <c r="O9306" t="s">
        <v>12843</v>
      </c>
      <c r="P9306" t="s">
        <v>12843</v>
      </c>
    </row>
    <row r="9307" spans="1:16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  <c r="L9307" t="str">
        <f t="shared" si="166"/>
        <v>OK</v>
      </c>
      <c r="N9307">
        <v>9307</v>
      </c>
      <c r="O9307" t="s">
        <v>12843</v>
      </c>
      <c r="P9307" t="s">
        <v>12843</v>
      </c>
    </row>
    <row r="9308" spans="1:16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  <c r="L9308" t="str">
        <f t="shared" si="166"/>
        <v>OK</v>
      </c>
      <c r="N9308">
        <v>9308</v>
      </c>
      <c r="O9308" t="s">
        <v>12843</v>
      </c>
      <c r="P9308" t="s">
        <v>12843</v>
      </c>
    </row>
    <row r="9309" spans="1:16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  <c r="L9309" t="str">
        <f t="shared" si="166"/>
        <v>OK</v>
      </c>
      <c r="N9309">
        <v>9309</v>
      </c>
      <c r="O9309" t="s">
        <v>12843</v>
      </c>
      <c r="P9309" t="s">
        <v>12843</v>
      </c>
    </row>
    <row r="9310" spans="1:16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  <c r="L9310" t="str">
        <f t="shared" si="166"/>
        <v>OK</v>
      </c>
      <c r="N9310">
        <v>9310</v>
      </c>
      <c r="O9310" t="s">
        <v>12843</v>
      </c>
      <c r="P9310" t="s">
        <v>12843</v>
      </c>
    </row>
    <row r="9311" spans="1:16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L9311" t="str">
        <f t="shared" si="166"/>
        <v>OK</v>
      </c>
      <c r="N9311">
        <v>9311</v>
      </c>
      <c r="O9311" t="s">
        <v>12843</v>
      </c>
      <c r="P9311" t="s">
        <v>12843</v>
      </c>
    </row>
    <row r="9312" spans="1:16" x14ac:dyDescent="0.3">
      <c r="A9312" t="s">
        <v>9559</v>
      </c>
      <c r="B9312" t="s">
        <v>36</v>
      </c>
      <c r="C9312" t="s">
        <v>66</v>
      </c>
      <c r="D9312" t="str">
        <f>_xlfn.XLOOKUP(E9312,Lookup_PPU!K:K,Lookup_PPU!J:J, "NOT FOUND")</f>
        <v>Item_8_EHE</v>
      </c>
      <c r="E9312">
        <f>G9312/F9312</f>
        <v>15.5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L9312" t="str">
        <f t="shared" si="166"/>
        <v>OK</v>
      </c>
      <c r="N9312">
        <v>9312</v>
      </c>
      <c r="O9312" t="s">
        <v>12844</v>
      </c>
      <c r="P9312" t="s">
        <v>12844</v>
      </c>
    </row>
    <row r="9313" spans="1:16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  <c r="L9313" t="str">
        <f t="shared" si="166"/>
        <v>OK</v>
      </c>
      <c r="N9313">
        <v>9313</v>
      </c>
      <c r="O9313" t="s">
        <v>12843</v>
      </c>
      <c r="P9313" t="s">
        <v>12843</v>
      </c>
    </row>
    <row r="9314" spans="1:16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  <c r="L9314" t="str">
        <f t="shared" si="166"/>
        <v>OK</v>
      </c>
      <c r="N9314">
        <v>9314</v>
      </c>
      <c r="O9314" t="s">
        <v>12843</v>
      </c>
      <c r="P9314" t="s">
        <v>12843</v>
      </c>
    </row>
    <row r="9315" spans="1:16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  <c r="L9315" t="str">
        <f t="shared" si="166"/>
        <v>OK</v>
      </c>
      <c r="N9315">
        <v>9315</v>
      </c>
      <c r="O9315" t="s">
        <v>12843</v>
      </c>
      <c r="P9315" t="s">
        <v>12843</v>
      </c>
    </row>
    <row r="9316" spans="1:16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  <c r="L9316" t="str">
        <f t="shared" si="166"/>
        <v>OK</v>
      </c>
      <c r="N9316">
        <v>9316</v>
      </c>
      <c r="O9316" t="s">
        <v>12843</v>
      </c>
      <c r="P9316" t="s">
        <v>12843</v>
      </c>
    </row>
    <row r="9317" spans="1:16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  <c r="L9317" t="str">
        <f t="shared" si="166"/>
        <v>OK</v>
      </c>
      <c r="N9317">
        <v>9317</v>
      </c>
      <c r="O9317" t="s">
        <v>12843</v>
      </c>
      <c r="P9317" t="s">
        <v>12843</v>
      </c>
    </row>
    <row r="9318" spans="1:16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  <c r="L9318" t="str">
        <f t="shared" si="166"/>
        <v>OK</v>
      </c>
      <c r="N9318">
        <v>9318</v>
      </c>
      <c r="O9318" t="s">
        <v>12843</v>
      </c>
      <c r="P9318" t="s">
        <v>12843</v>
      </c>
    </row>
    <row r="9319" spans="1:16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  <c r="L9319" t="str">
        <f t="shared" si="166"/>
        <v>OK</v>
      </c>
      <c r="N9319">
        <v>9319</v>
      </c>
      <c r="O9319" t="s">
        <v>12843</v>
      </c>
      <c r="P9319" t="s">
        <v>12843</v>
      </c>
    </row>
    <row r="9320" spans="1:16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L9320" t="str">
        <f t="shared" si="166"/>
        <v>OK</v>
      </c>
      <c r="N9320">
        <v>9320</v>
      </c>
      <c r="O9320" t="s">
        <v>12843</v>
      </c>
      <c r="P9320" t="s">
        <v>12843</v>
      </c>
    </row>
    <row r="9321" spans="1:16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L9321" t="str">
        <f t="shared" si="166"/>
        <v>OK</v>
      </c>
      <c r="N9321">
        <v>9321</v>
      </c>
      <c r="O9321" t="s">
        <v>12843</v>
      </c>
      <c r="P9321" t="s">
        <v>12843</v>
      </c>
    </row>
    <row r="9322" spans="1:16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L9322" t="str">
        <f t="shared" si="166"/>
        <v>OK</v>
      </c>
      <c r="N9322">
        <v>9322</v>
      </c>
      <c r="O9322" t="s">
        <v>12843</v>
      </c>
      <c r="P9322" t="s">
        <v>12843</v>
      </c>
    </row>
    <row r="9323" spans="1:16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  <c r="L9323" t="str">
        <f t="shared" si="166"/>
        <v>OK</v>
      </c>
      <c r="N9323">
        <v>9323</v>
      </c>
      <c r="O9323" t="s">
        <v>12843</v>
      </c>
      <c r="P9323" t="s">
        <v>12843</v>
      </c>
    </row>
    <row r="9324" spans="1:16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  <c r="L9324" t="str">
        <f t="shared" si="166"/>
        <v>OK</v>
      </c>
      <c r="N9324">
        <v>9324</v>
      </c>
      <c r="O9324" t="s">
        <v>12843</v>
      </c>
      <c r="P9324" t="s">
        <v>12843</v>
      </c>
    </row>
    <row r="9325" spans="1:16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L9325" t="str">
        <f t="shared" si="166"/>
        <v>OK</v>
      </c>
      <c r="N9325">
        <v>9325</v>
      </c>
      <c r="O9325" t="s">
        <v>12843</v>
      </c>
      <c r="P9325" t="s">
        <v>12843</v>
      </c>
    </row>
    <row r="9326" spans="1:16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L9326" t="str">
        <f t="shared" si="166"/>
        <v>OK</v>
      </c>
      <c r="N9326">
        <v>9326</v>
      </c>
      <c r="O9326" t="s">
        <v>12843</v>
      </c>
      <c r="P9326" t="s">
        <v>12843</v>
      </c>
    </row>
    <row r="9327" spans="1:16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L9327" t="str">
        <f t="shared" si="166"/>
        <v>OK</v>
      </c>
      <c r="N9327">
        <v>9327</v>
      </c>
      <c r="O9327" t="s">
        <v>12843</v>
      </c>
      <c r="P9327" t="s">
        <v>12843</v>
      </c>
    </row>
    <row r="9328" spans="1:16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L9328" t="str">
        <f t="shared" si="166"/>
        <v>OK</v>
      </c>
      <c r="N9328">
        <v>9328</v>
      </c>
      <c r="O9328" t="s">
        <v>12843</v>
      </c>
      <c r="P9328" t="s">
        <v>12843</v>
      </c>
    </row>
    <row r="9329" spans="1:16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  <c r="L9329" t="str">
        <f t="shared" si="166"/>
        <v>OK</v>
      </c>
      <c r="N9329">
        <v>9329</v>
      </c>
      <c r="O9329" t="s">
        <v>12843</v>
      </c>
      <c r="P9329" t="s">
        <v>12843</v>
      </c>
    </row>
    <row r="9330" spans="1:16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  <c r="L9330" t="str">
        <f t="shared" si="166"/>
        <v>OK</v>
      </c>
      <c r="N9330">
        <v>9330</v>
      </c>
      <c r="O9330" t="s">
        <v>12843</v>
      </c>
      <c r="P9330" t="s">
        <v>12843</v>
      </c>
    </row>
    <row r="9331" spans="1:16" x14ac:dyDescent="0.3">
      <c r="A9331" t="s">
        <v>9578</v>
      </c>
      <c r="B9331" t="s">
        <v>80</v>
      </c>
      <c r="C9331" t="s">
        <v>13</v>
      </c>
      <c r="D9331" t="str">
        <f>_xlfn.XLOOKUP(E9331,Lookup_PPU!W:W,Lookup_PPU!V:V,"NOT FOUND")</f>
        <v>Item_23_PAT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  <c r="L9331" t="str">
        <f t="shared" si="166"/>
        <v>skip</v>
      </c>
      <c r="N9331">
        <v>9331</v>
      </c>
      <c r="O9331" t="s">
        <v>12844</v>
      </c>
      <c r="P9331" t="s">
        <v>12843</v>
      </c>
    </row>
    <row r="9332" spans="1:16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L9332" t="str">
        <f t="shared" si="166"/>
        <v>OK</v>
      </c>
      <c r="N9332">
        <v>9332</v>
      </c>
      <c r="O9332" t="s">
        <v>12843</v>
      </c>
      <c r="P9332" t="s">
        <v>12843</v>
      </c>
    </row>
    <row r="9333" spans="1:16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L9333" t="str">
        <f t="shared" si="166"/>
        <v>OK</v>
      </c>
      <c r="N9333">
        <v>9333</v>
      </c>
      <c r="O9333" t="s">
        <v>12843</v>
      </c>
      <c r="P9333" t="s">
        <v>12843</v>
      </c>
    </row>
    <row r="9334" spans="1:16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  <c r="L9334" t="str">
        <f t="shared" si="166"/>
        <v>OK</v>
      </c>
      <c r="N9334">
        <v>9334</v>
      </c>
      <c r="O9334" t="s">
        <v>12843</v>
      </c>
      <c r="P9334" t="s">
        <v>12843</v>
      </c>
    </row>
    <row r="9335" spans="1:16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  <c r="L9335" t="str">
        <f t="shared" si="166"/>
        <v>OK</v>
      </c>
      <c r="N9335">
        <v>9335</v>
      </c>
      <c r="O9335" t="s">
        <v>12843</v>
      </c>
      <c r="P9335" t="s">
        <v>12843</v>
      </c>
    </row>
    <row r="9336" spans="1:16" x14ac:dyDescent="0.3">
      <c r="A9336" t="s">
        <v>9583</v>
      </c>
      <c r="B9336" t="s">
        <v>31</v>
      </c>
      <c r="C9336" t="s">
        <v>19</v>
      </c>
      <c r="D9336" t="str">
        <f>_xlfn.XLOOKUP(E9336,Lookup_PPU!T:T,Lookup_PPU!S:S, "NOT FOUND")</f>
        <v>Item_12_MILK</v>
      </c>
      <c r="E9336">
        <v>21.5</v>
      </c>
      <c r="H9336" t="s">
        <v>48</v>
      </c>
      <c r="I9336" t="s">
        <v>16</v>
      </c>
      <c r="J9336" s="1">
        <v>45006</v>
      </c>
      <c r="L9336" t="str">
        <f t="shared" si="166"/>
        <v>skip</v>
      </c>
      <c r="N9336">
        <v>9336</v>
      </c>
      <c r="O9336" t="s">
        <v>12844</v>
      </c>
      <c r="P9336" t="s">
        <v>12843</v>
      </c>
    </row>
    <row r="9337" spans="1:16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L9337" t="str">
        <f t="shared" si="166"/>
        <v>OK</v>
      </c>
      <c r="N9337">
        <v>9337</v>
      </c>
      <c r="O9337" t="s">
        <v>12843</v>
      </c>
      <c r="P9337" t="s">
        <v>12843</v>
      </c>
    </row>
    <row r="9338" spans="1:16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  <c r="L9338" t="str">
        <f t="shared" si="166"/>
        <v>OK</v>
      </c>
      <c r="N9338">
        <v>9338</v>
      </c>
      <c r="O9338" t="s">
        <v>12843</v>
      </c>
      <c r="P9338" t="s">
        <v>12843</v>
      </c>
    </row>
    <row r="9339" spans="1:16" x14ac:dyDescent="0.3">
      <c r="A9339" t="s">
        <v>9586</v>
      </c>
      <c r="B9339" t="s">
        <v>65</v>
      </c>
      <c r="C9339" t="s">
        <v>13</v>
      </c>
      <c r="D9339" t="str">
        <f>_xlfn.XLOOKUP(E9339,Lookup_PPU!W:W,Lookup_PPU!V:V,"NOT FOUND")</f>
        <v>Item_25_PAT</v>
      </c>
      <c r="E9339">
        <v>41</v>
      </c>
      <c r="H9339" t="s">
        <v>15</v>
      </c>
      <c r="I9339" t="s">
        <v>38</v>
      </c>
      <c r="J9339" s="1">
        <v>45335</v>
      </c>
      <c r="L9339" t="str">
        <f t="shared" si="166"/>
        <v>skip</v>
      </c>
      <c r="N9339">
        <v>9339</v>
      </c>
      <c r="O9339" t="s">
        <v>12844</v>
      </c>
      <c r="P9339" t="s">
        <v>12843</v>
      </c>
    </row>
    <row r="9340" spans="1:16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  <c r="L9340" t="str">
        <f t="shared" si="166"/>
        <v>OK</v>
      </c>
      <c r="N9340">
        <v>9340</v>
      </c>
      <c r="O9340" t="s">
        <v>12843</v>
      </c>
      <c r="P9340" t="s">
        <v>12843</v>
      </c>
    </row>
    <row r="9341" spans="1:16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  <c r="L9341" t="str">
        <f t="shared" si="166"/>
        <v>OK</v>
      </c>
      <c r="N9341">
        <v>9341</v>
      </c>
      <c r="O9341" t="s">
        <v>12843</v>
      </c>
      <c r="P9341" t="s">
        <v>12843</v>
      </c>
    </row>
    <row r="9342" spans="1:16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L9342" t="str">
        <f t="shared" si="166"/>
        <v>OK</v>
      </c>
      <c r="N9342">
        <v>9342</v>
      </c>
      <c r="O9342" t="s">
        <v>12843</v>
      </c>
      <c r="P9342" t="s">
        <v>12843</v>
      </c>
    </row>
    <row r="9343" spans="1:16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L9343" t="str">
        <f t="shared" si="166"/>
        <v>OK</v>
      </c>
      <c r="N9343">
        <v>9343</v>
      </c>
      <c r="O9343" t="s">
        <v>12843</v>
      </c>
      <c r="P9343" t="s">
        <v>12843</v>
      </c>
    </row>
    <row r="9344" spans="1:16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  <c r="L9344" t="str">
        <f t="shared" si="166"/>
        <v>OK</v>
      </c>
      <c r="N9344">
        <v>9344</v>
      </c>
      <c r="O9344" t="s">
        <v>12843</v>
      </c>
      <c r="P9344" t="s">
        <v>12843</v>
      </c>
    </row>
    <row r="9345" spans="1:16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L9345" t="str">
        <f t="shared" si="166"/>
        <v>OK</v>
      </c>
      <c r="N9345">
        <v>9345</v>
      </c>
      <c r="O9345" t="s">
        <v>12843</v>
      </c>
      <c r="P9345" t="s">
        <v>12843</v>
      </c>
    </row>
    <row r="9346" spans="1:16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  <c r="L9346" t="str">
        <f t="shared" si="166"/>
        <v>OK</v>
      </c>
      <c r="N9346">
        <v>9346</v>
      </c>
      <c r="O9346" t="s">
        <v>12843</v>
      </c>
      <c r="P9346" t="s">
        <v>12843</v>
      </c>
    </row>
    <row r="9347" spans="1:16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L9347" t="str">
        <f t="shared" ref="L9347:L9410" si="167">IF(OR(F9347="",G9347=""),"skip",IF(ROUND(E9347*F9347,2)=ROUND(G9347,2),"OK","MISMATCH"))</f>
        <v>OK</v>
      </c>
      <c r="N9347">
        <v>9347</v>
      </c>
      <c r="O9347" t="s">
        <v>12843</v>
      </c>
      <c r="P9347" t="s">
        <v>12843</v>
      </c>
    </row>
    <row r="9348" spans="1:16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  <c r="L9348" t="str">
        <f t="shared" si="167"/>
        <v>OK</v>
      </c>
      <c r="N9348">
        <v>9348</v>
      </c>
      <c r="O9348" t="s">
        <v>12843</v>
      </c>
      <c r="P9348" t="s">
        <v>12843</v>
      </c>
    </row>
    <row r="9349" spans="1:16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  <c r="L9349" t="str">
        <f t="shared" si="167"/>
        <v>OK</v>
      </c>
      <c r="N9349">
        <v>9349</v>
      </c>
      <c r="O9349" t="s">
        <v>12843</v>
      </c>
      <c r="P9349" t="s">
        <v>12843</v>
      </c>
    </row>
    <row r="9350" spans="1:16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  <c r="L9350" t="str">
        <f t="shared" si="167"/>
        <v>OK</v>
      </c>
      <c r="N9350">
        <v>9350</v>
      </c>
      <c r="O9350" t="s">
        <v>12843</v>
      </c>
      <c r="P9350" t="s">
        <v>12843</v>
      </c>
    </row>
    <row r="9351" spans="1:16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  <c r="L9351" t="str">
        <f t="shared" si="167"/>
        <v>OK</v>
      </c>
      <c r="N9351">
        <v>9351</v>
      </c>
      <c r="O9351" t="s">
        <v>12843</v>
      </c>
      <c r="P9351" t="s">
        <v>12843</v>
      </c>
    </row>
    <row r="9352" spans="1:16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L9352" t="str">
        <f t="shared" si="167"/>
        <v>OK</v>
      </c>
      <c r="N9352">
        <v>9352</v>
      </c>
      <c r="O9352" t="s">
        <v>12843</v>
      </c>
      <c r="P9352" t="s">
        <v>12843</v>
      </c>
    </row>
    <row r="9353" spans="1:16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L9353" t="str">
        <f t="shared" si="167"/>
        <v>OK</v>
      </c>
      <c r="N9353">
        <v>9353</v>
      </c>
      <c r="O9353" t="s">
        <v>12843</v>
      </c>
      <c r="P9353" t="s">
        <v>12843</v>
      </c>
    </row>
    <row r="9354" spans="1:16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  <c r="L9354" t="str">
        <f t="shared" si="167"/>
        <v>OK</v>
      </c>
      <c r="N9354">
        <v>9354</v>
      </c>
      <c r="O9354" t="s">
        <v>12843</v>
      </c>
      <c r="P9354" t="s">
        <v>12843</v>
      </c>
    </row>
    <row r="9355" spans="1:16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  <c r="L9355" t="str">
        <f t="shared" si="167"/>
        <v>OK</v>
      </c>
      <c r="N9355">
        <v>9355</v>
      </c>
      <c r="O9355" t="s">
        <v>12843</v>
      </c>
      <c r="P9355" t="s">
        <v>12843</v>
      </c>
    </row>
    <row r="9356" spans="1:16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L9356" t="str">
        <f t="shared" si="167"/>
        <v>OK</v>
      </c>
      <c r="N9356">
        <v>9356</v>
      </c>
      <c r="O9356" t="s">
        <v>12843</v>
      </c>
      <c r="P9356" t="s">
        <v>12843</v>
      </c>
    </row>
    <row r="9357" spans="1:16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  <c r="L9357" t="str">
        <f t="shared" si="167"/>
        <v>OK</v>
      </c>
      <c r="N9357">
        <v>9357</v>
      </c>
      <c r="O9357" t="s">
        <v>12843</v>
      </c>
      <c r="P9357" t="s">
        <v>12843</v>
      </c>
    </row>
    <row r="9358" spans="1:16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  <c r="L9358" t="str">
        <f t="shared" si="167"/>
        <v>OK</v>
      </c>
      <c r="N9358">
        <v>9358</v>
      </c>
      <c r="O9358" t="s">
        <v>12843</v>
      </c>
      <c r="P9358" t="s">
        <v>12843</v>
      </c>
    </row>
    <row r="9359" spans="1:16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  <c r="L9359" t="str">
        <f t="shared" si="167"/>
        <v>OK</v>
      </c>
      <c r="N9359">
        <v>9359</v>
      </c>
      <c r="O9359" t="s">
        <v>12843</v>
      </c>
      <c r="P9359" t="s">
        <v>12843</v>
      </c>
    </row>
    <row r="9360" spans="1:16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  <c r="L9360" t="str">
        <f t="shared" si="167"/>
        <v>OK</v>
      </c>
      <c r="N9360">
        <v>9360</v>
      </c>
      <c r="O9360" t="s">
        <v>12843</v>
      </c>
      <c r="P9360" t="s">
        <v>12843</v>
      </c>
    </row>
    <row r="9361" spans="1:16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  <c r="L9361" t="str">
        <f t="shared" si="167"/>
        <v>OK</v>
      </c>
      <c r="N9361">
        <v>9361</v>
      </c>
      <c r="O9361" t="s">
        <v>12843</v>
      </c>
      <c r="P9361" t="s">
        <v>12843</v>
      </c>
    </row>
    <row r="9362" spans="1:16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L9362" t="str">
        <f t="shared" si="167"/>
        <v>OK</v>
      </c>
      <c r="N9362">
        <v>9362</v>
      </c>
      <c r="O9362" t="s">
        <v>12843</v>
      </c>
      <c r="P9362" t="s">
        <v>12843</v>
      </c>
    </row>
    <row r="9363" spans="1:16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  <c r="L9363" t="str">
        <f t="shared" si="167"/>
        <v>OK</v>
      </c>
      <c r="N9363">
        <v>9363</v>
      </c>
      <c r="O9363" t="s">
        <v>12843</v>
      </c>
      <c r="P9363" t="s">
        <v>12843</v>
      </c>
    </row>
    <row r="9364" spans="1:16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  <c r="L9364" t="str">
        <f t="shared" si="167"/>
        <v>OK</v>
      </c>
      <c r="N9364">
        <v>9364</v>
      </c>
      <c r="O9364" t="s">
        <v>12843</v>
      </c>
      <c r="P9364" t="s">
        <v>12843</v>
      </c>
    </row>
    <row r="9365" spans="1:16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  <c r="L9365" t="str">
        <f t="shared" si="167"/>
        <v>OK</v>
      </c>
      <c r="N9365">
        <v>9365</v>
      </c>
      <c r="O9365" t="s">
        <v>12843</v>
      </c>
      <c r="P9365" t="s">
        <v>12843</v>
      </c>
    </row>
    <row r="9366" spans="1:16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  <c r="L9366" t="str">
        <f t="shared" si="167"/>
        <v>OK</v>
      </c>
      <c r="N9366">
        <v>9366</v>
      </c>
      <c r="O9366" t="s">
        <v>12843</v>
      </c>
      <c r="P9366" t="s">
        <v>12843</v>
      </c>
    </row>
    <row r="9367" spans="1:16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  <c r="L9367" t="str">
        <f t="shared" si="167"/>
        <v>OK</v>
      </c>
      <c r="N9367">
        <v>9367</v>
      </c>
      <c r="O9367" t="s">
        <v>12843</v>
      </c>
      <c r="P9367" t="s">
        <v>12843</v>
      </c>
    </row>
    <row r="9368" spans="1:16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  <c r="L9368" t="str">
        <f t="shared" si="167"/>
        <v>OK</v>
      </c>
      <c r="N9368">
        <v>9368</v>
      </c>
      <c r="O9368" t="s">
        <v>12843</v>
      </c>
      <c r="P9368" t="s">
        <v>12843</v>
      </c>
    </row>
    <row r="9369" spans="1:16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  <c r="L9369" t="str">
        <f t="shared" si="167"/>
        <v>OK</v>
      </c>
      <c r="N9369">
        <v>9369</v>
      </c>
      <c r="O9369" t="s">
        <v>12843</v>
      </c>
      <c r="P9369" t="s">
        <v>12843</v>
      </c>
    </row>
    <row r="9370" spans="1:16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L9370" t="str">
        <f t="shared" si="167"/>
        <v>OK</v>
      </c>
      <c r="N9370">
        <v>9370</v>
      </c>
      <c r="O9370" t="s">
        <v>12843</v>
      </c>
      <c r="P9370" t="s">
        <v>12843</v>
      </c>
    </row>
    <row r="9371" spans="1:16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L9371" t="str">
        <f t="shared" si="167"/>
        <v>OK</v>
      </c>
      <c r="N9371">
        <v>9371</v>
      </c>
      <c r="O9371" t="s">
        <v>12843</v>
      </c>
      <c r="P9371" t="s">
        <v>12843</v>
      </c>
    </row>
    <row r="9372" spans="1:16" x14ac:dyDescent="0.3">
      <c r="A9372" t="s">
        <v>9619</v>
      </c>
      <c r="B9372" t="s">
        <v>84</v>
      </c>
      <c r="C9372" t="s">
        <v>23</v>
      </c>
      <c r="D9372" t="str">
        <f>_xlfn.XLOOKUP(E9372,Lookup_PPU!E:E,Lookup_PPU!D:D)</f>
        <v>Item_20_BUT</v>
      </c>
      <c r="E9372">
        <f>G9372/F9372</f>
        <v>33.5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L9372" t="str">
        <f t="shared" si="167"/>
        <v>OK</v>
      </c>
      <c r="N9372">
        <v>9372</v>
      </c>
      <c r="O9372" t="s">
        <v>12844</v>
      </c>
      <c r="P9372" t="s">
        <v>12844</v>
      </c>
    </row>
    <row r="9373" spans="1:16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  <c r="L9373" t="str">
        <f t="shared" si="167"/>
        <v>OK</v>
      </c>
      <c r="N9373">
        <v>9373</v>
      </c>
      <c r="O9373" t="s">
        <v>12843</v>
      </c>
      <c r="P9373" t="s">
        <v>12843</v>
      </c>
    </row>
    <row r="9374" spans="1:16" x14ac:dyDescent="0.3">
      <c r="A9374" t="s">
        <v>9621</v>
      </c>
      <c r="B9374" t="s">
        <v>31</v>
      </c>
      <c r="C9374" t="s">
        <v>32</v>
      </c>
      <c r="D9374" t="str">
        <f>_xlfn.XLOOKUP(E9374,Lookup_PPU!N:N,Lookup_PPU!M:M, "NOT FOUND")</f>
        <v>Item_3_FOOD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  <c r="L9374" t="str">
        <f t="shared" si="167"/>
        <v>skip</v>
      </c>
      <c r="N9374">
        <v>9374</v>
      </c>
      <c r="O9374" t="s">
        <v>12844</v>
      </c>
      <c r="P9374" t="s">
        <v>12843</v>
      </c>
    </row>
    <row r="9375" spans="1:16" x14ac:dyDescent="0.3">
      <c r="A9375" t="s">
        <v>9622</v>
      </c>
      <c r="B9375" t="s">
        <v>84</v>
      </c>
      <c r="C9375" t="s">
        <v>66</v>
      </c>
      <c r="D9375" t="str">
        <f>_xlfn.XLOOKUP(E9375,Lookup_PPU!K:K,Lookup_PPU!J:J, "NOT FOUND")</f>
        <v>Item_4_EHE</v>
      </c>
      <c r="E9375">
        <f>G9375/F9375</f>
        <v>9.5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L9375" t="str">
        <f t="shared" si="167"/>
        <v>OK</v>
      </c>
      <c r="N9375">
        <v>9375</v>
      </c>
      <c r="O9375" t="s">
        <v>12844</v>
      </c>
      <c r="P9375" t="s">
        <v>12844</v>
      </c>
    </row>
    <row r="9376" spans="1:16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  <c r="L9376" t="str">
        <f t="shared" si="167"/>
        <v>OK</v>
      </c>
      <c r="N9376">
        <v>9376</v>
      </c>
      <c r="O9376" t="s">
        <v>12843</v>
      </c>
      <c r="P9376" t="s">
        <v>12843</v>
      </c>
    </row>
    <row r="9377" spans="1:16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L9377" t="str">
        <f t="shared" si="167"/>
        <v>OK</v>
      </c>
      <c r="N9377">
        <v>9377</v>
      </c>
      <c r="O9377" t="s">
        <v>12843</v>
      </c>
      <c r="P9377" t="s">
        <v>12843</v>
      </c>
    </row>
    <row r="9378" spans="1:16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  <c r="L9378" t="str">
        <f t="shared" si="167"/>
        <v>OK</v>
      </c>
      <c r="N9378">
        <v>9378</v>
      </c>
      <c r="O9378" t="s">
        <v>12843</v>
      </c>
      <c r="P9378" t="s">
        <v>12843</v>
      </c>
    </row>
    <row r="9379" spans="1:16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  <c r="L9379" t="str">
        <f t="shared" si="167"/>
        <v>OK</v>
      </c>
      <c r="N9379">
        <v>9379</v>
      </c>
      <c r="O9379" t="s">
        <v>12843</v>
      </c>
      <c r="P9379" t="s">
        <v>12843</v>
      </c>
    </row>
    <row r="9380" spans="1:16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L9380" t="str">
        <f t="shared" si="167"/>
        <v>OK</v>
      </c>
      <c r="N9380">
        <v>9380</v>
      </c>
      <c r="O9380" t="s">
        <v>12843</v>
      </c>
      <c r="P9380" t="s">
        <v>12843</v>
      </c>
    </row>
    <row r="9381" spans="1:16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  <c r="L9381" t="str">
        <f t="shared" si="167"/>
        <v>OK</v>
      </c>
      <c r="N9381">
        <v>9381</v>
      </c>
      <c r="O9381" t="s">
        <v>12843</v>
      </c>
      <c r="P9381" t="s">
        <v>12843</v>
      </c>
    </row>
    <row r="9382" spans="1:16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  <c r="L9382" t="str">
        <f t="shared" si="167"/>
        <v>OK</v>
      </c>
      <c r="N9382">
        <v>9382</v>
      </c>
      <c r="O9382" t="s">
        <v>12843</v>
      </c>
      <c r="P9382" t="s">
        <v>12843</v>
      </c>
    </row>
    <row r="9383" spans="1:16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  <c r="L9383" t="str">
        <f t="shared" si="167"/>
        <v>OK</v>
      </c>
      <c r="N9383">
        <v>9383</v>
      </c>
      <c r="O9383" t="s">
        <v>12843</v>
      </c>
      <c r="P9383" t="s">
        <v>12843</v>
      </c>
    </row>
    <row r="9384" spans="1:16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L9384" t="str">
        <f t="shared" si="167"/>
        <v>OK</v>
      </c>
      <c r="N9384">
        <v>9384</v>
      </c>
      <c r="O9384" t="s">
        <v>12843</v>
      </c>
      <c r="P9384" t="s">
        <v>12843</v>
      </c>
    </row>
    <row r="9385" spans="1:16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  <c r="L9385" t="str">
        <f t="shared" si="167"/>
        <v>OK</v>
      </c>
      <c r="N9385">
        <v>9385</v>
      </c>
      <c r="O9385" t="s">
        <v>12843</v>
      </c>
      <c r="P9385" t="s">
        <v>12843</v>
      </c>
    </row>
    <row r="9386" spans="1:16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  <c r="L9386" t="str">
        <f t="shared" si="167"/>
        <v>OK</v>
      </c>
      <c r="N9386">
        <v>9386</v>
      </c>
      <c r="O9386" t="s">
        <v>12843</v>
      </c>
      <c r="P9386" t="s">
        <v>12843</v>
      </c>
    </row>
    <row r="9387" spans="1:16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L9387" t="str">
        <f t="shared" si="167"/>
        <v>OK</v>
      </c>
      <c r="N9387">
        <v>9387</v>
      </c>
      <c r="O9387" t="s">
        <v>12843</v>
      </c>
      <c r="P9387" t="s">
        <v>12843</v>
      </c>
    </row>
    <row r="9388" spans="1:16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  <c r="L9388" t="str">
        <f t="shared" si="167"/>
        <v>OK</v>
      </c>
      <c r="N9388">
        <v>9388</v>
      </c>
      <c r="O9388" t="s">
        <v>12843</v>
      </c>
      <c r="P9388" t="s">
        <v>12843</v>
      </c>
    </row>
    <row r="9389" spans="1:16" x14ac:dyDescent="0.3">
      <c r="A9389" t="s">
        <v>9636</v>
      </c>
      <c r="B9389" t="s">
        <v>108</v>
      </c>
      <c r="C9389" t="s">
        <v>13</v>
      </c>
      <c r="D9389" t="str">
        <f>_xlfn.XLOOKUP(E9389,Lookup_PPU!W:W,Lookup_PPU!V:V,"NOT FOUND")</f>
        <v>Item_4_PAT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  <c r="L9389" t="str">
        <f t="shared" si="167"/>
        <v>skip</v>
      </c>
      <c r="N9389">
        <v>9389</v>
      </c>
      <c r="O9389" t="s">
        <v>12844</v>
      </c>
      <c r="P9389" t="s">
        <v>12843</v>
      </c>
    </row>
    <row r="9390" spans="1:16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  <c r="L9390" t="str">
        <f t="shared" si="167"/>
        <v>OK</v>
      </c>
      <c r="N9390">
        <v>9390</v>
      </c>
      <c r="O9390" t="s">
        <v>12843</v>
      </c>
      <c r="P9390" t="s">
        <v>12843</v>
      </c>
    </row>
    <row r="9391" spans="1:16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L9391" t="str">
        <f t="shared" si="167"/>
        <v>OK</v>
      </c>
      <c r="N9391">
        <v>9391</v>
      </c>
      <c r="O9391" t="s">
        <v>12843</v>
      </c>
      <c r="P9391" t="s">
        <v>12843</v>
      </c>
    </row>
    <row r="9392" spans="1:16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  <c r="L9392" t="str">
        <f t="shared" si="167"/>
        <v>OK</v>
      </c>
      <c r="N9392">
        <v>9392</v>
      </c>
      <c r="O9392" t="s">
        <v>12843</v>
      </c>
      <c r="P9392" t="s">
        <v>12843</v>
      </c>
    </row>
    <row r="9393" spans="1:16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L9393" t="str">
        <f t="shared" si="167"/>
        <v>OK</v>
      </c>
      <c r="N9393">
        <v>9393</v>
      </c>
      <c r="O9393" t="s">
        <v>12843</v>
      </c>
      <c r="P9393" t="s">
        <v>12843</v>
      </c>
    </row>
    <row r="9394" spans="1:16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  <c r="L9394" t="str">
        <f t="shared" si="167"/>
        <v>OK</v>
      </c>
      <c r="N9394">
        <v>9394</v>
      </c>
      <c r="O9394" t="s">
        <v>12843</v>
      </c>
      <c r="P9394" t="s">
        <v>12843</v>
      </c>
    </row>
    <row r="9395" spans="1:16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L9395" t="str">
        <f t="shared" si="167"/>
        <v>OK</v>
      </c>
      <c r="N9395">
        <v>9395</v>
      </c>
      <c r="O9395" t="s">
        <v>12843</v>
      </c>
      <c r="P9395" t="s">
        <v>12843</v>
      </c>
    </row>
    <row r="9396" spans="1:16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L9396" t="str">
        <f t="shared" si="167"/>
        <v>OK</v>
      </c>
      <c r="N9396">
        <v>9396</v>
      </c>
      <c r="O9396" t="s">
        <v>12843</v>
      </c>
      <c r="P9396" t="s">
        <v>12843</v>
      </c>
    </row>
    <row r="9397" spans="1:16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L9397" t="str">
        <f t="shared" si="167"/>
        <v>OK</v>
      </c>
      <c r="N9397">
        <v>9397</v>
      </c>
      <c r="O9397" t="s">
        <v>12843</v>
      </c>
      <c r="P9397" t="s">
        <v>12843</v>
      </c>
    </row>
    <row r="9398" spans="1:16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  <c r="L9398" t="str">
        <f t="shared" si="167"/>
        <v>OK</v>
      </c>
      <c r="N9398">
        <v>9398</v>
      </c>
      <c r="O9398" t="s">
        <v>12843</v>
      </c>
      <c r="P9398" t="s">
        <v>12843</v>
      </c>
    </row>
    <row r="9399" spans="1:16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  <c r="L9399" t="str">
        <f t="shared" si="167"/>
        <v>OK</v>
      </c>
      <c r="N9399">
        <v>9399</v>
      </c>
      <c r="O9399" t="s">
        <v>12843</v>
      </c>
      <c r="P9399" t="s">
        <v>12843</v>
      </c>
    </row>
    <row r="9400" spans="1:16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  <c r="L9400" t="str">
        <f t="shared" si="167"/>
        <v>OK</v>
      </c>
      <c r="N9400">
        <v>9400</v>
      </c>
      <c r="O9400" t="s">
        <v>12843</v>
      </c>
      <c r="P9400" t="s">
        <v>12843</v>
      </c>
    </row>
    <row r="9401" spans="1:16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  <c r="L9401" t="str">
        <f t="shared" si="167"/>
        <v>OK</v>
      </c>
      <c r="N9401">
        <v>9401</v>
      </c>
      <c r="O9401" t="s">
        <v>12843</v>
      </c>
      <c r="P9401" t="s">
        <v>12843</v>
      </c>
    </row>
    <row r="9402" spans="1:16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  <c r="L9402" t="str">
        <f t="shared" si="167"/>
        <v>OK</v>
      </c>
      <c r="N9402">
        <v>9402</v>
      </c>
      <c r="O9402" t="s">
        <v>12843</v>
      </c>
      <c r="P9402" t="s">
        <v>12843</v>
      </c>
    </row>
    <row r="9403" spans="1:16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  <c r="L9403" t="str">
        <f t="shared" si="167"/>
        <v>OK</v>
      </c>
      <c r="N9403">
        <v>9403</v>
      </c>
      <c r="O9403" t="s">
        <v>12843</v>
      </c>
      <c r="P9403" t="s">
        <v>12843</v>
      </c>
    </row>
    <row r="9404" spans="1:16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  <c r="L9404" t="str">
        <f t="shared" si="167"/>
        <v>OK</v>
      </c>
      <c r="N9404">
        <v>9404</v>
      </c>
      <c r="O9404" t="s">
        <v>12843</v>
      </c>
      <c r="P9404" t="s">
        <v>12843</v>
      </c>
    </row>
    <row r="9405" spans="1:16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L9405" t="str">
        <f t="shared" si="167"/>
        <v>OK</v>
      </c>
      <c r="N9405">
        <v>9405</v>
      </c>
      <c r="O9405" t="s">
        <v>12843</v>
      </c>
      <c r="P9405" t="s">
        <v>12843</v>
      </c>
    </row>
    <row r="9406" spans="1:16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  <c r="L9406" t="str">
        <f t="shared" si="167"/>
        <v>OK</v>
      </c>
      <c r="N9406">
        <v>9406</v>
      </c>
      <c r="O9406" t="s">
        <v>12843</v>
      </c>
      <c r="P9406" t="s">
        <v>12843</v>
      </c>
    </row>
    <row r="9407" spans="1:16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  <c r="L9407" t="str">
        <f t="shared" si="167"/>
        <v>OK</v>
      </c>
      <c r="N9407">
        <v>9407</v>
      </c>
      <c r="O9407" t="s">
        <v>12843</v>
      </c>
      <c r="P9407" t="s">
        <v>12843</v>
      </c>
    </row>
    <row r="9408" spans="1:16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  <c r="L9408" t="str">
        <f t="shared" si="167"/>
        <v>OK</v>
      </c>
      <c r="N9408">
        <v>9408</v>
      </c>
      <c r="O9408" t="s">
        <v>12843</v>
      </c>
      <c r="P9408" t="s">
        <v>12843</v>
      </c>
    </row>
    <row r="9409" spans="1:16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  <c r="L9409" t="str">
        <f t="shared" si="167"/>
        <v>OK</v>
      </c>
      <c r="N9409">
        <v>9409</v>
      </c>
      <c r="O9409" t="s">
        <v>12843</v>
      </c>
      <c r="P9409" t="s">
        <v>12843</v>
      </c>
    </row>
    <row r="9410" spans="1:16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  <c r="L9410" t="str">
        <f t="shared" si="167"/>
        <v>OK</v>
      </c>
      <c r="N9410">
        <v>9410</v>
      </c>
      <c r="O9410" t="s">
        <v>12843</v>
      </c>
      <c r="P9410" t="s">
        <v>12843</v>
      </c>
    </row>
    <row r="9411" spans="1:16" x14ac:dyDescent="0.3">
      <c r="A9411" t="s">
        <v>9658</v>
      </c>
      <c r="B9411" t="s">
        <v>27</v>
      </c>
      <c r="C9411" t="s">
        <v>32</v>
      </c>
      <c r="D9411" t="str">
        <f>_xlfn.XLOOKUP(E9411,Lookup_PPU!N:N,Lookup_PPU!M:M, "NOT FOUND")</f>
        <v>Item_9_FOOD</v>
      </c>
      <c r="E9411">
        <f>G9411/F9411</f>
        <v>17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  <c r="L9411" t="str">
        <f t="shared" ref="L9411:L9474" si="168">IF(OR(F9411="",G9411=""),"skip",IF(ROUND(E9411*F9411,2)=ROUND(G9411,2),"OK","MISMATCH"))</f>
        <v>OK</v>
      </c>
      <c r="N9411">
        <v>9411</v>
      </c>
      <c r="O9411" t="s">
        <v>12844</v>
      </c>
      <c r="P9411" t="s">
        <v>12844</v>
      </c>
    </row>
    <row r="9412" spans="1:16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  <c r="L9412" t="str">
        <f t="shared" si="168"/>
        <v>OK</v>
      </c>
      <c r="N9412">
        <v>9412</v>
      </c>
      <c r="O9412" t="s">
        <v>12843</v>
      </c>
      <c r="P9412" t="s">
        <v>12843</v>
      </c>
    </row>
    <row r="9413" spans="1:16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  <c r="L9413" t="str">
        <f t="shared" si="168"/>
        <v>OK</v>
      </c>
      <c r="N9413">
        <v>9413</v>
      </c>
      <c r="O9413" t="s">
        <v>12843</v>
      </c>
      <c r="P9413" t="s">
        <v>12843</v>
      </c>
    </row>
    <row r="9414" spans="1:16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L9414" t="str">
        <f t="shared" si="168"/>
        <v>OK</v>
      </c>
      <c r="N9414">
        <v>9414</v>
      </c>
      <c r="O9414" t="s">
        <v>12843</v>
      </c>
      <c r="P9414" t="s">
        <v>12843</v>
      </c>
    </row>
    <row r="9415" spans="1:16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  <c r="L9415" t="str">
        <f t="shared" si="168"/>
        <v>OK</v>
      </c>
      <c r="N9415">
        <v>9415</v>
      </c>
      <c r="O9415" t="s">
        <v>12843</v>
      </c>
      <c r="P9415" t="s">
        <v>12843</v>
      </c>
    </row>
    <row r="9416" spans="1:16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  <c r="L9416" t="str">
        <f t="shared" si="168"/>
        <v>OK</v>
      </c>
      <c r="N9416">
        <v>9416</v>
      </c>
      <c r="O9416" t="s">
        <v>12843</v>
      </c>
      <c r="P9416" t="s">
        <v>12843</v>
      </c>
    </row>
    <row r="9417" spans="1:16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  <c r="L9417" t="str">
        <f t="shared" si="168"/>
        <v>OK</v>
      </c>
      <c r="N9417">
        <v>9417</v>
      </c>
      <c r="O9417" t="s">
        <v>12843</v>
      </c>
      <c r="P9417" t="s">
        <v>12843</v>
      </c>
    </row>
    <row r="9418" spans="1:16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  <c r="L9418" t="str">
        <f t="shared" si="168"/>
        <v>OK</v>
      </c>
      <c r="N9418">
        <v>9418</v>
      </c>
      <c r="O9418" t="s">
        <v>12843</v>
      </c>
      <c r="P9418" t="s">
        <v>12843</v>
      </c>
    </row>
    <row r="9419" spans="1:16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  <c r="L9419" t="str">
        <f t="shared" si="168"/>
        <v>OK</v>
      </c>
      <c r="N9419">
        <v>9419</v>
      </c>
      <c r="O9419" t="s">
        <v>12843</v>
      </c>
      <c r="P9419" t="s">
        <v>12843</v>
      </c>
    </row>
    <row r="9420" spans="1:16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  <c r="L9420" t="str">
        <f t="shared" si="168"/>
        <v>OK</v>
      </c>
      <c r="N9420">
        <v>9420</v>
      </c>
      <c r="O9420" t="s">
        <v>12843</v>
      </c>
      <c r="P9420" t="s">
        <v>12843</v>
      </c>
    </row>
    <row r="9421" spans="1:16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  <c r="L9421" t="str">
        <f t="shared" si="168"/>
        <v>OK</v>
      </c>
      <c r="N9421">
        <v>9421</v>
      </c>
      <c r="O9421" t="s">
        <v>12843</v>
      </c>
      <c r="P9421" t="s">
        <v>12843</v>
      </c>
    </row>
    <row r="9422" spans="1:16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  <c r="L9422" t="str">
        <f t="shared" si="168"/>
        <v>OK</v>
      </c>
      <c r="N9422">
        <v>9422</v>
      </c>
      <c r="O9422" t="s">
        <v>12843</v>
      </c>
      <c r="P9422" t="s">
        <v>12843</v>
      </c>
    </row>
    <row r="9423" spans="1:16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L9423" t="str">
        <f t="shared" si="168"/>
        <v>OK</v>
      </c>
      <c r="N9423">
        <v>9423</v>
      </c>
      <c r="O9423" t="s">
        <v>12843</v>
      </c>
      <c r="P9423" t="s">
        <v>12843</v>
      </c>
    </row>
    <row r="9424" spans="1:16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  <c r="L9424" t="str">
        <f t="shared" si="168"/>
        <v>OK</v>
      </c>
      <c r="N9424">
        <v>9424</v>
      </c>
      <c r="O9424" t="s">
        <v>12843</v>
      </c>
      <c r="P9424" t="s">
        <v>12843</v>
      </c>
    </row>
    <row r="9425" spans="1:16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L9425" t="str">
        <f t="shared" si="168"/>
        <v>OK</v>
      </c>
      <c r="N9425">
        <v>9425</v>
      </c>
      <c r="O9425" t="s">
        <v>12843</v>
      </c>
      <c r="P9425" t="s">
        <v>12843</v>
      </c>
    </row>
    <row r="9426" spans="1:16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  <c r="L9426" t="str">
        <f t="shared" si="168"/>
        <v>OK</v>
      </c>
      <c r="N9426">
        <v>9426</v>
      </c>
      <c r="O9426" t="s">
        <v>12843</v>
      </c>
      <c r="P9426" t="s">
        <v>12843</v>
      </c>
    </row>
    <row r="9427" spans="1:16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  <c r="L9427" t="str">
        <f t="shared" si="168"/>
        <v>OK</v>
      </c>
      <c r="N9427">
        <v>9427</v>
      </c>
      <c r="O9427" t="s">
        <v>12843</v>
      </c>
      <c r="P9427" t="s">
        <v>12843</v>
      </c>
    </row>
    <row r="9428" spans="1:16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L9428" t="str">
        <f t="shared" si="168"/>
        <v>OK</v>
      </c>
      <c r="N9428">
        <v>9428</v>
      </c>
      <c r="O9428" t="s">
        <v>12843</v>
      </c>
      <c r="P9428" t="s">
        <v>12843</v>
      </c>
    </row>
    <row r="9429" spans="1:16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  <c r="L9429" t="str">
        <f t="shared" si="168"/>
        <v>OK</v>
      </c>
      <c r="N9429">
        <v>9429</v>
      </c>
      <c r="O9429" t="s">
        <v>12843</v>
      </c>
      <c r="P9429" t="s">
        <v>12843</v>
      </c>
    </row>
    <row r="9430" spans="1:16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  <c r="L9430" t="str">
        <f t="shared" si="168"/>
        <v>OK</v>
      </c>
      <c r="N9430">
        <v>9430</v>
      </c>
      <c r="O9430" t="s">
        <v>12843</v>
      </c>
      <c r="P9430" t="s">
        <v>12843</v>
      </c>
    </row>
    <row r="9431" spans="1:16" x14ac:dyDescent="0.3">
      <c r="A9431" t="s">
        <v>9678</v>
      </c>
      <c r="B9431" t="s">
        <v>84</v>
      </c>
      <c r="C9431" t="s">
        <v>23</v>
      </c>
      <c r="D9431" t="str">
        <f>_xlfn.XLOOKUP(E9431,Lookup_PPU!E:E,Lookup_PPU!D:D)</f>
        <v>Item_11_BUT</v>
      </c>
      <c r="E9431">
        <f>G9431/F9431</f>
        <v>20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  <c r="L9431" t="str">
        <f t="shared" si="168"/>
        <v>OK</v>
      </c>
      <c r="N9431">
        <v>9431</v>
      </c>
      <c r="O9431" t="s">
        <v>12844</v>
      </c>
      <c r="P9431" t="s">
        <v>12844</v>
      </c>
    </row>
    <row r="9432" spans="1:16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  <c r="L9432" t="str">
        <f t="shared" si="168"/>
        <v>OK</v>
      </c>
      <c r="N9432">
        <v>9432</v>
      </c>
      <c r="O9432" t="s">
        <v>12843</v>
      </c>
      <c r="P9432" t="s">
        <v>12843</v>
      </c>
    </row>
    <row r="9433" spans="1:16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L9433" t="str">
        <f t="shared" si="168"/>
        <v>OK</v>
      </c>
      <c r="N9433">
        <v>9433</v>
      </c>
      <c r="O9433" t="s">
        <v>12843</v>
      </c>
      <c r="P9433" t="s">
        <v>12843</v>
      </c>
    </row>
    <row r="9434" spans="1:16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  <c r="L9434" t="str">
        <f t="shared" si="168"/>
        <v>OK</v>
      </c>
      <c r="N9434">
        <v>9434</v>
      </c>
      <c r="O9434" t="s">
        <v>12843</v>
      </c>
      <c r="P9434" t="s">
        <v>12843</v>
      </c>
    </row>
    <row r="9435" spans="1:16" x14ac:dyDescent="0.3">
      <c r="A9435" t="s">
        <v>9682</v>
      </c>
      <c r="B9435" t="s">
        <v>36</v>
      </c>
      <c r="C9435" t="s">
        <v>19</v>
      </c>
      <c r="D9435" t="str">
        <f>_xlfn.XLOOKUP(E9435,Lookup_PPU!T:T,Lookup_PPU!S:S, "NOT FOUND")</f>
        <v>Item_11_MILK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  <c r="L9435" t="str">
        <f t="shared" si="168"/>
        <v>skip</v>
      </c>
      <c r="N9435">
        <v>9435</v>
      </c>
      <c r="O9435" t="s">
        <v>12844</v>
      </c>
      <c r="P9435" t="s">
        <v>12843</v>
      </c>
    </row>
    <row r="9436" spans="1:16" x14ac:dyDescent="0.3">
      <c r="A9436" t="s">
        <v>9683</v>
      </c>
      <c r="B9436" t="s">
        <v>89</v>
      </c>
      <c r="C9436" t="s">
        <v>130</v>
      </c>
      <c r="D9436" t="str">
        <f>_xlfn.XLOOKUP(E9436,Lookup_PPU!H:H,Lookup_PPU!G:G,"NOT FOUND")</f>
        <v>Item_13_CEA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  <c r="L9436" t="str">
        <f t="shared" si="168"/>
        <v>skip</v>
      </c>
      <c r="N9436">
        <v>9436</v>
      </c>
      <c r="O9436" t="s">
        <v>12844</v>
      </c>
      <c r="P9436" t="s">
        <v>12843</v>
      </c>
    </row>
    <row r="9437" spans="1:16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  <c r="L9437" t="str">
        <f t="shared" si="168"/>
        <v>OK</v>
      </c>
      <c r="N9437">
        <v>9437</v>
      </c>
      <c r="O9437" t="s">
        <v>12843</v>
      </c>
      <c r="P9437" t="s">
        <v>12843</v>
      </c>
    </row>
    <row r="9438" spans="1:16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  <c r="L9438" t="str">
        <f t="shared" si="168"/>
        <v>OK</v>
      </c>
      <c r="N9438">
        <v>9438</v>
      </c>
      <c r="O9438" t="s">
        <v>12843</v>
      </c>
      <c r="P9438" t="s">
        <v>12843</v>
      </c>
    </row>
    <row r="9439" spans="1:16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  <c r="L9439" t="str">
        <f t="shared" si="168"/>
        <v>OK</v>
      </c>
      <c r="N9439">
        <v>9439</v>
      </c>
      <c r="O9439" t="s">
        <v>12843</v>
      </c>
      <c r="P9439" t="s">
        <v>12843</v>
      </c>
    </row>
    <row r="9440" spans="1:16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  <c r="L9440" t="str">
        <f t="shared" si="168"/>
        <v>OK</v>
      </c>
      <c r="N9440">
        <v>9440</v>
      </c>
      <c r="O9440" t="s">
        <v>12843</v>
      </c>
      <c r="P9440" t="s">
        <v>12843</v>
      </c>
    </row>
    <row r="9441" spans="1:16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  <c r="L9441" t="str">
        <f t="shared" si="168"/>
        <v>OK</v>
      </c>
      <c r="N9441">
        <v>9441</v>
      </c>
      <c r="O9441" t="s">
        <v>12843</v>
      </c>
      <c r="P9441" t="s">
        <v>12843</v>
      </c>
    </row>
    <row r="9442" spans="1:16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  <c r="L9442" t="str">
        <f t="shared" si="168"/>
        <v>OK</v>
      </c>
      <c r="N9442">
        <v>9442</v>
      </c>
      <c r="O9442" t="s">
        <v>12843</v>
      </c>
      <c r="P9442" t="s">
        <v>12843</v>
      </c>
    </row>
    <row r="9443" spans="1:16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  <c r="L9443" t="str">
        <f t="shared" si="168"/>
        <v>OK</v>
      </c>
      <c r="N9443">
        <v>9443</v>
      </c>
      <c r="O9443" t="s">
        <v>12843</v>
      </c>
      <c r="P9443" t="s">
        <v>12843</v>
      </c>
    </row>
    <row r="9444" spans="1:16" x14ac:dyDescent="0.3">
      <c r="A9444" t="s">
        <v>9691</v>
      </c>
      <c r="B9444" t="s">
        <v>55</v>
      </c>
      <c r="C9444" t="s">
        <v>41</v>
      </c>
      <c r="D9444" t="str">
        <f>_xlfn.XLOOKUP(E9444,Lookup_PPU!Q:Q,Lookup_PPU!P:P, "NOT FOUND")</f>
        <v>Item_8_FUR</v>
      </c>
      <c r="E9444">
        <v>15.5</v>
      </c>
      <c r="H9444" t="s">
        <v>15</v>
      </c>
      <c r="I9444" t="s">
        <v>38</v>
      </c>
      <c r="J9444" s="1">
        <v>44985</v>
      </c>
      <c r="L9444" t="str">
        <f t="shared" si="168"/>
        <v>skip</v>
      </c>
      <c r="N9444">
        <v>9444</v>
      </c>
      <c r="O9444" t="s">
        <v>12844</v>
      </c>
      <c r="P9444" t="s">
        <v>12843</v>
      </c>
    </row>
    <row r="9445" spans="1:16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L9445" t="str">
        <f t="shared" si="168"/>
        <v>OK</v>
      </c>
      <c r="N9445">
        <v>9445</v>
      </c>
      <c r="O9445" t="s">
        <v>12843</v>
      </c>
      <c r="P9445" t="s">
        <v>12843</v>
      </c>
    </row>
    <row r="9446" spans="1:16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  <c r="L9446" t="str">
        <f t="shared" si="168"/>
        <v>OK</v>
      </c>
      <c r="N9446">
        <v>9446</v>
      </c>
      <c r="O9446" t="s">
        <v>12843</v>
      </c>
      <c r="P9446" t="s">
        <v>12843</v>
      </c>
    </row>
    <row r="9447" spans="1:16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L9447" t="str">
        <f t="shared" si="168"/>
        <v>OK</v>
      </c>
      <c r="N9447">
        <v>9447</v>
      </c>
      <c r="O9447" t="s">
        <v>12843</v>
      </c>
      <c r="P9447" t="s">
        <v>12843</v>
      </c>
    </row>
    <row r="9448" spans="1:16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  <c r="L9448" t="str">
        <f t="shared" si="168"/>
        <v>OK</v>
      </c>
      <c r="N9448">
        <v>9448</v>
      </c>
      <c r="O9448" t="s">
        <v>12843</v>
      </c>
      <c r="P9448" t="s">
        <v>12843</v>
      </c>
    </row>
    <row r="9449" spans="1:16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  <c r="L9449" t="str">
        <f t="shared" si="168"/>
        <v>OK</v>
      </c>
      <c r="N9449">
        <v>9449</v>
      </c>
      <c r="O9449" t="s">
        <v>12843</v>
      </c>
      <c r="P9449" t="s">
        <v>12843</v>
      </c>
    </row>
    <row r="9450" spans="1:16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  <c r="L9450" t="str">
        <f t="shared" si="168"/>
        <v>OK</v>
      </c>
      <c r="N9450">
        <v>9450</v>
      </c>
      <c r="O9450" t="s">
        <v>12843</v>
      </c>
      <c r="P9450" t="s">
        <v>12843</v>
      </c>
    </row>
    <row r="9451" spans="1:16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  <c r="L9451" t="str">
        <f t="shared" si="168"/>
        <v>OK</v>
      </c>
      <c r="N9451">
        <v>9451</v>
      </c>
      <c r="O9451" t="s">
        <v>12843</v>
      </c>
      <c r="P9451" t="s">
        <v>12843</v>
      </c>
    </row>
    <row r="9452" spans="1:16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  <c r="L9452" t="str">
        <f t="shared" si="168"/>
        <v>OK</v>
      </c>
      <c r="N9452">
        <v>9452</v>
      </c>
      <c r="O9452" t="s">
        <v>12843</v>
      </c>
      <c r="P9452" t="s">
        <v>12843</v>
      </c>
    </row>
    <row r="9453" spans="1:16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  <c r="L9453" t="str">
        <f t="shared" si="168"/>
        <v>OK</v>
      </c>
      <c r="N9453">
        <v>9453</v>
      </c>
      <c r="O9453" t="s">
        <v>12843</v>
      </c>
      <c r="P9453" t="s">
        <v>12843</v>
      </c>
    </row>
    <row r="9454" spans="1:16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  <c r="L9454" t="str">
        <f t="shared" si="168"/>
        <v>OK</v>
      </c>
      <c r="N9454">
        <v>9454</v>
      </c>
      <c r="O9454" t="s">
        <v>12843</v>
      </c>
      <c r="P9454" t="s">
        <v>12843</v>
      </c>
    </row>
    <row r="9455" spans="1:16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  <c r="L9455" t="str">
        <f t="shared" si="168"/>
        <v>OK</v>
      </c>
      <c r="N9455">
        <v>9455</v>
      </c>
      <c r="O9455" t="s">
        <v>12843</v>
      </c>
      <c r="P9455" t="s">
        <v>12843</v>
      </c>
    </row>
    <row r="9456" spans="1:16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  <c r="L9456" t="str">
        <f t="shared" si="168"/>
        <v>OK</v>
      </c>
      <c r="N9456">
        <v>9456</v>
      </c>
      <c r="O9456" t="s">
        <v>12843</v>
      </c>
      <c r="P9456" t="s">
        <v>12843</v>
      </c>
    </row>
    <row r="9457" spans="1:16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  <c r="L9457" t="str">
        <f t="shared" si="168"/>
        <v>OK</v>
      </c>
      <c r="N9457">
        <v>9457</v>
      </c>
      <c r="O9457" t="s">
        <v>12843</v>
      </c>
      <c r="P9457" t="s">
        <v>12843</v>
      </c>
    </row>
    <row r="9458" spans="1:16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  <c r="L9458" t="str">
        <f t="shared" si="168"/>
        <v>OK</v>
      </c>
      <c r="N9458">
        <v>9458</v>
      </c>
      <c r="O9458" t="s">
        <v>12843</v>
      </c>
      <c r="P9458" t="s">
        <v>12843</v>
      </c>
    </row>
    <row r="9459" spans="1:16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  <c r="L9459" t="str">
        <f t="shared" si="168"/>
        <v>OK</v>
      </c>
      <c r="N9459">
        <v>9459</v>
      </c>
      <c r="O9459" t="s">
        <v>12843</v>
      </c>
      <c r="P9459" t="s">
        <v>12843</v>
      </c>
    </row>
    <row r="9460" spans="1:16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  <c r="L9460" t="str">
        <f t="shared" si="168"/>
        <v>OK</v>
      </c>
      <c r="N9460">
        <v>9460</v>
      </c>
      <c r="O9460" t="s">
        <v>12843</v>
      </c>
      <c r="P9460" t="s">
        <v>12843</v>
      </c>
    </row>
    <row r="9461" spans="1:16" x14ac:dyDescent="0.3">
      <c r="A9461" t="s">
        <v>9708</v>
      </c>
      <c r="B9461" t="s">
        <v>123</v>
      </c>
      <c r="C9461" t="s">
        <v>23</v>
      </c>
      <c r="D9461" t="str">
        <f>_xlfn.XLOOKUP(E9461,Lookup_PPU!E:E,Lookup_PPU!D:D)</f>
        <v>Item_6_BUT</v>
      </c>
      <c r="E9461">
        <f>G9461/F9461</f>
        <v>12.5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  <c r="L9461" t="str">
        <f t="shared" si="168"/>
        <v>OK</v>
      </c>
      <c r="N9461">
        <v>9461</v>
      </c>
      <c r="O9461" t="s">
        <v>12844</v>
      </c>
      <c r="P9461" t="s">
        <v>12844</v>
      </c>
    </row>
    <row r="9462" spans="1:16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  <c r="L9462" t="str">
        <f t="shared" si="168"/>
        <v>OK</v>
      </c>
      <c r="N9462">
        <v>9462</v>
      </c>
      <c r="O9462" t="s">
        <v>12843</v>
      </c>
      <c r="P9462" t="s">
        <v>12843</v>
      </c>
    </row>
    <row r="9463" spans="1:16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  <c r="L9463" t="str">
        <f t="shared" si="168"/>
        <v>OK</v>
      </c>
      <c r="N9463">
        <v>9463</v>
      </c>
      <c r="O9463" t="s">
        <v>12843</v>
      </c>
      <c r="P9463" t="s">
        <v>12843</v>
      </c>
    </row>
    <row r="9464" spans="1:16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  <c r="L9464" t="str">
        <f t="shared" si="168"/>
        <v>OK</v>
      </c>
      <c r="N9464">
        <v>9464</v>
      </c>
      <c r="O9464" t="s">
        <v>12843</v>
      </c>
      <c r="P9464" t="s">
        <v>12843</v>
      </c>
    </row>
    <row r="9465" spans="1:16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  <c r="L9465" t="str">
        <f t="shared" si="168"/>
        <v>OK</v>
      </c>
      <c r="N9465">
        <v>9465</v>
      </c>
      <c r="O9465" t="s">
        <v>12843</v>
      </c>
      <c r="P9465" t="s">
        <v>12843</v>
      </c>
    </row>
    <row r="9466" spans="1:16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  <c r="L9466" t="str">
        <f t="shared" si="168"/>
        <v>OK</v>
      </c>
      <c r="N9466">
        <v>9466</v>
      </c>
      <c r="O9466" t="s">
        <v>12843</v>
      </c>
      <c r="P9466" t="s">
        <v>12843</v>
      </c>
    </row>
    <row r="9467" spans="1:16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  <c r="L9467" t="str">
        <f t="shared" si="168"/>
        <v>OK</v>
      </c>
      <c r="N9467">
        <v>9467</v>
      </c>
      <c r="O9467" t="s">
        <v>12843</v>
      </c>
      <c r="P9467" t="s">
        <v>12843</v>
      </c>
    </row>
    <row r="9468" spans="1:16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L9468" t="str">
        <f t="shared" si="168"/>
        <v>OK</v>
      </c>
      <c r="N9468">
        <v>9468</v>
      </c>
      <c r="O9468" t="s">
        <v>12843</v>
      </c>
      <c r="P9468" t="s">
        <v>12843</v>
      </c>
    </row>
    <row r="9469" spans="1:16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  <c r="L9469" t="str">
        <f t="shared" si="168"/>
        <v>OK</v>
      </c>
      <c r="N9469">
        <v>9469</v>
      </c>
      <c r="O9469" t="s">
        <v>12843</v>
      </c>
      <c r="P9469" t="s">
        <v>12843</v>
      </c>
    </row>
    <row r="9470" spans="1:16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L9470" t="str">
        <f t="shared" si="168"/>
        <v>OK</v>
      </c>
      <c r="N9470">
        <v>9470</v>
      </c>
      <c r="O9470" t="s">
        <v>12843</v>
      </c>
      <c r="P9470" t="s">
        <v>12843</v>
      </c>
    </row>
    <row r="9471" spans="1:16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L9471" t="str">
        <f t="shared" si="168"/>
        <v>OK</v>
      </c>
      <c r="N9471">
        <v>9471</v>
      </c>
      <c r="O9471" t="s">
        <v>12843</v>
      </c>
      <c r="P9471" t="s">
        <v>12843</v>
      </c>
    </row>
    <row r="9472" spans="1:16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L9472" t="str">
        <f t="shared" si="168"/>
        <v>OK</v>
      </c>
      <c r="N9472">
        <v>9472</v>
      </c>
      <c r="O9472" t="s">
        <v>12843</v>
      </c>
      <c r="P9472" t="s">
        <v>12843</v>
      </c>
    </row>
    <row r="9473" spans="1:16" x14ac:dyDescent="0.3">
      <c r="A9473" t="s">
        <v>9720</v>
      </c>
      <c r="B9473" t="s">
        <v>63</v>
      </c>
      <c r="C9473" t="s">
        <v>23</v>
      </c>
      <c r="D9473" t="str">
        <f>_xlfn.XLOOKUP(E9473,Lookup_PPU!E:E,Lookup_PPU!D:D)</f>
        <v>Item_3_BUT</v>
      </c>
      <c r="E9473">
        <f>G9473/F9473</f>
        <v>8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L9473" t="str">
        <f t="shared" si="168"/>
        <v>OK</v>
      </c>
      <c r="N9473">
        <v>9473</v>
      </c>
      <c r="O9473" t="s">
        <v>12844</v>
      </c>
      <c r="P9473" t="s">
        <v>12844</v>
      </c>
    </row>
    <row r="9474" spans="1:16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  <c r="L9474" t="str">
        <f t="shared" si="168"/>
        <v>OK</v>
      </c>
      <c r="N9474">
        <v>9474</v>
      </c>
      <c r="O9474" t="s">
        <v>12843</v>
      </c>
      <c r="P9474" t="s">
        <v>12843</v>
      </c>
    </row>
    <row r="9475" spans="1:16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  <c r="L9475" t="str">
        <f t="shared" ref="L9475:L9538" si="169">IF(OR(F9475="",G9475=""),"skip",IF(ROUND(E9475*F9475,2)=ROUND(G9475,2),"OK","MISMATCH"))</f>
        <v>OK</v>
      </c>
      <c r="N9475">
        <v>9475</v>
      </c>
      <c r="O9475" t="s">
        <v>12843</v>
      </c>
      <c r="P9475" t="s">
        <v>12843</v>
      </c>
    </row>
    <row r="9476" spans="1:16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L9476" t="str">
        <f t="shared" si="169"/>
        <v>OK</v>
      </c>
      <c r="N9476">
        <v>9476</v>
      </c>
      <c r="O9476" t="s">
        <v>12843</v>
      </c>
      <c r="P9476" t="s">
        <v>12843</v>
      </c>
    </row>
    <row r="9477" spans="1:16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  <c r="L9477" t="str">
        <f t="shared" si="169"/>
        <v>OK</v>
      </c>
      <c r="N9477">
        <v>9477</v>
      </c>
      <c r="O9477" t="s">
        <v>12843</v>
      </c>
      <c r="P9477" t="s">
        <v>12843</v>
      </c>
    </row>
    <row r="9478" spans="1:16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  <c r="L9478" t="str">
        <f t="shared" si="169"/>
        <v>OK</v>
      </c>
      <c r="N9478">
        <v>9478</v>
      </c>
      <c r="O9478" t="s">
        <v>12843</v>
      </c>
      <c r="P9478" t="s">
        <v>12843</v>
      </c>
    </row>
    <row r="9479" spans="1:16" x14ac:dyDescent="0.3">
      <c r="A9479" t="s">
        <v>9726</v>
      </c>
      <c r="B9479" t="s">
        <v>12</v>
      </c>
      <c r="C9479" t="s">
        <v>13</v>
      </c>
      <c r="D9479" t="str">
        <f>_xlfn.XLOOKUP(E9479,Lookup_PPU!W:W,Lookup_PPU!V:V,"NOT FOUND")</f>
        <v>Item_5_PAT</v>
      </c>
      <c r="E9479">
        <f>G9479/F9479</f>
        <v>11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L9479" t="str">
        <f t="shared" si="169"/>
        <v>OK</v>
      </c>
      <c r="N9479">
        <v>9479</v>
      </c>
      <c r="O9479" t="s">
        <v>12844</v>
      </c>
      <c r="P9479" t="s">
        <v>12844</v>
      </c>
    </row>
    <row r="9480" spans="1:16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  <c r="L9480" t="str">
        <f t="shared" si="169"/>
        <v>OK</v>
      </c>
      <c r="N9480">
        <v>9480</v>
      </c>
      <c r="O9480" t="s">
        <v>12843</v>
      </c>
      <c r="P9480" t="s">
        <v>12843</v>
      </c>
    </row>
    <row r="9481" spans="1:16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  <c r="L9481" t="str">
        <f t="shared" si="169"/>
        <v>OK</v>
      </c>
      <c r="N9481">
        <v>9481</v>
      </c>
      <c r="O9481" t="s">
        <v>12843</v>
      </c>
      <c r="P9481" t="s">
        <v>12843</v>
      </c>
    </row>
    <row r="9482" spans="1:16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  <c r="L9482" t="str">
        <f t="shared" si="169"/>
        <v>OK</v>
      </c>
      <c r="N9482">
        <v>9482</v>
      </c>
      <c r="O9482" t="s">
        <v>12843</v>
      </c>
      <c r="P9482" t="s">
        <v>12843</v>
      </c>
    </row>
    <row r="9483" spans="1:16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  <c r="L9483" t="str">
        <f t="shared" si="169"/>
        <v>OK</v>
      </c>
      <c r="N9483">
        <v>9483</v>
      </c>
      <c r="O9483" t="s">
        <v>12843</v>
      </c>
      <c r="P9483" t="s">
        <v>12843</v>
      </c>
    </row>
    <row r="9484" spans="1:16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  <c r="L9484" t="str">
        <f t="shared" si="169"/>
        <v>OK</v>
      </c>
      <c r="N9484">
        <v>9484</v>
      </c>
      <c r="O9484" t="s">
        <v>12843</v>
      </c>
      <c r="P9484" t="s">
        <v>12843</v>
      </c>
    </row>
    <row r="9485" spans="1:16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  <c r="L9485" t="str">
        <f t="shared" si="169"/>
        <v>OK</v>
      </c>
      <c r="N9485">
        <v>9485</v>
      </c>
      <c r="O9485" t="s">
        <v>12843</v>
      </c>
      <c r="P9485" t="s">
        <v>12843</v>
      </c>
    </row>
    <row r="9486" spans="1:16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  <c r="L9486" t="str">
        <f t="shared" si="169"/>
        <v>OK</v>
      </c>
      <c r="N9486">
        <v>9486</v>
      </c>
      <c r="O9486" t="s">
        <v>12843</v>
      </c>
      <c r="P9486" t="s">
        <v>12843</v>
      </c>
    </row>
    <row r="9487" spans="1:16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  <c r="L9487" t="str">
        <f t="shared" si="169"/>
        <v>OK</v>
      </c>
      <c r="N9487">
        <v>9487</v>
      </c>
      <c r="O9487" t="s">
        <v>12843</v>
      </c>
      <c r="P9487" t="s">
        <v>12843</v>
      </c>
    </row>
    <row r="9488" spans="1:16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L9488" t="str">
        <f t="shared" si="169"/>
        <v>OK</v>
      </c>
      <c r="N9488">
        <v>9488</v>
      </c>
      <c r="O9488" t="s">
        <v>12843</v>
      </c>
      <c r="P9488" t="s">
        <v>12843</v>
      </c>
    </row>
    <row r="9489" spans="1:16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  <c r="L9489" t="str">
        <f t="shared" si="169"/>
        <v>OK</v>
      </c>
      <c r="N9489">
        <v>9489</v>
      </c>
      <c r="O9489" t="s">
        <v>12843</v>
      </c>
      <c r="P9489" t="s">
        <v>12843</v>
      </c>
    </row>
    <row r="9490" spans="1:16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  <c r="L9490" t="str">
        <f t="shared" si="169"/>
        <v>OK</v>
      </c>
      <c r="N9490">
        <v>9490</v>
      </c>
      <c r="O9490" t="s">
        <v>12843</v>
      </c>
      <c r="P9490" t="s">
        <v>12843</v>
      </c>
    </row>
    <row r="9491" spans="1:16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L9491" t="str">
        <f t="shared" si="169"/>
        <v>OK</v>
      </c>
      <c r="N9491">
        <v>9491</v>
      </c>
      <c r="O9491" t="s">
        <v>12843</v>
      </c>
      <c r="P9491" t="s">
        <v>12843</v>
      </c>
    </row>
    <row r="9492" spans="1:16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  <c r="L9492" t="str">
        <f t="shared" si="169"/>
        <v>OK</v>
      </c>
      <c r="N9492">
        <v>9492</v>
      </c>
      <c r="O9492" t="s">
        <v>12843</v>
      </c>
      <c r="P9492" t="s">
        <v>12843</v>
      </c>
    </row>
    <row r="9493" spans="1:16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  <c r="L9493" t="str">
        <f t="shared" si="169"/>
        <v>OK</v>
      </c>
      <c r="N9493">
        <v>9493</v>
      </c>
      <c r="O9493" t="s">
        <v>12843</v>
      </c>
      <c r="P9493" t="s">
        <v>12843</v>
      </c>
    </row>
    <row r="9494" spans="1:16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  <c r="L9494" t="str">
        <f t="shared" si="169"/>
        <v>OK</v>
      </c>
      <c r="N9494">
        <v>9494</v>
      </c>
      <c r="O9494" t="s">
        <v>12843</v>
      </c>
      <c r="P9494" t="s">
        <v>12843</v>
      </c>
    </row>
    <row r="9495" spans="1:16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  <c r="L9495" t="str">
        <f t="shared" si="169"/>
        <v>OK</v>
      </c>
      <c r="N9495">
        <v>9495</v>
      </c>
      <c r="O9495" t="s">
        <v>12843</v>
      </c>
      <c r="P9495" t="s">
        <v>12843</v>
      </c>
    </row>
    <row r="9496" spans="1:16" x14ac:dyDescent="0.3">
      <c r="A9496" t="s">
        <v>9743</v>
      </c>
      <c r="B9496" t="s">
        <v>65</v>
      </c>
      <c r="C9496" t="s">
        <v>28</v>
      </c>
      <c r="D9496" t="str">
        <f>_xlfn.XLOOKUP(E9496,Lookup_PPU!B:B,Lookup_PPU!A:A, "NOT FOUND")</f>
        <v>Item_14_BEV</v>
      </c>
      <c r="E9496">
        <f>G9496/F9496</f>
        <v>24.5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L9496" t="str">
        <f t="shared" si="169"/>
        <v>OK</v>
      </c>
      <c r="N9496">
        <v>9496</v>
      </c>
      <c r="O9496" t="s">
        <v>12844</v>
      </c>
      <c r="P9496" t="s">
        <v>12844</v>
      </c>
    </row>
    <row r="9497" spans="1:16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  <c r="L9497" t="str">
        <f t="shared" si="169"/>
        <v>OK</v>
      </c>
      <c r="N9497">
        <v>9497</v>
      </c>
      <c r="O9497" t="s">
        <v>12843</v>
      </c>
      <c r="P9497" t="s">
        <v>12843</v>
      </c>
    </row>
    <row r="9498" spans="1:16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  <c r="L9498" t="str">
        <f t="shared" si="169"/>
        <v>OK</v>
      </c>
      <c r="N9498">
        <v>9498</v>
      </c>
      <c r="O9498" t="s">
        <v>12843</v>
      </c>
      <c r="P9498" t="s">
        <v>12843</v>
      </c>
    </row>
    <row r="9499" spans="1:16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L9499" t="str">
        <f t="shared" si="169"/>
        <v>OK</v>
      </c>
      <c r="N9499">
        <v>9499</v>
      </c>
      <c r="O9499" t="s">
        <v>12843</v>
      </c>
      <c r="P9499" t="s">
        <v>12843</v>
      </c>
    </row>
    <row r="9500" spans="1:16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  <c r="L9500" t="str">
        <f t="shared" si="169"/>
        <v>OK</v>
      </c>
      <c r="N9500">
        <v>9500</v>
      </c>
      <c r="O9500" t="s">
        <v>12843</v>
      </c>
      <c r="P9500" t="s">
        <v>12843</v>
      </c>
    </row>
    <row r="9501" spans="1:16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L9501" t="str">
        <f t="shared" si="169"/>
        <v>OK</v>
      </c>
      <c r="N9501">
        <v>9501</v>
      </c>
      <c r="O9501" t="s">
        <v>12843</v>
      </c>
      <c r="P9501" t="s">
        <v>12843</v>
      </c>
    </row>
    <row r="9502" spans="1:16" x14ac:dyDescent="0.3">
      <c r="A9502" t="s">
        <v>9749</v>
      </c>
      <c r="B9502" t="s">
        <v>36</v>
      </c>
      <c r="C9502" t="s">
        <v>32</v>
      </c>
      <c r="D9502" t="str">
        <f>_xlfn.XLOOKUP(E9502,Lookup_PPU!N:N,Lookup_PPU!M:M, "NOT FOUND")</f>
        <v>Item_13_FOOD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  <c r="L9502" t="str">
        <f t="shared" si="169"/>
        <v>skip</v>
      </c>
      <c r="N9502">
        <v>9502</v>
      </c>
      <c r="O9502" t="s">
        <v>12844</v>
      </c>
      <c r="P9502" t="s">
        <v>12843</v>
      </c>
    </row>
    <row r="9503" spans="1:16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  <c r="L9503" t="str">
        <f t="shared" si="169"/>
        <v>OK</v>
      </c>
      <c r="N9503">
        <v>9503</v>
      </c>
      <c r="O9503" t="s">
        <v>12843</v>
      </c>
      <c r="P9503" t="s">
        <v>12843</v>
      </c>
    </row>
    <row r="9504" spans="1:16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L9504" t="str">
        <f t="shared" si="169"/>
        <v>OK</v>
      </c>
      <c r="N9504">
        <v>9504</v>
      </c>
      <c r="O9504" t="s">
        <v>12843</v>
      </c>
      <c r="P9504" t="s">
        <v>12843</v>
      </c>
    </row>
    <row r="9505" spans="1:16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  <c r="L9505" t="str">
        <f t="shared" si="169"/>
        <v>OK</v>
      </c>
      <c r="N9505">
        <v>9505</v>
      </c>
      <c r="O9505" t="s">
        <v>12843</v>
      </c>
      <c r="P9505" t="s">
        <v>12843</v>
      </c>
    </row>
    <row r="9506" spans="1:16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  <c r="L9506" t="str">
        <f t="shared" si="169"/>
        <v>OK</v>
      </c>
      <c r="N9506">
        <v>9506</v>
      </c>
      <c r="O9506" t="s">
        <v>12843</v>
      </c>
      <c r="P9506" t="s">
        <v>12843</v>
      </c>
    </row>
    <row r="9507" spans="1:16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  <c r="L9507" t="str">
        <f t="shared" si="169"/>
        <v>OK</v>
      </c>
      <c r="N9507">
        <v>9507</v>
      </c>
      <c r="O9507" t="s">
        <v>12843</v>
      </c>
      <c r="P9507" t="s">
        <v>12843</v>
      </c>
    </row>
    <row r="9508" spans="1:16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L9508" t="str">
        <f t="shared" si="169"/>
        <v>OK</v>
      </c>
      <c r="N9508">
        <v>9508</v>
      </c>
      <c r="O9508" t="s">
        <v>12843</v>
      </c>
      <c r="P9508" t="s">
        <v>12843</v>
      </c>
    </row>
    <row r="9509" spans="1:16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  <c r="L9509" t="str">
        <f t="shared" si="169"/>
        <v>OK</v>
      </c>
      <c r="N9509">
        <v>9509</v>
      </c>
      <c r="O9509" t="s">
        <v>12843</v>
      </c>
      <c r="P9509" t="s">
        <v>12843</v>
      </c>
    </row>
    <row r="9510" spans="1:16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L9510" t="str">
        <f t="shared" si="169"/>
        <v>OK</v>
      </c>
      <c r="N9510">
        <v>9510</v>
      </c>
      <c r="O9510" t="s">
        <v>12843</v>
      </c>
      <c r="P9510" t="s">
        <v>12843</v>
      </c>
    </row>
    <row r="9511" spans="1:16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  <c r="L9511" t="str">
        <f t="shared" si="169"/>
        <v>OK</v>
      </c>
      <c r="N9511">
        <v>9511</v>
      </c>
      <c r="O9511" t="s">
        <v>12843</v>
      </c>
      <c r="P9511" t="s">
        <v>12843</v>
      </c>
    </row>
    <row r="9512" spans="1:16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  <c r="L9512" t="str">
        <f t="shared" si="169"/>
        <v>OK</v>
      </c>
      <c r="N9512">
        <v>9512</v>
      </c>
      <c r="O9512" t="s">
        <v>12843</v>
      </c>
      <c r="P9512" t="s">
        <v>12843</v>
      </c>
    </row>
    <row r="9513" spans="1:16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  <c r="L9513" t="str">
        <f t="shared" si="169"/>
        <v>OK</v>
      </c>
      <c r="N9513">
        <v>9513</v>
      </c>
      <c r="O9513" t="s">
        <v>12843</v>
      </c>
      <c r="P9513" t="s">
        <v>12843</v>
      </c>
    </row>
    <row r="9514" spans="1:16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  <c r="L9514" t="str">
        <f t="shared" si="169"/>
        <v>OK</v>
      </c>
      <c r="N9514">
        <v>9514</v>
      </c>
      <c r="O9514" t="s">
        <v>12843</v>
      </c>
      <c r="P9514" t="s">
        <v>12843</v>
      </c>
    </row>
    <row r="9515" spans="1:16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  <c r="L9515" t="str">
        <f t="shared" si="169"/>
        <v>OK</v>
      </c>
      <c r="N9515">
        <v>9515</v>
      </c>
      <c r="O9515" t="s">
        <v>12843</v>
      </c>
      <c r="P9515" t="s">
        <v>12843</v>
      </c>
    </row>
    <row r="9516" spans="1:16" x14ac:dyDescent="0.3">
      <c r="A9516" t="s">
        <v>9763</v>
      </c>
      <c r="B9516" t="s">
        <v>63</v>
      </c>
      <c r="C9516" t="s">
        <v>130</v>
      </c>
      <c r="D9516" t="str">
        <f>_xlfn.XLOOKUP(E9516,Lookup_PPU!H:H,Lookup_PPU!G:G,"NOT FOUND")</f>
        <v>Item_15_CEA</v>
      </c>
      <c r="E9516">
        <f>G9516/F9516</f>
        <v>26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  <c r="L9516" t="str">
        <f t="shared" si="169"/>
        <v>OK</v>
      </c>
      <c r="N9516">
        <v>9516</v>
      </c>
      <c r="O9516" t="s">
        <v>12844</v>
      </c>
      <c r="P9516" t="s">
        <v>12844</v>
      </c>
    </row>
    <row r="9517" spans="1:16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L9517" t="str">
        <f t="shared" si="169"/>
        <v>OK</v>
      </c>
      <c r="N9517">
        <v>9517</v>
      </c>
      <c r="O9517" t="s">
        <v>12843</v>
      </c>
      <c r="P9517" t="s">
        <v>12843</v>
      </c>
    </row>
    <row r="9518" spans="1:16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  <c r="L9518" t="str">
        <f t="shared" si="169"/>
        <v>OK</v>
      </c>
      <c r="N9518">
        <v>9518</v>
      </c>
      <c r="O9518" t="s">
        <v>12843</v>
      </c>
      <c r="P9518" t="s">
        <v>12843</v>
      </c>
    </row>
    <row r="9519" spans="1:16" x14ac:dyDescent="0.3">
      <c r="A9519" t="s">
        <v>9766</v>
      </c>
      <c r="B9519" t="s">
        <v>100</v>
      </c>
      <c r="C9519" t="s">
        <v>13</v>
      </c>
      <c r="D9519" t="str">
        <f>_xlfn.XLOOKUP(E9519,Lookup_PPU!W:W,Lookup_PPU!V:V,"NOT FOUND")</f>
        <v>Item_13_PAT</v>
      </c>
      <c r="E9519">
        <f>G9519/F9519</f>
        <v>23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  <c r="L9519" t="str">
        <f t="shared" si="169"/>
        <v>OK</v>
      </c>
      <c r="N9519">
        <v>9519</v>
      </c>
      <c r="O9519" t="s">
        <v>12844</v>
      </c>
      <c r="P9519" t="s">
        <v>12844</v>
      </c>
    </row>
    <row r="9520" spans="1:16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  <c r="L9520" t="str">
        <f t="shared" si="169"/>
        <v>OK</v>
      </c>
      <c r="N9520">
        <v>9520</v>
      </c>
      <c r="O9520" t="s">
        <v>12843</v>
      </c>
      <c r="P9520" t="s">
        <v>12843</v>
      </c>
    </row>
    <row r="9521" spans="1:16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L9521" t="str">
        <f t="shared" si="169"/>
        <v>OK</v>
      </c>
      <c r="N9521">
        <v>9521</v>
      </c>
      <c r="O9521" t="s">
        <v>12843</v>
      </c>
      <c r="P9521" t="s">
        <v>12843</v>
      </c>
    </row>
    <row r="9522" spans="1:16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  <c r="L9522" t="str">
        <f t="shared" si="169"/>
        <v>OK</v>
      </c>
      <c r="N9522">
        <v>9522</v>
      </c>
      <c r="O9522" t="s">
        <v>12843</v>
      </c>
      <c r="P9522" t="s">
        <v>12843</v>
      </c>
    </row>
    <row r="9523" spans="1:16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  <c r="L9523" t="str">
        <f t="shared" si="169"/>
        <v>OK</v>
      </c>
      <c r="N9523">
        <v>9523</v>
      </c>
      <c r="O9523" t="s">
        <v>12843</v>
      </c>
      <c r="P9523" t="s">
        <v>12843</v>
      </c>
    </row>
    <row r="9524" spans="1:16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L9524" t="str">
        <f t="shared" si="169"/>
        <v>OK</v>
      </c>
      <c r="N9524">
        <v>9524</v>
      </c>
      <c r="O9524" t="s">
        <v>12843</v>
      </c>
      <c r="P9524" t="s">
        <v>12843</v>
      </c>
    </row>
    <row r="9525" spans="1:16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  <c r="L9525" t="str">
        <f t="shared" si="169"/>
        <v>OK</v>
      </c>
      <c r="N9525">
        <v>9525</v>
      </c>
      <c r="O9525" t="s">
        <v>12843</v>
      </c>
      <c r="P9525" t="s">
        <v>12843</v>
      </c>
    </row>
    <row r="9526" spans="1:16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  <c r="L9526" t="str">
        <f t="shared" si="169"/>
        <v>OK</v>
      </c>
      <c r="N9526">
        <v>9526</v>
      </c>
      <c r="O9526" t="s">
        <v>12843</v>
      </c>
      <c r="P9526" t="s">
        <v>12843</v>
      </c>
    </row>
    <row r="9527" spans="1:16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L9527" t="str">
        <f t="shared" si="169"/>
        <v>OK</v>
      </c>
      <c r="N9527">
        <v>9527</v>
      </c>
      <c r="O9527" t="s">
        <v>12843</v>
      </c>
      <c r="P9527" t="s">
        <v>12843</v>
      </c>
    </row>
    <row r="9528" spans="1:16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  <c r="L9528" t="str">
        <f t="shared" si="169"/>
        <v>OK</v>
      </c>
      <c r="N9528">
        <v>9528</v>
      </c>
      <c r="O9528" t="s">
        <v>12843</v>
      </c>
      <c r="P9528" t="s">
        <v>12843</v>
      </c>
    </row>
    <row r="9529" spans="1:16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  <c r="L9529" t="str">
        <f t="shared" si="169"/>
        <v>OK</v>
      </c>
      <c r="N9529">
        <v>9529</v>
      </c>
      <c r="O9529" t="s">
        <v>12843</v>
      </c>
      <c r="P9529" t="s">
        <v>12843</v>
      </c>
    </row>
    <row r="9530" spans="1:16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L9530" t="str">
        <f t="shared" si="169"/>
        <v>OK</v>
      </c>
      <c r="N9530">
        <v>9530</v>
      </c>
      <c r="O9530" t="s">
        <v>12843</v>
      </c>
      <c r="P9530" t="s">
        <v>12843</v>
      </c>
    </row>
    <row r="9531" spans="1:16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L9531" t="str">
        <f t="shared" si="169"/>
        <v>OK</v>
      </c>
      <c r="N9531">
        <v>9531</v>
      </c>
      <c r="O9531" t="s">
        <v>12843</v>
      </c>
      <c r="P9531" t="s">
        <v>12843</v>
      </c>
    </row>
    <row r="9532" spans="1:16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  <c r="L9532" t="str">
        <f t="shared" si="169"/>
        <v>OK</v>
      </c>
      <c r="N9532">
        <v>9532</v>
      </c>
      <c r="O9532" t="s">
        <v>12843</v>
      </c>
      <c r="P9532" t="s">
        <v>12843</v>
      </c>
    </row>
    <row r="9533" spans="1:16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  <c r="L9533" t="str">
        <f t="shared" si="169"/>
        <v>OK</v>
      </c>
      <c r="N9533">
        <v>9533</v>
      </c>
      <c r="O9533" t="s">
        <v>12843</v>
      </c>
      <c r="P9533" t="s">
        <v>12843</v>
      </c>
    </row>
    <row r="9534" spans="1:16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  <c r="L9534" t="str">
        <f t="shared" si="169"/>
        <v>OK</v>
      </c>
      <c r="N9534">
        <v>9534</v>
      </c>
      <c r="O9534" t="s">
        <v>12843</v>
      </c>
      <c r="P9534" t="s">
        <v>12843</v>
      </c>
    </row>
    <row r="9535" spans="1:16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L9535" t="str">
        <f t="shared" si="169"/>
        <v>OK</v>
      </c>
      <c r="N9535">
        <v>9535</v>
      </c>
      <c r="O9535" t="s">
        <v>12843</v>
      </c>
      <c r="P9535" t="s">
        <v>12843</v>
      </c>
    </row>
    <row r="9536" spans="1:16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L9536" t="str">
        <f t="shared" si="169"/>
        <v>OK</v>
      </c>
      <c r="N9536">
        <v>9536</v>
      </c>
      <c r="O9536" t="s">
        <v>12843</v>
      </c>
      <c r="P9536" t="s">
        <v>12843</v>
      </c>
    </row>
    <row r="9537" spans="1:16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  <c r="L9537" t="str">
        <f t="shared" si="169"/>
        <v>OK</v>
      </c>
      <c r="N9537">
        <v>9537</v>
      </c>
      <c r="O9537" t="s">
        <v>12843</v>
      </c>
      <c r="P9537" t="s">
        <v>12843</v>
      </c>
    </row>
    <row r="9538" spans="1:16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L9538" t="str">
        <f t="shared" si="169"/>
        <v>OK</v>
      </c>
      <c r="N9538">
        <v>9538</v>
      </c>
      <c r="O9538" t="s">
        <v>12843</v>
      </c>
      <c r="P9538" t="s">
        <v>12843</v>
      </c>
    </row>
    <row r="9539" spans="1:16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L9539" t="str">
        <f t="shared" ref="L9539:L9602" si="170">IF(OR(F9539="",G9539=""),"skip",IF(ROUND(E9539*F9539,2)=ROUND(G9539,2),"OK","MISMATCH"))</f>
        <v>OK</v>
      </c>
      <c r="N9539">
        <v>9539</v>
      </c>
      <c r="O9539" t="s">
        <v>12843</v>
      </c>
      <c r="P9539" t="s">
        <v>12843</v>
      </c>
    </row>
    <row r="9540" spans="1:16" x14ac:dyDescent="0.3">
      <c r="A9540" t="s">
        <v>9787</v>
      </c>
      <c r="B9540" t="s">
        <v>36</v>
      </c>
      <c r="C9540" t="s">
        <v>32</v>
      </c>
      <c r="D9540" t="str">
        <f>_xlfn.XLOOKUP(E9540,Lookup_PPU!N:N,Lookup_PPU!M:M, "NOT FOUND")</f>
        <v>Item_5_FOOD</v>
      </c>
      <c r="E9540">
        <v>11</v>
      </c>
      <c r="H9540" t="s">
        <v>48</v>
      </c>
      <c r="I9540" t="s">
        <v>16</v>
      </c>
      <c r="J9540" s="1">
        <v>45113</v>
      </c>
      <c r="L9540" t="str">
        <f t="shared" si="170"/>
        <v>skip</v>
      </c>
      <c r="N9540">
        <v>9540</v>
      </c>
      <c r="O9540" t="s">
        <v>12844</v>
      </c>
      <c r="P9540" t="s">
        <v>12843</v>
      </c>
    </row>
    <row r="9541" spans="1:16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  <c r="L9541" t="str">
        <f t="shared" si="170"/>
        <v>OK</v>
      </c>
      <c r="N9541">
        <v>9541</v>
      </c>
      <c r="O9541" t="s">
        <v>12843</v>
      </c>
      <c r="P9541" t="s">
        <v>12843</v>
      </c>
    </row>
    <row r="9542" spans="1:16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  <c r="L9542" t="str">
        <f t="shared" si="170"/>
        <v>OK</v>
      </c>
      <c r="N9542">
        <v>9542</v>
      </c>
      <c r="O9542" t="s">
        <v>12843</v>
      </c>
      <c r="P9542" t="s">
        <v>12843</v>
      </c>
    </row>
    <row r="9543" spans="1:16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L9543" t="str">
        <f t="shared" si="170"/>
        <v>OK</v>
      </c>
      <c r="N9543">
        <v>9543</v>
      </c>
      <c r="O9543" t="s">
        <v>12843</v>
      </c>
      <c r="P9543" t="s">
        <v>12843</v>
      </c>
    </row>
    <row r="9544" spans="1:16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  <c r="L9544" t="str">
        <f t="shared" si="170"/>
        <v>OK</v>
      </c>
      <c r="N9544">
        <v>9544</v>
      </c>
      <c r="O9544" t="s">
        <v>12843</v>
      </c>
      <c r="P9544" t="s">
        <v>12843</v>
      </c>
    </row>
    <row r="9545" spans="1:16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  <c r="L9545" t="str">
        <f t="shared" si="170"/>
        <v>OK</v>
      </c>
      <c r="N9545">
        <v>9545</v>
      </c>
      <c r="O9545" t="s">
        <v>12843</v>
      </c>
      <c r="P9545" t="s">
        <v>12843</v>
      </c>
    </row>
    <row r="9546" spans="1:16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L9546" t="str">
        <f t="shared" si="170"/>
        <v>OK</v>
      </c>
      <c r="N9546">
        <v>9546</v>
      </c>
      <c r="O9546" t="s">
        <v>12843</v>
      </c>
      <c r="P9546" t="s">
        <v>12843</v>
      </c>
    </row>
    <row r="9547" spans="1:16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L9547" t="str">
        <f t="shared" si="170"/>
        <v>OK</v>
      </c>
      <c r="N9547">
        <v>9547</v>
      </c>
      <c r="O9547" t="s">
        <v>12843</v>
      </c>
      <c r="P9547" t="s">
        <v>12843</v>
      </c>
    </row>
    <row r="9548" spans="1:16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  <c r="L9548" t="str">
        <f t="shared" si="170"/>
        <v>OK</v>
      </c>
      <c r="N9548">
        <v>9548</v>
      </c>
      <c r="O9548" t="s">
        <v>12843</v>
      </c>
      <c r="P9548" t="s">
        <v>12843</v>
      </c>
    </row>
    <row r="9549" spans="1:16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  <c r="L9549" t="str">
        <f t="shared" si="170"/>
        <v>OK</v>
      </c>
      <c r="N9549">
        <v>9549</v>
      </c>
      <c r="O9549" t="s">
        <v>12843</v>
      </c>
      <c r="P9549" t="s">
        <v>12843</v>
      </c>
    </row>
    <row r="9550" spans="1:16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  <c r="L9550" t="str">
        <f t="shared" si="170"/>
        <v>OK</v>
      </c>
      <c r="N9550">
        <v>9550</v>
      </c>
      <c r="O9550" t="s">
        <v>12843</v>
      </c>
      <c r="P9550" t="s">
        <v>12843</v>
      </c>
    </row>
    <row r="9551" spans="1:16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  <c r="L9551" t="str">
        <f t="shared" si="170"/>
        <v>OK</v>
      </c>
      <c r="N9551">
        <v>9551</v>
      </c>
      <c r="O9551" t="s">
        <v>12843</v>
      </c>
      <c r="P9551" t="s">
        <v>12843</v>
      </c>
    </row>
    <row r="9552" spans="1:16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  <c r="L9552" t="str">
        <f t="shared" si="170"/>
        <v>OK</v>
      </c>
      <c r="N9552">
        <v>9552</v>
      </c>
      <c r="O9552" t="s">
        <v>12843</v>
      </c>
      <c r="P9552" t="s">
        <v>12843</v>
      </c>
    </row>
    <row r="9553" spans="1:16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L9553" t="str">
        <f t="shared" si="170"/>
        <v>OK</v>
      </c>
      <c r="N9553">
        <v>9553</v>
      </c>
      <c r="O9553" t="s">
        <v>12843</v>
      </c>
      <c r="P9553" t="s">
        <v>12843</v>
      </c>
    </row>
    <row r="9554" spans="1:16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  <c r="L9554" t="str">
        <f t="shared" si="170"/>
        <v>OK</v>
      </c>
      <c r="N9554">
        <v>9554</v>
      </c>
      <c r="O9554" t="s">
        <v>12843</v>
      </c>
      <c r="P9554" t="s">
        <v>12843</v>
      </c>
    </row>
    <row r="9555" spans="1:16" x14ac:dyDescent="0.3">
      <c r="A9555" t="s">
        <v>9802</v>
      </c>
      <c r="B9555" t="s">
        <v>113</v>
      </c>
      <c r="C9555" t="s">
        <v>23</v>
      </c>
      <c r="D9555" t="str">
        <f>_xlfn.XLOOKUP(E9555,Lookup_PPU!E:E,Lookup_PPU!D:D)</f>
        <v>Item_7_BUT</v>
      </c>
      <c r="E9555">
        <f>G9555/F9555</f>
        <v>14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L9555" t="str">
        <f t="shared" si="170"/>
        <v>OK</v>
      </c>
      <c r="N9555">
        <v>9555</v>
      </c>
      <c r="O9555" t="s">
        <v>12844</v>
      </c>
      <c r="P9555" t="s">
        <v>12844</v>
      </c>
    </row>
    <row r="9556" spans="1:16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  <c r="L9556" t="str">
        <f t="shared" si="170"/>
        <v>OK</v>
      </c>
      <c r="N9556">
        <v>9556</v>
      </c>
      <c r="O9556" t="s">
        <v>12843</v>
      </c>
      <c r="P9556" t="s">
        <v>12843</v>
      </c>
    </row>
    <row r="9557" spans="1:16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  <c r="L9557" t="str">
        <f t="shared" si="170"/>
        <v>OK</v>
      </c>
      <c r="N9557">
        <v>9557</v>
      </c>
      <c r="O9557" t="s">
        <v>12843</v>
      </c>
      <c r="P9557" t="s">
        <v>12843</v>
      </c>
    </row>
    <row r="9558" spans="1:16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L9558" t="str">
        <f t="shared" si="170"/>
        <v>OK</v>
      </c>
      <c r="N9558">
        <v>9558</v>
      </c>
      <c r="O9558" t="s">
        <v>12843</v>
      </c>
      <c r="P9558" t="s">
        <v>12843</v>
      </c>
    </row>
    <row r="9559" spans="1:16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  <c r="L9559" t="str">
        <f t="shared" si="170"/>
        <v>OK</v>
      </c>
      <c r="N9559">
        <v>9559</v>
      </c>
      <c r="O9559" t="s">
        <v>12843</v>
      </c>
      <c r="P9559" t="s">
        <v>12843</v>
      </c>
    </row>
    <row r="9560" spans="1:16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  <c r="L9560" t="str">
        <f t="shared" si="170"/>
        <v>OK</v>
      </c>
      <c r="N9560">
        <v>9560</v>
      </c>
      <c r="O9560" t="s">
        <v>12843</v>
      </c>
      <c r="P9560" t="s">
        <v>12843</v>
      </c>
    </row>
    <row r="9561" spans="1:16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L9561" t="str">
        <f t="shared" si="170"/>
        <v>OK</v>
      </c>
      <c r="N9561">
        <v>9561</v>
      </c>
      <c r="O9561" t="s">
        <v>12843</v>
      </c>
      <c r="P9561" t="s">
        <v>12843</v>
      </c>
    </row>
    <row r="9562" spans="1:16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  <c r="L9562" t="str">
        <f t="shared" si="170"/>
        <v>OK</v>
      </c>
      <c r="N9562">
        <v>9562</v>
      </c>
      <c r="O9562" t="s">
        <v>12843</v>
      </c>
      <c r="P9562" t="s">
        <v>12843</v>
      </c>
    </row>
    <row r="9563" spans="1:16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  <c r="L9563" t="str">
        <f t="shared" si="170"/>
        <v>OK</v>
      </c>
      <c r="N9563">
        <v>9563</v>
      </c>
      <c r="O9563" t="s">
        <v>12843</v>
      </c>
      <c r="P9563" t="s">
        <v>12843</v>
      </c>
    </row>
    <row r="9564" spans="1:16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  <c r="L9564" t="str">
        <f t="shared" si="170"/>
        <v>OK</v>
      </c>
      <c r="N9564">
        <v>9564</v>
      </c>
      <c r="O9564" t="s">
        <v>12843</v>
      </c>
      <c r="P9564" t="s">
        <v>12843</v>
      </c>
    </row>
    <row r="9565" spans="1:16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L9565" t="str">
        <f t="shared" si="170"/>
        <v>OK</v>
      </c>
      <c r="N9565">
        <v>9565</v>
      </c>
      <c r="O9565" t="s">
        <v>12843</v>
      </c>
      <c r="P9565" t="s">
        <v>12843</v>
      </c>
    </row>
    <row r="9566" spans="1:16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  <c r="L9566" t="str">
        <f t="shared" si="170"/>
        <v>OK</v>
      </c>
      <c r="N9566">
        <v>9566</v>
      </c>
      <c r="O9566" t="s">
        <v>12843</v>
      </c>
      <c r="P9566" t="s">
        <v>12843</v>
      </c>
    </row>
    <row r="9567" spans="1:16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  <c r="L9567" t="str">
        <f t="shared" si="170"/>
        <v>OK</v>
      </c>
      <c r="N9567">
        <v>9567</v>
      </c>
      <c r="O9567" t="s">
        <v>12843</v>
      </c>
      <c r="P9567" t="s">
        <v>12843</v>
      </c>
    </row>
    <row r="9568" spans="1:16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  <c r="L9568" t="str">
        <f t="shared" si="170"/>
        <v>OK</v>
      </c>
      <c r="N9568">
        <v>9568</v>
      </c>
      <c r="O9568" t="s">
        <v>12843</v>
      </c>
      <c r="P9568" t="s">
        <v>12843</v>
      </c>
    </row>
    <row r="9569" spans="1:16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  <c r="L9569" t="str">
        <f t="shared" si="170"/>
        <v>OK</v>
      </c>
      <c r="N9569">
        <v>9569</v>
      </c>
      <c r="O9569" t="s">
        <v>12843</v>
      </c>
      <c r="P9569" t="s">
        <v>12843</v>
      </c>
    </row>
    <row r="9570" spans="1:16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  <c r="L9570" t="str">
        <f t="shared" si="170"/>
        <v>OK</v>
      </c>
      <c r="N9570">
        <v>9570</v>
      </c>
      <c r="O9570" t="s">
        <v>12843</v>
      </c>
      <c r="P9570" t="s">
        <v>12843</v>
      </c>
    </row>
    <row r="9571" spans="1:16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  <c r="L9571" t="str">
        <f t="shared" si="170"/>
        <v>OK</v>
      </c>
      <c r="N9571">
        <v>9571</v>
      </c>
      <c r="O9571" t="s">
        <v>12843</v>
      </c>
      <c r="P9571" t="s">
        <v>12843</v>
      </c>
    </row>
    <row r="9572" spans="1:16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  <c r="L9572" t="str">
        <f t="shared" si="170"/>
        <v>OK</v>
      </c>
      <c r="N9572">
        <v>9572</v>
      </c>
      <c r="O9572" t="s">
        <v>12843</v>
      </c>
      <c r="P9572" t="s">
        <v>12843</v>
      </c>
    </row>
    <row r="9573" spans="1:16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  <c r="L9573" t="str">
        <f t="shared" si="170"/>
        <v>OK</v>
      </c>
      <c r="N9573">
        <v>9573</v>
      </c>
      <c r="O9573" t="s">
        <v>12843</v>
      </c>
      <c r="P9573" t="s">
        <v>12843</v>
      </c>
    </row>
    <row r="9574" spans="1:16" x14ac:dyDescent="0.3">
      <c r="A9574" t="s">
        <v>9821</v>
      </c>
      <c r="B9574" t="s">
        <v>43</v>
      </c>
      <c r="C9574" t="s">
        <v>32</v>
      </c>
      <c r="D9574" t="str">
        <f>_xlfn.XLOOKUP(E9574,Lookup_PPU!N:N,Lookup_PPU!M:M, "NOT FOUND")</f>
        <v>Item_16_FOOD</v>
      </c>
      <c r="E9574">
        <f>G9574/F9574</f>
        <v>27.5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L9574" t="str">
        <f t="shared" si="170"/>
        <v>OK</v>
      </c>
      <c r="N9574">
        <v>9574</v>
      </c>
      <c r="O9574" t="s">
        <v>12844</v>
      </c>
      <c r="P9574" t="s">
        <v>12844</v>
      </c>
    </row>
    <row r="9575" spans="1:16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  <c r="L9575" t="str">
        <f t="shared" si="170"/>
        <v>OK</v>
      </c>
      <c r="N9575">
        <v>9575</v>
      </c>
      <c r="O9575" t="s">
        <v>12843</v>
      </c>
      <c r="P9575" t="s">
        <v>12843</v>
      </c>
    </row>
    <row r="9576" spans="1:16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  <c r="L9576" t="str">
        <f t="shared" si="170"/>
        <v>OK</v>
      </c>
      <c r="N9576">
        <v>9576</v>
      </c>
      <c r="O9576" t="s">
        <v>12843</v>
      </c>
      <c r="P9576" t="s">
        <v>12843</v>
      </c>
    </row>
    <row r="9577" spans="1:16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  <c r="L9577" t="str">
        <f t="shared" si="170"/>
        <v>OK</v>
      </c>
      <c r="N9577">
        <v>9577</v>
      </c>
      <c r="O9577" t="s">
        <v>12843</v>
      </c>
      <c r="P9577" t="s">
        <v>12843</v>
      </c>
    </row>
    <row r="9578" spans="1:16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  <c r="L9578" t="str">
        <f t="shared" si="170"/>
        <v>OK</v>
      </c>
      <c r="N9578">
        <v>9578</v>
      </c>
      <c r="O9578" t="s">
        <v>12843</v>
      </c>
      <c r="P9578" t="s">
        <v>12843</v>
      </c>
    </row>
    <row r="9579" spans="1:16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  <c r="L9579" t="str">
        <f t="shared" si="170"/>
        <v>OK</v>
      </c>
      <c r="N9579">
        <v>9579</v>
      </c>
      <c r="O9579" t="s">
        <v>12843</v>
      </c>
      <c r="P9579" t="s">
        <v>12843</v>
      </c>
    </row>
    <row r="9580" spans="1:16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L9580" t="str">
        <f t="shared" si="170"/>
        <v>OK</v>
      </c>
      <c r="N9580">
        <v>9580</v>
      </c>
      <c r="O9580" t="s">
        <v>12843</v>
      </c>
      <c r="P9580" t="s">
        <v>12843</v>
      </c>
    </row>
    <row r="9581" spans="1:16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  <c r="L9581" t="str">
        <f t="shared" si="170"/>
        <v>OK</v>
      </c>
      <c r="N9581">
        <v>9581</v>
      </c>
      <c r="O9581" t="s">
        <v>12843</v>
      </c>
      <c r="P9581" t="s">
        <v>12843</v>
      </c>
    </row>
    <row r="9582" spans="1:16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  <c r="L9582" t="str">
        <f t="shared" si="170"/>
        <v>OK</v>
      </c>
      <c r="N9582">
        <v>9582</v>
      </c>
      <c r="O9582" t="s">
        <v>12843</v>
      </c>
      <c r="P9582" t="s">
        <v>12843</v>
      </c>
    </row>
    <row r="9583" spans="1:16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  <c r="L9583" t="str">
        <f t="shared" si="170"/>
        <v>OK</v>
      </c>
      <c r="N9583">
        <v>9583</v>
      </c>
      <c r="O9583" t="s">
        <v>12843</v>
      </c>
      <c r="P9583" t="s">
        <v>12843</v>
      </c>
    </row>
    <row r="9584" spans="1:16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  <c r="L9584" t="str">
        <f t="shared" si="170"/>
        <v>OK</v>
      </c>
      <c r="N9584">
        <v>9584</v>
      </c>
      <c r="O9584" t="s">
        <v>12843</v>
      </c>
      <c r="P9584" t="s">
        <v>12843</v>
      </c>
    </row>
    <row r="9585" spans="1:16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  <c r="L9585" t="str">
        <f t="shared" si="170"/>
        <v>OK</v>
      </c>
      <c r="N9585">
        <v>9585</v>
      </c>
      <c r="O9585" t="s">
        <v>12843</v>
      </c>
      <c r="P9585" t="s">
        <v>12843</v>
      </c>
    </row>
    <row r="9586" spans="1:16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L9586" t="str">
        <f t="shared" si="170"/>
        <v>OK</v>
      </c>
      <c r="N9586">
        <v>9586</v>
      </c>
      <c r="O9586" t="s">
        <v>12843</v>
      </c>
      <c r="P9586" t="s">
        <v>12843</v>
      </c>
    </row>
    <row r="9587" spans="1:16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L9587" t="str">
        <f t="shared" si="170"/>
        <v>OK</v>
      </c>
      <c r="N9587">
        <v>9587</v>
      </c>
      <c r="O9587" t="s">
        <v>12843</v>
      </c>
      <c r="P9587" t="s">
        <v>12843</v>
      </c>
    </row>
    <row r="9588" spans="1:16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  <c r="L9588" t="str">
        <f t="shared" si="170"/>
        <v>OK</v>
      </c>
      <c r="N9588">
        <v>9588</v>
      </c>
      <c r="O9588" t="s">
        <v>12843</v>
      </c>
      <c r="P9588" t="s">
        <v>12843</v>
      </c>
    </row>
    <row r="9589" spans="1:16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  <c r="L9589" t="str">
        <f t="shared" si="170"/>
        <v>OK</v>
      </c>
      <c r="N9589">
        <v>9589</v>
      </c>
      <c r="O9589" t="s">
        <v>12843</v>
      </c>
      <c r="P9589" t="s">
        <v>12843</v>
      </c>
    </row>
    <row r="9590" spans="1:16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  <c r="L9590" t="str">
        <f t="shared" si="170"/>
        <v>OK</v>
      </c>
      <c r="N9590">
        <v>9590</v>
      </c>
      <c r="O9590" t="s">
        <v>12843</v>
      </c>
      <c r="P9590" t="s">
        <v>12843</v>
      </c>
    </row>
    <row r="9591" spans="1:16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  <c r="L9591" t="str">
        <f t="shared" si="170"/>
        <v>OK</v>
      </c>
      <c r="N9591">
        <v>9591</v>
      </c>
      <c r="O9591" t="s">
        <v>12843</v>
      </c>
      <c r="P9591" t="s">
        <v>12843</v>
      </c>
    </row>
    <row r="9592" spans="1:16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  <c r="L9592" t="str">
        <f t="shared" si="170"/>
        <v>OK</v>
      </c>
      <c r="N9592">
        <v>9592</v>
      </c>
      <c r="O9592" t="s">
        <v>12843</v>
      </c>
      <c r="P9592" t="s">
        <v>12843</v>
      </c>
    </row>
    <row r="9593" spans="1:16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  <c r="L9593" t="str">
        <f t="shared" si="170"/>
        <v>OK</v>
      </c>
      <c r="N9593">
        <v>9593</v>
      </c>
      <c r="O9593" t="s">
        <v>12843</v>
      </c>
      <c r="P9593" t="s">
        <v>12843</v>
      </c>
    </row>
    <row r="9594" spans="1:16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  <c r="L9594" t="str">
        <f t="shared" si="170"/>
        <v>OK</v>
      </c>
      <c r="N9594">
        <v>9594</v>
      </c>
      <c r="O9594" t="s">
        <v>12843</v>
      </c>
      <c r="P9594" t="s">
        <v>12843</v>
      </c>
    </row>
    <row r="9595" spans="1:16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  <c r="L9595" t="str">
        <f t="shared" si="170"/>
        <v>OK</v>
      </c>
      <c r="N9595">
        <v>9595</v>
      </c>
      <c r="O9595" t="s">
        <v>12843</v>
      </c>
      <c r="P9595" t="s">
        <v>12843</v>
      </c>
    </row>
    <row r="9596" spans="1:16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  <c r="L9596" t="str">
        <f t="shared" si="170"/>
        <v>OK</v>
      </c>
      <c r="N9596">
        <v>9596</v>
      </c>
      <c r="O9596" t="s">
        <v>12843</v>
      </c>
      <c r="P9596" t="s">
        <v>12843</v>
      </c>
    </row>
    <row r="9597" spans="1:16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L9597" t="str">
        <f t="shared" si="170"/>
        <v>OK</v>
      </c>
      <c r="N9597">
        <v>9597</v>
      </c>
      <c r="O9597" t="s">
        <v>12843</v>
      </c>
      <c r="P9597" t="s">
        <v>12843</v>
      </c>
    </row>
    <row r="9598" spans="1:16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  <c r="L9598" t="str">
        <f t="shared" si="170"/>
        <v>OK</v>
      </c>
      <c r="N9598">
        <v>9598</v>
      </c>
      <c r="O9598" t="s">
        <v>12843</v>
      </c>
      <c r="P9598" t="s">
        <v>12843</v>
      </c>
    </row>
    <row r="9599" spans="1:16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  <c r="L9599" t="str">
        <f t="shared" si="170"/>
        <v>OK</v>
      </c>
      <c r="N9599">
        <v>9599</v>
      </c>
      <c r="O9599" t="s">
        <v>12843</v>
      </c>
      <c r="P9599" t="s">
        <v>12843</v>
      </c>
    </row>
    <row r="9600" spans="1:16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L9600" t="str">
        <f t="shared" si="170"/>
        <v>OK</v>
      </c>
      <c r="N9600">
        <v>9600</v>
      </c>
      <c r="O9600" t="s">
        <v>12843</v>
      </c>
      <c r="P9600" t="s">
        <v>12843</v>
      </c>
    </row>
    <row r="9601" spans="1:16" x14ac:dyDescent="0.3">
      <c r="A9601" t="s">
        <v>9848</v>
      </c>
      <c r="B9601" t="s">
        <v>36</v>
      </c>
      <c r="C9601" t="s">
        <v>13</v>
      </c>
      <c r="D9601" t="str">
        <f>_xlfn.XLOOKUP(E9601,Lookup_PPU!W:W,Lookup_PPU!V:V,"NOT FOUND")</f>
        <v>Item_11_PAT</v>
      </c>
      <c r="E9601">
        <f>G9601/F9601</f>
        <v>20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  <c r="L9601" t="str">
        <f t="shared" si="170"/>
        <v>OK</v>
      </c>
      <c r="N9601">
        <v>9601</v>
      </c>
      <c r="O9601" t="s">
        <v>12844</v>
      </c>
      <c r="P9601" t="s">
        <v>12844</v>
      </c>
    </row>
    <row r="9602" spans="1:16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  <c r="L9602" t="str">
        <f t="shared" si="170"/>
        <v>OK</v>
      </c>
      <c r="N9602">
        <v>9602</v>
      </c>
      <c r="O9602" t="s">
        <v>12843</v>
      </c>
      <c r="P9602" t="s">
        <v>12843</v>
      </c>
    </row>
    <row r="9603" spans="1:16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  <c r="L9603" t="str">
        <f t="shared" ref="L9603:L9666" si="171">IF(OR(F9603="",G9603=""),"skip",IF(ROUND(E9603*F9603,2)=ROUND(G9603,2),"OK","MISMATCH"))</f>
        <v>OK</v>
      </c>
      <c r="N9603">
        <v>9603</v>
      </c>
      <c r="O9603" t="s">
        <v>12843</v>
      </c>
      <c r="P9603" t="s">
        <v>12843</v>
      </c>
    </row>
    <row r="9604" spans="1:16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  <c r="L9604" t="str">
        <f t="shared" si="171"/>
        <v>OK</v>
      </c>
      <c r="N9604">
        <v>9604</v>
      </c>
      <c r="O9604" t="s">
        <v>12843</v>
      </c>
      <c r="P9604" t="s">
        <v>12843</v>
      </c>
    </row>
    <row r="9605" spans="1:16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  <c r="L9605" t="str">
        <f t="shared" si="171"/>
        <v>OK</v>
      </c>
      <c r="N9605">
        <v>9605</v>
      </c>
      <c r="O9605" t="s">
        <v>12843</v>
      </c>
      <c r="P9605" t="s">
        <v>12843</v>
      </c>
    </row>
    <row r="9606" spans="1:16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L9606" t="str">
        <f t="shared" si="171"/>
        <v>OK</v>
      </c>
      <c r="N9606">
        <v>9606</v>
      </c>
      <c r="O9606" t="s">
        <v>12843</v>
      </c>
      <c r="P9606" t="s">
        <v>12843</v>
      </c>
    </row>
    <row r="9607" spans="1:16" x14ac:dyDescent="0.3">
      <c r="A9607" t="s">
        <v>9854</v>
      </c>
      <c r="B9607" t="s">
        <v>18</v>
      </c>
      <c r="C9607" t="s">
        <v>19</v>
      </c>
      <c r="D9607" t="str">
        <f>_xlfn.XLOOKUP(E9607,Lookup_PPU!T:T,Lookup_PPU!S:S, "NOT FOUND")</f>
        <v>Item_20_MILK</v>
      </c>
      <c r="E9607">
        <v>33.5</v>
      </c>
      <c r="H9607" t="s">
        <v>15</v>
      </c>
      <c r="I9607" t="s">
        <v>16</v>
      </c>
      <c r="J9607" s="1">
        <v>45059</v>
      </c>
      <c r="L9607" t="str">
        <f t="shared" si="171"/>
        <v>skip</v>
      </c>
      <c r="N9607">
        <v>9607</v>
      </c>
      <c r="O9607" t="s">
        <v>12844</v>
      </c>
      <c r="P9607" t="s">
        <v>12843</v>
      </c>
    </row>
    <row r="9608" spans="1:16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  <c r="L9608" t="str">
        <f t="shared" si="171"/>
        <v>OK</v>
      </c>
      <c r="N9608">
        <v>9608</v>
      </c>
      <c r="O9608" t="s">
        <v>12843</v>
      </c>
      <c r="P9608" t="s">
        <v>12843</v>
      </c>
    </row>
    <row r="9609" spans="1:16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  <c r="L9609" t="str">
        <f t="shared" si="171"/>
        <v>OK</v>
      </c>
      <c r="N9609">
        <v>9609</v>
      </c>
      <c r="O9609" t="s">
        <v>12843</v>
      </c>
      <c r="P9609" t="s">
        <v>12843</v>
      </c>
    </row>
    <row r="9610" spans="1:16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  <c r="L9610" t="str">
        <f t="shared" si="171"/>
        <v>OK</v>
      </c>
      <c r="N9610">
        <v>9610</v>
      </c>
      <c r="O9610" t="s">
        <v>12843</v>
      </c>
      <c r="P9610" t="s">
        <v>12843</v>
      </c>
    </row>
    <row r="9611" spans="1:16" x14ac:dyDescent="0.3">
      <c r="A9611" t="s">
        <v>9858</v>
      </c>
      <c r="B9611" t="s">
        <v>100</v>
      </c>
      <c r="C9611" t="s">
        <v>23</v>
      </c>
      <c r="D9611" t="str">
        <f>_xlfn.XLOOKUP(E9611,Lookup_PPU!E:E,Lookup_PPU!D:D)</f>
        <v>Item_4_BUT</v>
      </c>
      <c r="E9611">
        <f>G9611/F9611</f>
        <v>9.5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  <c r="L9611" t="str">
        <f t="shared" si="171"/>
        <v>OK</v>
      </c>
      <c r="N9611">
        <v>9611</v>
      </c>
      <c r="O9611" t="s">
        <v>12844</v>
      </c>
      <c r="P9611" t="s">
        <v>12844</v>
      </c>
    </row>
    <row r="9612" spans="1:16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L9612" t="str">
        <f t="shared" si="171"/>
        <v>OK</v>
      </c>
      <c r="N9612">
        <v>9612</v>
      </c>
      <c r="O9612" t="s">
        <v>12843</v>
      </c>
      <c r="P9612" t="s">
        <v>12843</v>
      </c>
    </row>
    <row r="9613" spans="1:16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  <c r="L9613" t="str">
        <f t="shared" si="171"/>
        <v>OK</v>
      </c>
      <c r="N9613">
        <v>9613</v>
      </c>
      <c r="O9613" t="s">
        <v>12843</v>
      </c>
      <c r="P9613" t="s">
        <v>12843</v>
      </c>
    </row>
    <row r="9614" spans="1:16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  <c r="L9614" t="str">
        <f t="shared" si="171"/>
        <v>OK</v>
      </c>
      <c r="N9614">
        <v>9614</v>
      </c>
      <c r="O9614" t="s">
        <v>12843</v>
      </c>
      <c r="P9614" t="s">
        <v>12843</v>
      </c>
    </row>
    <row r="9615" spans="1:16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L9615" t="str">
        <f t="shared" si="171"/>
        <v>OK</v>
      </c>
      <c r="N9615">
        <v>9615</v>
      </c>
      <c r="O9615" t="s">
        <v>12843</v>
      </c>
      <c r="P9615" t="s">
        <v>12843</v>
      </c>
    </row>
    <row r="9616" spans="1:16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  <c r="L9616" t="str">
        <f t="shared" si="171"/>
        <v>OK</v>
      </c>
      <c r="N9616">
        <v>9616</v>
      </c>
      <c r="O9616" t="s">
        <v>12843</v>
      </c>
      <c r="P9616" t="s">
        <v>12843</v>
      </c>
    </row>
    <row r="9617" spans="1:16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  <c r="L9617" t="str">
        <f t="shared" si="171"/>
        <v>OK</v>
      </c>
      <c r="N9617">
        <v>9617</v>
      </c>
      <c r="O9617" t="s">
        <v>12843</v>
      </c>
      <c r="P9617" t="s">
        <v>12843</v>
      </c>
    </row>
    <row r="9618" spans="1:16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  <c r="L9618" t="str">
        <f t="shared" si="171"/>
        <v>OK</v>
      </c>
      <c r="N9618">
        <v>9618</v>
      </c>
      <c r="O9618" t="s">
        <v>12843</v>
      </c>
      <c r="P9618" t="s">
        <v>12843</v>
      </c>
    </row>
    <row r="9619" spans="1:16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L9619" t="str">
        <f t="shared" si="171"/>
        <v>OK</v>
      </c>
      <c r="N9619">
        <v>9619</v>
      </c>
      <c r="O9619" t="s">
        <v>12843</v>
      </c>
      <c r="P9619" t="s">
        <v>12843</v>
      </c>
    </row>
    <row r="9620" spans="1:16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  <c r="L9620" t="str">
        <f t="shared" si="171"/>
        <v>OK</v>
      </c>
      <c r="N9620">
        <v>9620</v>
      </c>
      <c r="O9620" t="s">
        <v>12843</v>
      </c>
      <c r="P9620" t="s">
        <v>12843</v>
      </c>
    </row>
    <row r="9621" spans="1:16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  <c r="L9621" t="str">
        <f t="shared" si="171"/>
        <v>OK</v>
      </c>
      <c r="N9621">
        <v>9621</v>
      </c>
      <c r="O9621" t="s">
        <v>12843</v>
      </c>
      <c r="P9621" t="s">
        <v>12843</v>
      </c>
    </row>
    <row r="9622" spans="1:16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  <c r="L9622" t="str">
        <f t="shared" si="171"/>
        <v>OK</v>
      </c>
      <c r="N9622">
        <v>9622</v>
      </c>
      <c r="O9622" t="s">
        <v>12843</v>
      </c>
      <c r="P9622" t="s">
        <v>12843</v>
      </c>
    </row>
    <row r="9623" spans="1:16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  <c r="L9623" t="str">
        <f t="shared" si="171"/>
        <v>OK</v>
      </c>
      <c r="N9623">
        <v>9623</v>
      </c>
      <c r="O9623" t="s">
        <v>12843</v>
      </c>
      <c r="P9623" t="s">
        <v>12843</v>
      </c>
    </row>
    <row r="9624" spans="1:16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L9624" t="str">
        <f t="shared" si="171"/>
        <v>OK</v>
      </c>
      <c r="N9624">
        <v>9624</v>
      </c>
      <c r="O9624" t="s">
        <v>12843</v>
      </c>
      <c r="P9624" t="s">
        <v>12843</v>
      </c>
    </row>
    <row r="9625" spans="1:16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L9625" t="str">
        <f t="shared" si="171"/>
        <v>OK</v>
      </c>
      <c r="N9625">
        <v>9625</v>
      </c>
      <c r="O9625" t="s">
        <v>12843</v>
      </c>
      <c r="P9625" t="s">
        <v>12843</v>
      </c>
    </row>
    <row r="9626" spans="1:16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L9626" t="str">
        <f t="shared" si="171"/>
        <v>OK</v>
      </c>
      <c r="N9626">
        <v>9626</v>
      </c>
      <c r="O9626" t="s">
        <v>12843</v>
      </c>
      <c r="P9626" t="s">
        <v>12843</v>
      </c>
    </row>
    <row r="9627" spans="1:16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  <c r="L9627" t="str">
        <f t="shared" si="171"/>
        <v>OK</v>
      </c>
      <c r="N9627">
        <v>9627</v>
      </c>
      <c r="O9627" t="s">
        <v>12843</v>
      </c>
      <c r="P9627" t="s">
        <v>12843</v>
      </c>
    </row>
    <row r="9628" spans="1:16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  <c r="L9628" t="str">
        <f t="shared" si="171"/>
        <v>OK</v>
      </c>
      <c r="N9628">
        <v>9628</v>
      </c>
      <c r="O9628" t="s">
        <v>12843</v>
      </c>
      <c r="P9628" t="s">
        <v>12843</v>
      </c>
    </row>
    <row r="9629" spans="1:16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L9629" t="str">
        <f t="shared" si="171"/>
        <v>OK</v>
      </c>
      <c r="N9629">
        <v>9629</v>
      </c>
      <c r="O9629" t="s">
        <v>12843</v>
      </c>
      <c r="P9629" t="s">
        <v>12843</v>
      </c>
    </row>
    <row r="9630" spans="1:16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  <c r="L9630" t="str">
        <f t="shared" si="171"/>
        <v>OK</v>
      </c>
      <c r="N9630">
        <v>9630</v>
      </c>
      <c r="O9630" t="s">
        <v>12843</v>
      </c>
      <c r="P9630" t="s">
        <v>12843</v>
      </c>
    </row>
    <row r="9631" spans="1:16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  <c r="L9631" t="str">
        <f t="shared" si="171"/>
        <v>OK</v>
      </c>
      <c r="N9631">
        <v>9631</v>
      </c>
      <c r="O9631" t="s">
        <v>12843</v>
      </c>
      <c r="P9631" t="s">
        <v>12843</v>
      </c>
    </row>
    <row r="9632" spans="1:16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L9632" t="str">
        <f t="shared" si="171"/>
        <v>OK</v>
      </c>
      <c r="N9632">
        <v>9632</v>
      </c>
      <c r="O9632" t="s">
        <v>12843</v>
      </c>
      <c r="P9632" t="s">
        <v>12843</v>
      </c>
    </row>
    <row r="9633" spans="1:16" x14ac:dyDescent="0.3">
      <c r="A9633" t="s">
        <v>9880</v>
      </c>
      <c r="B9633" t="s">
        <v>168</v>
      </c>
      <c r="C9633" t="s">
        <v>41</v>
      </c>
      <c r="D9633" t="str">
        <f>_xlfn.XLOOKUP(E9633,Lookup_PPU!Q:Q,Lookup_PPU!P:P, "NOT FOUND")</f>
        <v>Item_24_FUR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  <c r="L9633" t="str">
        <f t="shared" si="171"/>
        <v>skip</v>
      </c>
      <c r="N9633">
        <v>9633</v>
      </c>
      <c r="O9633" t="s">
        <v>12844</v>
      </c>
      <c r="P9633" t="s">
        <v>12843</v>
      </c>
    </row>
    <row r="9634" spans="1:16" x14ac:dyDescent="0.3">
      <c r="A9634" t="s">
        <v>9881</v>
      </c>
      <c r="B9634" t="s">
        <v>18</v>
      </c>
      <c r="C9634" t="s">
        <v>66</v>
      </c>
      <c r="D9634" t="str">
        <f>_xlfn.XLOOKUP(E9634,Lookup_PPU!K:K,Lookup_PPU!J:J, "NOT FOUND")</f>
        <v>Item_16_EHE</v>
      </c>
      <c r="E9634">
        <f>G9634/F9634</f>
        <v>27.5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L9634" t="str">
        <f t="shared" si="171"/>
        <v>OK</v>
      </c>
      <c r="N9634">
        <v>9634</v>
      </c>
      <c r="O9634" t="s">
        <v>12844</v>
      </c>
      <c r="P9634" t="s">
        <v>12844</v>
      </c>
    </row>
    <row r="9635" spans="1:16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  <c r="L9635" t="str">
        <f t="shared" si="171"/>
        <v>OK</v>
      </c>
      <c r="N9635">
        <v>9635</v>
      </c>
      <c r="O9635" t="s">
        <v>12843</v>
      </c>
      <c r="P9635" t="s">
        <v>12843</v>
      </c>
    </row>
    <row r="9636" spans="1:16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L9636" t="str">
        <f t="shared" si="171"/>
        <v>OK</v>
      </c>
      <c r="N9636">
        <v>9636</v>
      </c>
      <c r="O9636" t="s">
        <v>12843</v>
      </c>
      <c r="P9636" t="s">
        <v>12843</v>
      </c>
    </row>
    <row r="9637" spans="1:16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L9637" t="str">
        <f t="shared" si="171"/>
        <v>OK</v>
      </c>
      <c r="N9637">
        <v>9637</v>
      </c>
      <c r="O9637" t="s">
        <v>12843</v>
      </c>
      <c r="P9637" t="s">
        <v>12843</v>
      </c>
    </row>
    <row r="9638" spans="1:16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  <c r="L9638" t="str">
        <f t="shared" si="171"/>
        <v>OK</v>
      </c>
      <c r="N9638">
        <v>9638</v>
      </c>
      <c r="O9638" t="s">
        <v>12843</v>
      </c>
      <c r="P9638" t="s">
        <v>12843</v>
      </c>
    </row>
    <row r="9639" spans="1:16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  <c r="L9639" t="str">
        <f t="shared" si="171"/>
        <v>OK</v>
      </c>
      <c r="N9639">
        <v>9639</v>
      </c>
      <c r="O9639" t="s">
        <v>12843</v>
      </c>
      <c r="P9639" t="s">
        <v>12843</v>
      </c>
    </row>
    <row r="9640" spans="1:16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L9640" t="str">
        <f t="shared" si="171"/>
        <v>OK</v>
      </c>
      <c r="N9640">
        <v>9640</v>
      </c>
      <c r="O9640" t="s">
        <v>12843</v>
      </c>
      <c r="P9640" t="s">
        <v>12843</v>
      </c>
    </row>
    <row r="9641" spans="1:16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  <c r="L9641" t="str">
        <f t="shared" si="171"/>
        <v>OK</v>
      </c>
      <c r="N9641">
        <v>9641</v>
      </c>
      <c r="O9641" t="s">
        <v>12843</v>
      </c>
      <c r="P9641" t="s">
        <v>12843</v>
      </c>
    </row>
    <row r="9642" spans="1:16" x14ac:dyDescent="0.3">
      <c r="A9642" t="s">
        <v>9889</v>
      </c>
      <c r="B9642" t="s">
        <v>77</v>
      </c>
      <c r="C9642" t="s">
        <v>130</v>
      </c>
      <c r="D9642" t="str">
        <f>_xlfn.XLOOKUP(E9642,Lookup_PPU!H:H,Lookup_PPU!G:G,"NOT FOUND")</f>
        <v>Item_12_CEA</v>
      </c>
      <c r="E9642">
        <f>G9642/F9642</f>
        <v>21.5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  <c r="L9642" t="str">
        <f t="shared" si="171"/>
        <v>OK</v>
      </c>
      <c r="N9642">
        <v>9642</v>
      </c>
      <c r="O9642" t="s">
        <v>12844</v>
      </c>
      <c r="P9642" t="s">
        <v>12844</v>
      </c>
    </row>
    <row r="9643" spans="1:16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L9643" t="str">
        <f t="shared" si="171"/>
        <v>OK</v>
      </c>
      <c r="N9643">
        <v>9643</v>
      </c>
      <c r="O9643" t="s">
        <v>12843</v>
      </c>
      <c r="P9643" t="s">
        <v>12843</v>
      </c>
    </row>
    <row r="9644" spans="1:16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  <c r="L9644" t="str">
        <f t="shared" si="171"/>
        <v>OK</v>
      </c>
      <c r="N9644">
        <v>9644</v>
      </c>
      <c r="O9644" t="s">
        <v>12843</v>
      </c>
      <c r="P9644" t="s">
        <v>12843</v>
      </c>
    </row>
    <row r="9645" spans="1:16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  <c r="L9645" t="str">
        <f t="shared" si="171"/>
        <v>OK</v>
      </c>
      <c r="N9645">
        <v>9645</v>
      </c>
      <c r="O9645" t="s">
        <v>12843</v>
      </c>
      <c r="P9645" t="s">
        <v>12843</v>
      </c>
    </row>
    <row r="9646" spans="1:16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L9646" t="str">
        <f t="shared" si="171"/>
        <v>OK</v>
      </c>
      <c r="N9646">
        <v>9646</v>
      </c>
      <c r="O9646" t="s">
        <v>12843</v>
      </c>
      <c r="P9646" t="s">
        <v>12843</v>
      </c>
    </row>
    <row r="9647" spans="1:16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  <c r="L9647" t="str">
        <f t="shared" si="171"/>
        <v>OK</v>
      </c>
      <c r="N9647">
        <v>9647</v>
      </c>
      <c r="O9647" t="s">
        <v>12843</v>
      </c>
      <c r="P9647" t="s">
        <v>12843</v>
      </c>
    </row>
    <row r="9648" spans="1:16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  <c r="L9648" t="str">
        <f t="shared" si="171"/>
        <v>OK</v>
      </c>
      <c r="N9648">
        <v>9648</v>
      </c>
      <c r="O9648" t="s">
        <v>12843</v>
      </c>
      <c r="P9648" t="s">
        <v>12843</v>
      </c>
    </row>
    <row r="9649" spans="1:16" x14ac:dyDescent="0.3">
      <c r="A9649" t="s">
        <v>9896</v>
      </c>
      <c r="B9649" t="s">
        <v>123</v>
      </c>
      <c r="C9649" t="s">
        <v>13</v>
      </c>
      <c r="D9649" t="str">
        <f>_xlfn.XLOOKUP(E9649,Lookup_PPU!W:W,Lookup_PPU!V:V,"NOT FOUND")</f>
        <v>Item_22_PAT</v>
      </c>
      <c r="E9649">
        <f>G9649/F9649</f>
        <v>36.5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  <c r="L9649" t="str">
        <f t="shared" si="171"/>
        <v>OK</v>
      </c>
      <c r="N9649">
        <v>9649</v>
      </c>
      <c r="O9649" t="s">
        <v>12844</v>
      </c>
      <c r="P9649" t="s">
        <v>12844</v>
      </c>
    </row>
    <row r="9650" spans="1:16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L9650" t="str">
        <f t="shared" si="171"/>
        <v>OK</v>
      </c>
      <c r="N9650">
        <v>9650</v>
      </c>
      <c r="O9650" t="s">
        <v>12843</v>
      </c>
      <c r="P9650" t="s">
        <v>12843</v>
      </c>
    </row>
    <row r="9651" spans="1:16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  <c r="L9651" t="str">
        <f t="shared" si="171"/>
        <v>OK</v>
      </c>
      <c r="N9651">
        <v>9651</v>
      </c>
      <c r="O9651" t="s">
        <v>12843</v>
      </c>
      <c r="P9651" t="s">
        <v>12843</v>
      </c>
    </row>
    <row r="9652" spans="1:16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  <c r="L9652" t="str">
        <f t="shared" si="171"/>
        <v>OK</v>
      </c>
      <c r="N9652">
        <v>9652</v>
      </c>
      <c r="O9652" t="s">
        <v>12843</v>
      </c>
      <c r="P9652" t="s">
        <v>12843</v>
      </c>
    </row>
    <row r="9653" spans="1:16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  <c r="L9653" t="str">
        <f t="shared" si="171"/>
        <v>OK</v>
      </c>
      <c r="N9653">
        <v>9653</v>
      </c>
      <c r="O9653" t="s">
        <v>12843</v>
      </c>
      <c r="P9653" t="s">
        <v>12843</v>
      </c>
    </row>
    <row r="9654" spans="1:16" x14ac:dyDescent="0.3">
      <c r="A9654" t="s">
        <v>9901</v>
      </c>
      <c r="B9654" t="s">
        <v>168</v>
      </c>
      <c r="C9654" t="s">
        <v>13</v>
      </c>
      <c r="D9654" t="str">
        <f>_xlfn.XLOOKUP(E9654,Lookup_PPU!W:W,Lookup_PPU!V:V,"NOT FOUND")</f>
        <v>Item_14_PAT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  <c r="L9654" t="str">
        <f t="shared" si="171"/>
        <v>skip</v>
      </c>
      <c r="N9654">
        <v>9654</v>
      </c>
      <c r="O9654" t="s">
        <v>12844</v>
      </c>
      <c r="P9654" t="s">
        <v>12843</v>
      </c>
    </row>
    <row r="9655" spans="1:16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L9655" t="str">
        <f t="shared" si="171"/>
        <v>OK</v>
      </c>
      <c r="N9655">
        <v>9655</v>
      </c>
      <c r="O9655" t="s">
        <v>12843</v>
      </c>
      <c r="P9655" t="s">
        <v>12843</v>
      </c>
    </row>
    <row r="9656" spans="1:16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L9656" t="str">
        <f t="shared" si="171"/>
        <v>OK</v>
      </c>
      <c r="N9656">
        <v>9656</v>
      </c>
      <c r="O9656" t="s">
        <v>12843</v>
      </c>
      <c r="P9656" t="s">
        <v>12843</v>
      </c>
    </row>
    <row r="9657" spans="1:16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  <c r="L9657" t="str">
        <f t="shared" si="171"/>
        <v>OK</v>
      </c>
      <c r="N9657">
        <v>9657</v>
      </c>
      <c r="O9657" t="s">
        <v>12843</v>
      </c>
      <c r="P9657" t="s">
        <v>12843</v>
      </c>
    </row>
    <row r="9658" spans="1:16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  <c r="L9658" t="str">
        <f t="shared" si="171"/>
        <v>OK</v>
      </c>
      <c r="N9658">
        <v>9658</v>
      </c>
      <c r="O9658" t="s">
        <v>12843</v>
      </c>
      <c r="P9658" t="s">
        <v>12843</v>
      </c>
    </row>
    <row r="9659" spans="1:16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  <c r="L9659" t="str">
        <f t="shared" si="171"/>
        <v>OK</v>
      </c>
      <c r="N9659">
        <v>9659</v>
      </c>
      <c r="O9659" t="s">
        <v>12843</v>
      </c>
      <c r="P9659" t="s">
        <v>12843</v>
      </c>
    </row>
    <row r="9660" spans="1:16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L9660" t="str">
        <f t="shared" si="171"/>
        <v>OK</v>
      </c>
      <c r="N9660">
        <v>9660</v>
      </c>
      <c r="O9660" t="s">
        <v>12843</v>
      </c>
      <c r="P9660" t="s">
        <v>12843</v>
      </c>
    </row>
    <row r="9661" spans="1:16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L9661" t="str">
        <f t="shared" si="171"/>
        <v>OK</v>
      </c>
      <c r="N9661">
        <v>9661</v>
      </c>
      <c r="O9661" t="s">
        <v>12843</v>
      </c>
      <c r="P9661" t="s">
        <v>12843</v>
      </c>
    </row>
    <row r="9662" spans="1:16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  <c r="L9662" t="str">
        <f t="shared" si="171"/>
        <v>OK</v>
      </c>
      <c r="N9662">
        <v>9662</v>
      </c>
      <c r="O9662" t="s">
        <v>12843</v>
      </c>
      <c r="P9662" t="s">
        <v>12843</v>
      </c>
    </row>
    <row r="9663" spans="1:16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  <c r="L9663" t="str">
        <f t="shared" si="171"/>
        <v>OK</v>
      </c>
      <c r="N9663">
        <v>9663</v>
      </c>
      <c r="O9663" t="s">
        <v>12843</v>
      </c>
      <c r="P9663" t="s">
        <v>12843</v>
      </c>
    </row>
    <row r="9664" spans="1:16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  <c r="L9664" t="str">
        <f t="shared" si="171"/>
        <v>OK</v>
      </c>
      <c r="N9664">
        <v>9664</v>
      </c>
      <c r="O9664" t="s">
        <v>12843</v>
      </c>
      <c r="P9664" t="s">
        <v>12843</v>
      </c>
    </row>
    <row r="9665" spans="1:16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  <c r="L9665" t="str">
        <f t="shared" si="171"/>
        <v>OK</v>
      </c>
      <c r="N9665">
        <v>9665</v>
      </c>
      <c r="O9665" t="s">
        <v>12843</v>
      </c>
      <c r="P9665" t="s">
        <v>12843</v>
      </c>
    </row>
    <row r="9666" spans="1:16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  <c r="L9666" t="str">
        <f t="shared" si="171"/>
        <v>OK</v>
      </c>
      <c r="N9666">
        <v>9666</v>
      </c>
      <c r="O9666" t="s">
        <v>12843</v>
      </c>
      <c r="P9666" t="s">
        <v>12843</v>
      </c>
    </row>
    <row r="9667" spans="1:16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  <c r="L9667" t="str">
        <f t="shared" ref="L9667:L9730" si="172">IF(OR(F9667="",G9667=""),"skip",IF(ROUND(E9667*F9667,2)=ROUND(G9667,2),"OK","MISMATCH"))</f>
        <v>OK</v>
      </c>
      <c r="N9667">
        <v>9667</v>
      </c>
      <c r="O9667" t="s">
        <v>12843</v>
      </c>
      <c r="P9667" t="s">
        <v>12843</v>
      </c>
    </row>
    <row r="9668" spans="1:16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  <c r="L9668" t="str">
        <f t="shared" si="172"/>
        <v>OK</v>
      </c>
      <c r="N9668">
        <v>9668</v>
      </c>
      <c r="O9668" t="s">
        <v>12843</v>
      </c>
      <c r="P9668" t="s">
        <v>12843</v>
      </c>
    </row>
    <row r="9669" spans="1:16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  <c r="L9669" t="str">
        <f t="shared" si="172"/>
        <v>OK</v>
      </c>
      <c r="N9669">
        <v>9669</v>
      </c>
      <c r="O9669" t="s">
        <v>12843</v>
      </c>
      <c r="P9669" t="s">
        <v>12843</v>
      </c>
    </row>
    <row r="9670" spans="1:16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L9670" t="str">
        <f t="shared" si="172"/>
        <v>OK</v>
      </c>
      <c r="N9670">
        <v>9670</v>
      </c>
      <c r="O9670" t="s">
        <v>12843</v>
      </c>
      <c r="P9670" t="s">
        <v>12843</v>
      </c>
    </row>
    <row r="9671" spans="1:16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  <c r="L9671" t="str">
        <f t="shared" si="172"/>
        <v>OK</v>
      </c>
      <c r="N9671">
        <v>9671</v>
      </c>
      <c r="O9671" t="s">
        <v>12843</v>
      </c>
      <c r="P9671" t="s">
        <v>12843</v>
      </c>
    </row>
    <row r="9672" spans="1:16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  <c r="L9672" t="str">
        <f t="shared" si="172"/>
        <v>OK</v>
      </c>
      <c r="N9672">
        <v>9672</v>
      </c>
      <c r="O9672" t="s">
        <v>12843</v>
      </c>
      <c r="P9672" t="s">
        <v>12843</v>
      </c>
    </row>
    <row r="9673" spans="1:16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  <c r="L9673" t="str">
        <f t="shared" si="172"/>
        <v>OK</v>
      </c>
      <c r="N9673">
        <v>9673</v>
      </c>
      <c r="O9673" t="s">
        <v>12843</v>
      </c>
      <c r="P9673" t="s">
        <v>12843</v>
      </c>
    </row>
    <row r="9674" spans="1:16" x14ac:dyDescent="0.3">
      <c r="A9674" t="s">
        <v>9921</v>
      </c>
      <c r="B9674" t="s">
        <v>113</v>
      </c>
      <c r="C9674" t="s">
        <v>19</v>
      </c>
      <c r="D9674" t="str">
        <f>_xlfn.XLOOKUP(E9674,Lookup_PPU!T:T,Lookup_PPU!S:S, "NOT FOUND")</f>
        <v>Item_18_MILK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  <c r="L9674" t="str">
        <f t="shared" si="172"/>
        <v>skip</v>
      </c>
      <c r="N9674">
        <v>9674</v>
      </c>
      <c r="O9674" t="s">
        <v>12844</v>
      </c>
      <c r="P9674" t="s">
        <v>12843</v>
      </c>
    </row>
    <row r="9675" spans="1:16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  <c r="L9675" t="str">
        <f t="shared" si="172"/>
        <v>OK</v>
      </c>
      <c r="N9675">
        <v>9675</v>
      </c>
      <c r="O9675" t="s">
        <v>12843</v>
      </c>
      <c r="P9675" t="s">
        <v>12843</v>
      </c>
    </row>
    <row r="9676" spans="1:16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  <c r="L9676" t="str">
        <f t="shared" si="172"/>
        <v>OK</v>
      </c>
      <c r="N9676">
        <v>9676</v>
      </c>
      <c r="O9676" t="s">
        <v>12843</v>
      </c>
      <c r="P9676" t="s">
        <v>12843</v>
      </c>
    </row>
    <row r="9677" spans="1:16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L9677" t="str">
        <f t="shared" si="172"/>
        <v>OK</v>
      </c>
      <c r="N9677">
        <v>9677</v>
      </c>
      <c r="O9677" t="s">
        <v>12843</v>
      </c>
      <c r="P9677" t="s">
        <v>12843</v>
      </c>
    </row>
    <row r="9678" spans="1:16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  <c r="L9678" t="str">
        <f t="shared" si="172"/>
        <v>OK</v>
      </c>
      <c r="N9678">
        <v>9678</v>
      </c>
      <c r="O9678" t="s">
        <v>12843</v>
      </c>
      <c r="P9678" t="s">
        <v>12843</v>
      </c>
    </row>
    <row r="9679" spans="1:16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  <c r="L9679" t="str">
        <f t="shared" si="172"/>
        <v>OK</v>
      </c>
      <c r="N9679">
        <v>9679</v>
      </c>
      <c r="O9679" t="s">
        <v>12843</v>
      </c>
      <c r="P9679" t="s">
        <v>12843</v>
      </c>
    </row>
    <row r="9680" spans="1:16" x14ac:dyDescent="0.3">
      <c r="A9680" t="s">
        <v>9927</v>
      </c>
      <c r="B9680" t="s">
        <v>168</v>
      </c>
      <c r="C9680" t="s">
        <v>41</v>
      </c>
      <c r="D9680" t="str">
        <f>_xlfn.XLOOKUP(E9680,Lookup_PPU!Q:Q,Lookup_PPU!P:P, "NOT FOUND")</f>
        <v>Item_16_FUR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  <c r="L9680" t="str">
        <f t="shared" si="172"/>
        <v>skip</v>
      </c>
      <c r="N9680">
        <v>9680</v>
      </c>
      <c r="O9680" t="s">
        <v>12844</v>
      </c>
      <c r="P9680" t="s">
        <v>12843</v>
      </c>
    </row>
    <row r="9681" spans="1:16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  <c r="L9681" t="str">
        <f t="shared" si="172"/>
        <v>OK</v>
      </c>
      <c r="N9681">
        <v>9681</v>
      </c>
      <c r="O9681" t="s">
        <v>12843</v>
      </c>
      <c r="P9681" t="s">
        <v>12843</v>
      </c>
    </row>
    <row r="9682" spans="1:16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L9682" t="str">
        <f t="shared" si="172"/>
        <v>OK</v>
      </c>
      <c r="N9682">
        <v>9682</v>
      </c>
      <c r="O9682" t="s">
        <v>12843</v>
      </c>
      <c r="P9682" t="s">
        <v>12843</v>
      </c>
    </row>
    <row r="9683" spans="1:16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L9683" t="str">
        <f t="shared" si="172"/>
        <v>OK</v>
      </c>
      <c r="N9683">
        <v>9683</v>
      </c>
      <c r="O9683" t="s">
        <v>12843</v>
      </c>
      <c r="P9683" t="s">
        <v>12843</v>
      </c>
    </row>
    <row r="9684" spans="1:16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L9684" t="str">
        <f t="shared" si="172"/>
        <v>OK</v>
      </c>
      <c r="N9684">
        <v>9684</v>
      </c>
      <c r="O9684" t="s">
        <v>12843</v>
      </c>
      <c r="P9684" t="s">
        <v>12843</v>
      </c>
    </row>
    <row r="9685" spans="1:16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L9685" t="str">
        <f t="shared" si="172"/>
        <v>OK</v>
      </c>
      <c r="N9685">
        <v>9685</v>
      </c>
      <c r="O9685" t="s">
        <v>12843</v>
      </c>
      <c r="P9685" t="s">
        <v>12843</v>
      </c>
    </row>
    <row r="9686" spans="1:16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  <c r="L9686" t="str">
        <f t="shared" si="172"/>
        <v>OK</v>
      </c>
      <c r="N9686">
        <v>9686</v>
      </c>
      <c r="O9686" t="s">
        <v>12843</v>
      </c>
      <c r="P9686" t="s">
        <v>12843</v>
      </c>
    </row>
    <row r="9687" spans="1:16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  <c r="L9687" t="str">
        <f t="shared" si="172"/>
        <v>OK</v>
      </c>
      <c r="N9687">
        <v>9687</v>
      </c>
      <c r="O9687" t="s">
        <v>12843</v>
      </c>
      <c r="P9687" t="s">
        <v>12843</v>
      </c>
    </row>
    <row r="9688" spans="1:16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  <c r="L9688" t="str">
        <f t="shared" si="172"/>
        <v>OK</v>
      </c>
      <c r="N9688">
        <v>9688</v>
      </c>
      <c r="O9688" t="s">
        <v>12843</v>
      </c>
      <c r="P9688" t="s">
        <v>12843</v>
      </c>
    </row>
    <row r="9689" spans="1:16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  <c r="L9689" t="str">
        <f t="shared" si="172"/>
        <v>OK</v>
      </c>
      <c r="N9689">
        <v>9689</v>
      </c>
      <c r="O9689" t="s">
        <v>12843</v>
      </c>
      <c r="P9689" t="s">
        <v>12843</v>
      </c>
    </row>
    <row r="9690" spans="1:16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  <c r="L9690" t="str">
        <f t="shared" si="172"/>
        <v>OK</v>
      </c>
      <c r="N9690">
        <v>9690</v>
      </c>
      <c r="O9690" t="s">
        <v>12843</v>
      </c>
      <c r="P9690" t="s">
        <v>12843</v>
      </c>
    </row>
    <row r="9691" spans="1:16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L9691" t="str">
        <f t="shared" si="172"/>
        <v>OK</v>
      </c>
      <c r="N9691">
        <v>9691</v>
      </c>
      <c r="O9691" t="s">
        <v>12843</v>
      </c>
      <c r="P9691" t="s">
        <v>12843</v>
      </c>
    </row>
    <row r="9692" spans="1:16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  <c r="L9692" t="str">
        <f t="shared" si="172"/>
        <v>OK</v>
      </c>
      <c r="N9692">
        <v>9692</v>
      </c>
      <c r="O9692" t="s">
        <v>12843</v>
      </c>
      <c r="P9692" t="s">
        <v>12843</v>
      </c>
    </row>
    <row r="9693" spans="1:16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  <c r="L9693" t="str">
        <f t="shared" si="172"/>
        <v>OK</v>
      </c>
      <c r="N9693">
        <v>9693</v>
      </c>
      <c r="O9693" t="s">
        <v>12843</v>
      </c>
      <c r="P9693" t="s">
        <v>12843</v>
      </c>
    </row>
    <row r="9694" spans="1:16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  <c r="L9694" t="str">
        <f t="shared" si="172"/>
        <v>OK</v>
      </c>
      <c r="N9694">
        <v>9694</v>
      </c>
      <c r="O9694" t="s">
        <v>12843</v>
      </c>
      <c r="P9694" t="s">
        <v>12843</v>
      </c>
    </row>
    <row r="9695" spans="1:16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  <c r="L9695" t="str">
        <f t="shared" si="172"/>
        <v>OK</v>
      </c>
      <c r="N9695">
        <v>9695</v>
      </c>
      <c r="O9695" t="s">
        <v>12843</v>
      </c>
      <c r="P9695" t="s">
        <v>12843</v>
      </c>
    </row>
    <row r="9696" spans="1:16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  <c r="L9696" t="str">
        <f t="shared" si="172"/>
        <v>OK</v>
      </c>
      <c r="N9696">
        <v>9696</v>
      </c>
      <c r="O9696" t="s">
        <v>12843</v>
      </c>
      <c r="P9696" t="s">
        <v>12843</v>
      </c>
    </row>
    <row r="9697" spans="1:16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  <c r="L9697" t="str">
        <f t="shared" si="172"/>
        <v>OK</v>
      </c>
      <c r="N9697">
        <v>9697</v>
      </c>
      <c r="O9697" t="s">
        <v>12843</v>
      </c>
      <c r="P9697" t="s">
        <v>12843</v>
      </c>
    </row>
    <row r="9698" spans="1:16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L9698" t="str">
        <f t="shared" si="172"/>
        <v>OK</v>
      </c>
      <c r="N9698">
        <v>9698</v>
      </c>
      <c r="O9698" t="s">
        <v>12843</v>
      </c>
      <c r="P9698" t="s">
        <v>12843</v>
      </c>
    </row>
    <row r="9699" spans="1:16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L9699" t="str">
        <f t="shared" si="172"/>
        <v>OK</v>
      </c>
      <c r="N9699">
        <v>9699</v>
      </c>
      <c r="O9699" t="s">
        <v>12843</v>
      </c>
      <c r="P9699" t="s">
        <v>12843</v>
      </c>
    </row>
    <row r="9700" spans="1:16" x14ac:dyDescent="0.3">
      <c r="A9700" t="s">
        <v>9947</v>
      </c>
      <c r="B9700" t="s">
        <v>69</v>
      </c>
      <c r="C9700" t="s">
        <v>19</v>
      </c>
      <c r="D9700" t="str">
        <f>_xlfn.XLOOKUP(E9700,Lookup_PPU!T:T,Lookup_PPU!S:S, "NOT FOUND")</f>
        <v>Item_6_MILK</v>
      </c>
      <c r="E9700">
        <f>G9700/F9700</f>
        <v>12.5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L9700" t="str">
        <f t="shared" si="172"/>
        <v>OK</v>
      </c>
      <c r="N9700">
        <v>9700</v>
      </c>
      <c r="O9700" t="s">
        <v>12844</v>
      </c>
      <c r="P9700" t="s">
        <v>12844</v>
      </c>
    </row>
    <row r="9701" spans="1:16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  <c r="L9701" t="str">
        <f t="shared" si="172"/>
        <v>OK</v>
      </c>
      <c r="N9701">
        <v>9701</v>
      </c>
      <c r="O9701" t="s">
        <v>12843</v>
      </c>
      <c r="P9701" t="s">
        <v>12843</v>
      </c>
    </row>
    <row r="9702" spans="1:16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L9702" t="str">
        <f t="shared" si="172"/>
        <v>OK</v>
      </c>
      <c r="N9702">
        <v>9702</v>
      </c>
      <c r="O9702" t="s">
        <v>12843</v>
      </c>
      <c r="P9702" t="s">
        <v>12843</v>
      </c>
    </row>
    <row r="9703" spans="1:16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L9703" t="str">
        <f t="shared" si="172"/>
        <v>OK</v>
      </c>
      <c r="N9703">
        <v>9703</v>
      </c>
      <c r="O9703" t="s">
        <v>12843</v>
      </c>
      <c r="P9703" t="s">
        <v>12843</v>
      </c>
    </row>
    <row r="9704" spans="1:16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L9704" t="str">
        <f t="shared" si="172"/>
        <v>OK</v>
      </c>
      <c r="N9704">
        <v>9704</v>
      </c>
      <c r="O9704" t="s">
        <v>12843</v>
      </c>
      <c r="P9704" t="s">
        <v>12843</v>
      </c>
    </row>
    <row r="9705" spans="1:16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L9705" t="str">
        <f t="shared" si="172"/>
        <v>OK</v>
      </c>
      <c r="N9705">
        <v>9705</v>
      </c>
      <c r="O9705" t="s">
        <v>12843</v>
      </c>
      <c r="P9705" t="s">
        <v>12843</v>
      </c>
    </row>
    <row r="9706" spans="1:16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L9706" t="str">
        <f t="shared" si="172"/>
        <v>OK</v>
      </c>
      <c r="N9706">
        <v>9706</v>
      </c>
      <c r="O9706" t="s">
        <v>12843</v>
      </c>
      <c r="P9706" t="s">
        <v>12843</v>
      </c>
    </row>
    <row r="9707" spans="1:16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  <c r="L9707" t="str">
        <f t="shared" si="172"/>
        <v>OK</v>
      </c>
      <c r="N9707">
        <v>9707</v>
      </c>
      <c r="O9707" t="s">
        <v>12843</v>
      </c>
      <c r="P9707" t="s">
        <v>12843</v>
      </c>
    </row>
    <row r="9708" spans="1:16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L9708" t="str">
        <f t="shared" si="172"/>
        <v>OK</v>
      </c>
      <c r="N9708">
        <v>9708</v>
      </c>
      <c r="O9708" t="s">
        <v>12843</v>
      </c>
      <c r="P9708" t="s">
        <v>12843</v>
      </c>
    </row>
    <row r="9709" spans="1:16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  <c r="L9709" t="str">
        <f t="shared" si="172"/>
        <v>OK</v>
      </c>
      <c r="N9709">
        <v>9709</v>
      </c>
      <c r="O9709" t="s">
        <v>12843</v>
      </c>
      <c r="P9709" t="s">
        <v>12843</v>
      </c>
    </row>
    <row r="9710" spans="1:16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  <c r="L9710" t="str">
        <f t="shared" si="172"/>
        <v>OK</v>
      </c>
      <c r="N9710">
        <v>9710</v>
      </c>
      <c r="O9710" t="s">
        <v>12843</v>
      </c>
      <c r="P9710" t="s">
        <v>12843</v>
      </c>
    </row>
    <row r="9711" spans="1:16" x14ac:dyDescent="0.3">
      <c r="A9711" t="s">
        <v>9958</v>
      </c>
      <c r="B9711" t="s">
        <v>98</v>
      </c>
      <c r="C9711" t="s">
        <v>28</v>
      </c>
      <c r="D9711" t="str">
        <f>_xlfn.XLOOKUP(E9711,Lookup_PPU!B:B,Lookup_PPU!A:A, "NOT FOUND")</f>
        <v>Item_12_BEV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  <c r="L9711" t="str">
        <f t="shared" si="172"/>
        <v>skip</v>
      </c>
      <c r="N9711">
        <v>9711</v>
      </c>
      <c r="O9711" t="s">
        <v>12844</v>
      </c>
      <c r="P9711" t="s">
        <v>12843</v>
      </c>
    </row>
    <row r="9712" spans="1:16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  <c r="L9712" t="str">
        <f t="shared" si="172"/>
        <v>OK</v>
      </c>
      <c r="N9712">
        <v>9712</v>
      </c>
      <c r="O9712" t="s">
        <v>12843</v>
      </c>
      <c r="P9712" t="s">
        <v>12843</v>
      </c>
    </row>
    <row r="9713" spans="1:16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L9713" t="str">
        <f t="shared" si="172"/>
        <v>OK</v>
      </c>
      <c r="N9713">
        <v>9713</v>
      </c>
      <c r="O9713" t="s">
        <v>12843</v>
      </c>
      <c r="P9713" t="s">
        <v>12843</v>
      </c>
    </row>
    <row r="9714" spans="1:16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L9714" t="str">
        <f t="shared" si="172"/>
        <v>OK</v>
      </c>
      <c r="N9714">
        <v>9714</v>
      </c>
      <c r="O9714" t="s">
        <v>12843</v>
      </c>
      <c r="P9714" t="s">
        <v>12843</v>
      </c>
    </row>
    <row r="9715" spans="1:16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  <c r="L9715" t="str">
        <f t="shared" si="172"/>
        <v>OK</v>
      </c>
      <c r="N9715">
        <v>9715</v>
      </c>
      <c r="O9715" t="s">
        <v>12843</v>
      </c>
      <c r="P9715" t="s">
        <v>12843</v>
      </c>
    </row>
    <row r="9716" spans="1:16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L9716" t="str">
        <f t="shared" si="172"/>
        <v>OK</v>
      </c>
      <c r="N9716">
        <v>9716</v>
      </c>
      <c r="O9716" t="s">
        <v>12843</v>
      </c>
      <c r="P9716" t="s">
        <v>12843</v>
      </c>
    </row>
    <row r="9717" spans="1:16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  <c r="L9717" t="str">
        <f t="shared" si="172"/>
        <v>OK</v>
      </c>
      <c r="N9717">
        <v>9717</v>
      </c>
      <c r="O9717" t="s">
        <v>12843</v>
      </c>
      <c r="P9717" t="s">
        <v>12843</v>
      </c>
    </row>
    <row r="9718" spans="1:16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  <c r="L9718" t="str">
        <f t="shared" si="172"/>
        <v>OK</v>
      </c>
      <c r="N9718">
        <v>9718</v>
      </c>
      <c r="O9718" t="s">
        <v>12843</v>
      </c>
      <c r="P9718" t="s">
        <v>12843</v>
      </c>
    </row>
    <row r="9719" spans="1:16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  <c r="L9719" t="str">
        <f t="shared" si="172"/>
        <v>OK</v>
      </c>
      <c r="N9719">
        <v>9719</v>
      </c>
      <c r="O9719" t="s">
        <v>12843</v>
      </c>
      <c r="P9719" t="s">
        <v>12843</v>
      </c>
    </row>
    <row r="9720" spans="1:16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L9720" t="str">
        <f t="shared" si="172"/>
        <v>OK</v>
      </c>
      <c r="N9720">
        <v>9720</v>
      </c>
      <c r="O9720" t="s">
        <v>12843</v>
      </c>
      <c r="P9720" t="s">
        <v>12843</v>
      </c>
    </row>
    <row r="9721" spans="1:16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L9721" t="str">
        <f t="shared" si="172"/>
        <v>OK</v>
      </c>
      <c r="N9721">
        <v>9721</v>
      </c>
      <c r="O9721" t="s">
        <v>12843</v>
      </c>
      <c r="P9721" t="s">
        <v>12843</v>
      </c>
    </row>
    <row r="9722" spans="1:16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L9722" t="str">
        <f t="shared" si="172"/>
        <v>OK</v>
      </c>
      <c r="N9722">
        <v>9722</v>
      </c>
      <c r="O9722" t="s">
        <v>12843</v>
      </c>
      <c r="P9722" t="s">
        <v>12843</v>
      </c>
    </row>
    <row r="9723" spans="1:16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  <c r="L9723" t="str">
        <f t="shared" si="172"/>
        <v>OK</v>
      </c>
      <c r="N9723">
        <v>9723</v>
      </c>
      <c r="O9723" t="s">
        <v>12843</v>
      </c>
      <c r="P9723" t="s">
        <v>12843</v>
      </c>
    </row>
    <row r="9724" spans="1:16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L9724" t="str">
        <f t="shared" si="172"/>
        <v>OK</v>
      </c>
      <c r="N9724">
        <v>9724</v>
      </c>
      <c r="O9724" t="s">
        <v>12843</v>
      </c>
      <c r="P9724" t="s">
        <v>12843</v>
      </c>
    </row>
    <row r="9725" spans="1:16" x14ac:dyDescent="0.3">
      <c r="A9725" t="s">
        <v>9972</v>
      </c>
      <c r="B9725" t="s">
        <v>65</v>
      </c>
      <c r="C9725" t="s">
        <v>41</v>
      </c>
      <c r="D9725" t="str">
        <f>_xlfn.XLOOKUP(E9725,Lookup_PPU!Q:Q,Lookup_PPU!P:P, "NOT FOUND")</f>
        <v>Item_19_FUR</v>
      </c>
      <c r="E9725">
        <f>G9725/F9725</f>
        <v>32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  <c r="L9725" t="str">
        <f t="shared" si="172"/>
        <v>OK</v>
      </c>
      <c r="N9725">
        <v>9725</v>
      </c>
      <c r="O9725" t="s">
        <v>12844</v>
      </c>
      <c r="P9725" t="s">
        <v>12844</v>
      </c>
    </row>
    <row r="9726" spans="1:16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L9726" t="str">
        <f t="shared" si="172"/>
        <v>OK</v>
      </c>
      <c r="N9726">
        <v>9726</v>
      </c>
      <c r="O9726" t="s">
        <v>12843</v>
      </c>
      <c r="P9726" t="s">
        <v>12843</v>
      </c>
    </row>
    <row r="9727" spans="1:16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  <c r="L9727" t="str">
        <f t="shared" si="172"/>
        <v>OK</v>
      </c>
      <c r="N9727">
        <v>9727</v>
      </c>
      <c r="O9727" t="s">
        <v>12843</v>
      </c>
      <c r="P9727" t="s">
        <v>12843</v>
      </c>
    </row>
    <row r="9728" spans="1:16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  <c r="L9728" t="str">
        <f t="shared" si="172"/>
        <v>OK</v>
      </c>
      <c r="N9728">
        <v>9728</v>
      </c>
      <c r="O9728" t="s">
        <v>12843</v>
      </c>
      <c r="P9728" t="s">
        <v>12843</v>
      </c>
    </row>
    <row r="9729" spans="1:16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  <c r="L9729" t="str">
        <f t="shared" si="172"/>
        <v>OK</v>
      </c>
      <c r="N9729">
        <v>9729</v>
      </c>
      <c r="O9729" t="s">
        <v>12843</v>
      </c>
      <c r="P9729" t="s">
        <v>12843</v>
      </c>
    </row>
    <row r="9730" spans="1:16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L9730" t="str">
        <f t="shared" si="172"/>
        <v>OK</v>
      </c>
      <c r="N9730">
        <v>9730</v>
      </c>
      <c r="O9730" t="s">
        <v>12843</v>
      </c>
      <c r="P9730" t="s">
        <v>12843</v>
      </c>
    </row>
    <row r="9731" spans="1:16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  <c r="L9731" t="str">
        <f t="shared" ref="L9731:L9794" si="173">IF(OR(F9731="",G9731=""),"skip",IF(ROUND(E9731*F9731,2)=ROUND(G9731,2),"OK","MISMATCH"))</f>
        <v>OK</v>
      </c>
      <c r="N9731">
        <v>9731</v>
      </c>
      <c r="O9731" t="s">
        <v>12843</v>
      </c>
      <c r="P9731" t="s">
        <v>12843</v>
      </c>
    </row>
    <row r="9732" spans="1:16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  <c r="L9732" t="str">
        <f t="shared" si="173"/>
        <v>OK</v>
      </c>
      <c r="N9732">
        <v>9732</v>
      </c>
      <c r="O9732" t="s">
        <v>12843</v>
      </c>
      <c r="P9732" t="s">
        <v>12843</v>
      </c>
    </row>
    <row r="9733" spans="1:16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  <c r="L9733" t="str">
        <f t="shared" si="173"/>
        <v>OK</v>
      </c>
      <c r="N9733">
        <v>9733</v>
      </c>
      <c r="O9733" t="s">
        <v>12843</v>
      </c>
      <c r="P9733" t="s">
        <v>12843</v>
      </c>
    </row>
    <row r="9734" spans="1:16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  <c r="L9734" t="str">
        <f t="shared" si="173"/>
        <v>OK</v>
      </c>
      <c r="N9734">
        <v>9734</v>
      </c>
      <c r="O9734" t="s">
        <v>12843</v>
      </c>
      <c r="P9734" t="s">
        <v>12843</v>
      </c>
    </row>
    <row r="9735" spans="1:16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  <c r="L9735" t="str">
        <f t="shared" si="173"/>
        <v>OK</v>
      </c>
      <c r="N9735">
        <v>9735</v>
      </c>
      <c r="O9735" t="s">
        <v>12843</v>
      </c>
      <c r="P9735" t="s">
        <v>12843</v>
      </c>
    </row>
    <row r="9736" spans="1:16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L9736" t="str">
        <f t="shared" si="173"/>
        <v>OK</v>
      </c>
      <c r="N9736">
        <v>9736</v>
      </c>
      <c r="O9736" t="s">
        <v>12843</v>
      </c>
      <c r="P9736" t="s">
        <v>12843</v>
      </c>
    </row>
    <row r="9737" spans="1:16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  <c r="L9737" t="str">
        <f t="shared" si="173"/>
        <v>OK</v>
      </c>
      <c r="N9737">
        <v>9737</v>
      </c>
      <c r="O9737" t="s">
        <v>12843</v>
      </c>
      <c r="P9737" t="s">
        <v>12843</v>
      </c>
    </row>
    <row r="9738" spans="1:16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  <c r="L9738" t="str">
        <f t="shared" si="173"/>
        <v>OK</v>
      </c>
      <c r="N9738">
        <v>9738</v>
      </c>
      <c r="O9738" t="s">
        <v>12843</v>
      </c>
      <c r="P9738" t="s">
        <v>12843</v>
      </c>
    </row>
    <row r="9739" spans="1:16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  <c r="L9739" t="str">
        <f t="shared" si="173"/>
        <v>OK</v>
      </c>
      <c r="N9739">
        <v>9739</v>
      </c>
      <c r="O9739" t="s">
        <v>12843</v>
      </c>
      <c r="P9739" t="s">
        <v>12843</v>
      </c>
    </row>
    <row r="9740" spans="1:16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L9740" t="str">
        <f t="shared" si="173"/>
        <v>OK</v>
      </c>
      <c r="N9740">
        <v>9740</v>
      </c>
      <c r="O9740" t="s">
        <v>12843</v>
      </c>
      <c r="P9740" t="s">
        <v>12843</v>
      </c>
    </row>
    <row r="9741" spans="1:16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  <c r="L9741" t="str">
        <f t="shared" si="173"/>
        <v>OK</v>
      </c>
      <c r="N9741">
        <v>9741</v>
      </c>
      <c r="O9741" t="s">
        <v>12843</v>
      </c>
      <c r="P9741" t="s">
        <v>12843</v>
      </c>
    </row>
    <row r="9742" spans="1:16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  <c r="L9742" t="str">
        <f t="shared" si="173"/>
        <v>OK</v>
      </c>
      <c r="N9742">
        <v>9742</v>
      </c>
      <c r="O9742" t="s">
        <v>12843</v>
      </c>
      <c r="P9742" t="s">
        <v>12843</v>
      </c>
    </row>
    <row r="9743" spans="1:16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  <c r="L9743" t="str">
        <f t="shared" si="173"/>
        <v>OK</v>
      </c>
      <c r="N9743">
        <v>9743</v>
      </c>
      <c r="O9743" t="s">
        <v>12843</v>
      </c>
      <c r="P9743" t="s">
        <v>12843</v>
      </c>
    </row>
    <row r="9744" spans="1:16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  <c r="L9744" t="str">
        <f t="shared" si="173"/>
        <v>OK</v>
      </c>
      <c r="N9744">
        <v>9744</v>
      </c>
      <c r="O9744" t="s">
        <v>12843</v>
      </c>
      <c r="P9744" t="s">
        <v>12843</v>
      </c>
    </row>
    <row r="9745" spans="1:16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L9745" t="str">
        <f t="shared" si="173"/>
        <v>OK</v>
      </c>
      <c r="N9745">
        <v>9745</v>
      </c>
      <c r="O9745" t="s">
        <v>12843</v>
      </c>
      <c r="P9745" t="s">
        <v>12843</v>
      </c>
    </row>
    <row r="9746" spans="1:16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  <c r="L9746" t="str">
        <f t="shared" si="173"/>
        <v>OK</v>
      </c>
      <c r="N9746">
        <v>9746</v>
      </c>
      <c r="O9746" t="s">
        <v>12843</v>
      </c>
      <c r="P9746" t="s">
        <v>12843</v>
      </c>
    </row>
    <row r="9747" spans="1:16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  <c r="L9747" t="str">
        <f t="shared" si="173"/>
        <v>OK</v>
      </c>
      <c r="N9747">
        <v>9747</v>
      </c>
      <c r="O9747" t="s">
        <v>12843</v>
      </c>
      <c r="P9747" t="s">
        <v>12843</v>
      </c>
    </row>
    <row r="9748" spans="1:16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L9748" t="str">
        <f t="shared" si="173"/>
        <v>OK</v>
      </c>
      <c r="N9748">
        <v>9748</v>
      </c>
      <c r="O9748" t="s">
        <v>12843</v>
      </c>
      <c r="P9748" t="s">
        <v>12843</v>
      </c>
    </row>
    <row r="9749" spans="1:16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  <c r="L9749" t="str">
        <f t="shared" si="173"/>
        <v>OK</v>
      </c>
      <c r="N9749">
        <v>9749</v>
      </c>
      <c r="O9749" t="s">
        <v>12843</v>
      </c>
      <c r="P9749" t="s">
        <v>12843</v>
      </c>
    </row>
    <row r="9750" spans="1:16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  <c r="L9750" t="str">
        <f t="shared" si="173"/>
        <v>OK</v>
      </c>
      <c r="N9750">
        <v>9750</v>
      </c>
      <c r="O9750" t="s">
        <v>12843</v>
      </c>
      <c r="P9750" t="s">
        <v>12843</v>
      </c>
    </row>
    <row r="9751" spans="1:16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  <c r="L9751" t="str">
        <f t="shared" si="173"/>
        <v>OK</v>
      </c>
      <c r="N9751">
        <v>9751</v>
      </c>
      <c r="O9751" t="s">
        <v>12843</v>
      </c>
      <c r="P9751" t="s">
        <v>12843</v>
      </c>
    </row>
    <row r="9752" spans="1:16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  <c r="L9752" t="str">
        <f t="shared" si="173"/>
        <v>OK</v>
      </c>
      <c r="N9752">
        <v>9752</v>
      </c>
      <c r="O9752" t="s">
        <v>12843</v>
      </c>
      <c r="P9752" t="s">
        <v>12843</v>
      </c>
    </row>
    <row r="9753" spans="1:16" x14ac:dyDescent="0.3">
      <c r="A9753" t="s">
        <v>10000</v>
      </c>
      <c r="B9753" t="s">
        <v>22</v>
      </c>
      <c r="C9753" t="s">
        <v>41</v>
      </c>
      <c r="D9753" t="str">
        <f>_xlfn.XLOOKUP(E9753,Lookup_PPU!Q:Q,Lookup_PPU!P:P, "NOT FOUND")</f>
        <v>Item_4_FUR</v>
      </c>
      <c r="E9753">
        <f>G9753/F9753</f>
        <v>9.5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  <c r="L9753" t="str">
        <f t="shared" si="173"/>
        <v>OK</v>
      </c>
      <c r="N9753">
        <v>9753</v>
      </c>
      <c r="O9753" t="s">
        <v>12844</v>
      </c>
      <c r="P9753" t="s">
        <v>12844</v>
      </c>
    </row>
    <row r="9754" spans="1:16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L9754" t="str">
        <f t="shared" si="173"/>
        <v>OK</v>
      </c>
      <c r="N9754">
        <v>9754</v>
      </c>
      <c r="O9754" t="s">
        <v>12843</v>
      </c>
      <c r="P9754" t="s">
        <v>12843</v>
      </c>
    </row>
    <row r="9755" spans="1:16" x14ac:dyDescent="0.3">
      <c r="A9755" t="s">
        <v>10002</v>
      </c>
      <c r="B9755" t="s">
        <v>108</v>
      </c>
      <c r="C9755" t="s">
        <v>28</v>
      </c>
      <c r="D9755" t="str">
        <f>_xlfn.XLOOKUP(E9755,Lookup_PPU!B:B,Lookup_PPU!A:A, "NOT FOUND")</f>
        <v>Item_17_BEV</v>
      </c>
      <c r="E9755">
        <f>G9755/F9755</f>
        <v>29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L9755" t="str">
        <f t="shared" si="173"/>
        <v>OK</v>
      </c>
      <c r="N9755">
        <v>9755</v>
      </c>
      <c r="O9755" t="s">
        <v>12844</v>
      </c>
      <c r="P9755" t="s">
        <v>12844</v>
      </c>
    </row>
    <row r="9756" spans="1:16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L9756" t="str">
        <f t="shared" si="173"/>
        <v>OK</v>
      </c>
      <c r="N9756">
        <v>9756</v>
      </c>
      <c r="O9756" t="s">
        <v>12843</v>
      </c>
      <c r="P9756" t="s">
        <v>12843</v>
      </c>
    </row>
    <row r="9757" spans="1:16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  <c r="L9757" t="str">
        <f t="shared" si="173"/>
        <v>OK</v>
      </c>
      <c r="N9757">
        <v>9757</v>
      </c>
      <c r="O9757" t="s">
        <v>12843</v>
      </c>
      <c r="P9757" t="s">
        <v>12843</v>
      </c>
    </row>
    <row r="9758" spans="1:16" x14ac:dyDescent="0.3">
      <c r="A9758" t="s">
        <v>10005</v>
      </c>
      <c r="B9758" t="s">
        <v>100</v>
      </c>
      <c r="C9758" t="s">
        <v>32</v>
      </c>
      <c r="D9758" t="str">
        <f>_xlfn.XLOOKUP(E9758,Lookup_PPU!N:N,Lookup_PPU!M:M, "NOT FOUND")</f>
        <v>Item_3_FOOD</v>
      </c>
      <c r="E9758">
        <f>G9758/F9758</f>
        <v>8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L9758" t="str">
        <f t="shared" si="173"/>
        <v>OK</v>
      </c>
      <c r="N9758">
        <v>9758</v>
      </c>
      <c r="O9758" t="s">
        <v>12844</v>
      </c>
      <c r="P9758" t="s">
        <v>12844</v>
      </c>
    </row>
    <row r="9759" spans="1:16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  <c r="L9759" t="str">
        <f t="shared" si="173"/>
        <v>OK</v>
      </c>
      <c r="N9759">
        <v>9759</v>
      </c>
      <c r="O9759" t="s">
        <v>12843</v>
      </c>
      <c r="P9759" t="s">
        <v>12843</v>
      </c>
    </row>
    <row r="9760" spans="1:16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  <c r="L9760" t="str">
        <f t="shared" si="173"/>
        <v>OK</v>
      </c>
      <c r="N9760">
        <v>9760</v>
      </c>
      <c r="O9760" t="s">
        <v>12843</v>
      </c>
      <c r="P9760" t="s">
        <v>12843</v>
      </c>
    </row>
    <row r="9761" spans="1:16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  <c r="L9761" t="str">
        <f t="shared" si="173"/>
        <v>OK</v>
      </c>
      <c r="N9761">
        <v>9761</v>
      </c>
      <c r="O9761" t="s">
        <v>12843</v>
      </c>
      <c r="P9761" t="s">
        <v>12843</v>
      </c>
    </row>
    <row r="9762" spans="1:16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  <c r="L9762" t="str">
        <f t="shared" si="173"/>
        <v>OK</v>
      </c>
      <c r="N9762">
        <v>9762</v>
      </c>
      <c r="O9762" t="s">
        <v>12843</v>
      </c>
      <c r="P9762" t="s">
        <v>12843</v>
      </c>
    </row>
    <row r="9763" spans="1:16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L9763" t="str">
        <f t="shared" si="173"/>
        <v>OK</v>
      </c>
      <c r="N9763">
        <v>9763</v>
      </c>
      <c r="O9763" t="s">
        <v>12843</v>
      </c>
      <c r="P9763" t="s">
        <v>12843</v>
      </c>
    </row>
    <row r="9764" spans="1:16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  <c r="L9764" t="str">
        <f t="shared" si="173"/>
        <v>OK</v>
      </c>
      <c r="N9764">
        <v>9764</v>
      </c>
      <c r="O9764" t="s">
        <v>12843</v>
      </c>
      <c r="P9764" t="s">
        <v>12843</v>
      </c>
    </row>
    <row r="9765" spans="1:16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  <c r="L9765" t="str">
        <f t="shared" si="173"/>
        <v>OK</v>
      </c>
      <c r="N9765">
        <v>9765</v>
      </c>
      <c r="O9765" t="s">
        <v>12843</v>
      </c>
      <c r="P9765" t="s">
        <v>12843</v>
      </c>
    </row>
    <row r="9766" spans="1:16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  <c r="L9766" t="str">
        <f t="shared" si="173"/>
        <v>OK</v>
      </c>
      <c r="N9766">
        <v>9766</v>
      </c>
      <c r="O9766" t="s">
        <v>12843</v>
      </c>
      <c r="P9766" t="s">
        <v>12843</v>
      </c>
    </row>
    <row r="9767" spans="1:16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  <c r="L9767" t="str">
        <f t="shared" si="173"/>
        <v>OK</v>
      </c>
      <c r="N9767">
        <v>9767</v>
      </c>
      <c r="O9767" t="s">
        <v>12843</v>
      </c>
      <c r="P9767" t="s">
        <v>12843</v>
      </c>
    </row>
    <row r="9768" spans="1:16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L9768" t="str">
        <f t="shared" si="173"/>
        <v>OK</v>
      </c>
      <c r="N9768">
        <v>9768</v>
      </c>
      <c r="O9768" t="s">
        <v>12843</v>
      </c>
      <c r="P9768" t="s">
        <v>12843</v>
      </c>
    </row>
    <row r="9769" spans="1:16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L9769" t="str">
        <f t="shared" si="173"/>
        <v>OK</v>
      </c>
      <c r="N9769">
        <v>9769</v>
      </c>
      <c r="O9769" t="s">
        <v>12843</v>
      </c>
      <c r="P9769" t="s">
        <v>12843</v>
      </c>
    </row>
    <row r="9770" spans="1:16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  <c r="L9770" t="str">
        <f t="shared" si="173"/>
        <v>OK</v>
      </c>
      <c r="N9770">
        <v>9770</v>
      </c>
      <c r="O9770" t="s">
        <v>12843</v>
      </c>
      <c r="P9770" t="s">
        <v>12843</v>
      </c>
    </row>
    <row r="9771" spans="1:16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  <c r="L9771" t="str">
        <f t="shared" si="173"/>
        <v>OK</v>
      </c>
      <c r="N9771">
        <v>9771</v>
      </c>
      <c r="O9771" t="s">
        <v>12843</v>
      </c>
      <c r="P9771" t="s">
        <v>12843</v>
      </c>
    </row>
    <row r="9772" spans="1:16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  <c r="L9772" t="str">
        <f t="shared" si="173"/>
        <v>OK</v>
      </c>
      <c r="N9772">
        <v>9772</v>
      </c>
      <c r="O9772" t="s">
        <v>12843</v>
      </c>
      <c r="P9772" t="s">
        <v>12843</v>
      </c>
    </row>
    <row r="9773" spans="1:16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L9773" t="str">
        <f t="shared" si="173"/>
        <v>OK</v>
      </c>
      <c r="N9773">
        <v>9773</v>
      </c>
      <c r="O9773" t="s">
        <v>12843</v>
      </c>
      <c r="P9773" t="s">
        <v>12843</v>
      </c>
    </row>
    <row r="9774" spans="1:16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  <c r="L9774" t="str">
        <f t="shared" si="173"/>
        <v>OK</v>
      </c>
      <c r="N9774">
        <v>9774</v>
      </c>
      <c r="O9774" t="s">
        <v>12843</v>
      </c>
      <c r="P9774" t="s">
        <v>12843</v>
      </c>
    </row>
    <row r="9775" spans="1:16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L9775" t="str">
        <f t="shared" si="173"/>
        <v>OK</v>
      </c>
      <c r="N9775">
        <v>9775</v>
      </c>
      <c r="O9775" t="s">
        <v>12843</v>
      </c>
      <c r="P9775" t="s">
        <v>12843</v>
      </c>
    </row>
    <row r="9776" spans="1:16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  <c r="L9776" t="str">
        <f t="shared" si="173"/>
        <v>OK</v>
      </c>
      <c r="N9776">
        <v>9776</v>
      </c>
      <c r="O9776" t="s">
        <v>12843</v>
      </c>
      <c r="P9776" t="s">
        <v>12843</v>
      </c>
    </row>
    <row r="9777" spans="1:16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L9777" t="str">
        <f t="shared" si="173"/>
        <v>OK</v>
      </c>
      <c r="N9777">
        <v>9777</v>
      </c>
      <c r="O9777" t="s">
        <v>12843</v>
      </c>
      <c r="P9777" t="s">
        <v>12843</v>
      </c>
    </row>
    <row r="9778" spans="1:16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  <c r="L9778" t="str">
        <f t="shared" si="173"/>
        <v>OK</v>
      </c>
      <c r="N9778">
        <v>9778</v>
      </c>
      <c r="O9778" t="s">
        <v>12843</v>
      </c>
      <c r="P9778" t="s">
        <v>12843</v>
      </c>
    </row>
    <row r="9779" spans="1:16" x14ac:dyDescent="0.3">
      <c r="A9779" t="s">
        <v>10026</v>
      </c>
      <c r="B9779" t="s">
        <v>77</v>
      </c>
      <c r="C9779" t="s">
        <v>41</v>
      </c>
      <c r="D9779" t="str">
        <f>_xlfn.XLOOKUP(E9779,Lookup_PPU!Q:Q,Lookup_PPU!P:P, "NOT FOUND")</f>
        <v>Item_11_FUR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  <c r="L9779" t="str">
        <f t="shared" si="173"/>
        <v>skip</v>
      </c>
      <c r="N9779">
        <v>9779</v>
      </c>
      <c r="O9779" t="s">
        <v>12844</v>
      </c>
      <c r="P9779" t="s">
        <v>12843</v>
      </c>
    </row>
    <row r="9780" spans="1:16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L9780" t="str">
        <f t="shared" si="173"/>
        <v>OK</v>
      </c>
      <c r="N9780">
        <v>9780</v>
      </c>
      <c r="O9780" t="s">
        <v>12843</v>
      </c>
      <c r="P9780" t="s">
        <v>12843</v>
      </c>
    </row>
    <row r="9781" spans="1:16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  <c r="L9781" t="str">
        <f t="shared" si="173"/>
        <v>OK</v>
      </c>
      <c r="N9781">
        <v>9781</v>
      </c>
      <c r="O9781" t="s">
        <v>12843</v>
      </c>
      <c r="P9781" t="s">
        <v>12843</v>
      </c>
    </row>
    <row r="9782" spans="1:16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  <c r="L9782" t="str">
        <f t="shared" si="173"/>
        <v>OK</v>
      </c>
      <c r="N9782">
        <v>9782</v>
      </c>
      <c r="O9782" t="s">
        <v>12843</v>
      </c>
      <c r="P9782" t="s">
        <v>12843</v>
      </c>
    </row>
    <row r="9783" spans="1:16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L9783" t="str">
        <f t="shared" si="173"/>
        <v>OK</v>
      </c>
      <c r="N9783">
        <v>9783</v>
      </c>
      <c r="O9783" t="s">
        <v>12843</v>
      </c>
      <c r="P9783" t="s">
        <v>12843</v>
      </c>
    </row>
    <row r="9784" spans="1:16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  <c r="L9784" t="str">
        <f t="shared" si="173"/>
        <v>OK</v>
      </c>
      <c r="N9784">
        <v>9784</v>
      </c>
      <c r="O9784" t="s">
        <v>12843</v>
      </c>
      <c r="P9784" t="s">
        <v>12843</v>
      </c>
    </row>
    <row r="9785" spans="1:16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  <c r="L9785" t="str">
        <f t="shared" si="173"/>
        <v>OK</v>
      </c>
      <c r="N9785">
        <v>9785</v>
      </c>
      <c r="O9785" t="s">
        <v>12843</v>
      </c>
      <c r="P9785" t="s">
        <v>12843</v>
      </c>
    </row>
    <row r="9786" spans="1:16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  <c r="L9786" t="str">
        <f t="shared" si="173"/>
        <v>OK</v>
      </c>
      <c r="N9786">
        <v>9786</v>
      </c>
      <c r="O9786" t="s">
        <v>12843</v>
      </c>
      <c r="P9786" t="s">
        <v>12843</v>
      </c>
    </row>
    <row r="9787" spans="1:16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  <c r="L9787" t="str">
        <f t="shared" si="173"/>
        <v>OK</v>
      </c>
      <c r="N9787">
        <v>9787</v>
      </c>
      <c r="O9787" t="s">
        <v>12843</v>
      </c>
      <c r="P9787" t="s">
        <v>12843</v>
      </c>
    </row>
    <row r="9788" spans="1:16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  <c r="L9788" t="str">
        <f t="shared" si="173"/>
        <v>OK</v>
      </c>
      <c r="N9788">
        <v>9788</v>
      </c>
      <c r="O9788" t="s">
        <v>12843</v>
      </c>
      <c r="P9788" t="s">
        <v>12843</v>
      </c>
    </row>
    <row r="9789" spans="1:16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L9789" t="str">
        <f t="shared" si="173"/>
        <v>OK</v>
      </c>
      <c r="N9789">
        <v>9789</v>
      </c>
      <c r="O9789" t="s">
        <v>12843</v>
      </c>
      <c r="P9789" t="s">
        <v>12843</v>
      </c>
    </row>
    <row r="9790" spans="1:16" x14ac:dyDescent="0.3">
      <c r="A9790" t="s">
        <v>10037</v>
      </c>
      <c r="B9790" t="s">
        <v>98</v>
      </c>
      <c r="C9790" t="s">
        <v>130</v>
      </c>
      <c r="D9790" t="str">
        <f>_xlfn.XLOOKUP(E9790,Lookup_PPU!H:H,Lookup_PPU!G:G,"NOT FOUND")</f>
        <v>Item_15_CEA</v>
      </c>
      <c r="E9790">
        <f>G9790/F9790</f>
        <v>26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  <c r="L9790" t="str">
        <f t="shared" si="173"/>
        <v>OK</v>
      </c>
      <c r="N9790">
        <v>9790</v>
      </c>
      <c r="O9790" t="s">
        <v>12844</v>
      </c>
      <c r="P9790" t="s">
        <v>12844</v>
      </c>
    </row>
    <row r="9791" spans="1:16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  <c r="L9791" t="str">
        <f t="shared" si="173"/>
        <v>OK</v>
      </c>
      <c r="N9791">
        <v>9791</v>
      </c>
      <c r="O9791" t="s">
        <v>12843</v>
      </c>
      <c r="P9791" t="s">
        <v>12843</v>
      </c>
    </row>
    <row r="9792" spans="1:16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  <c r="L9792" t="str">
        <f t="shared" si="173"/>
        <v>OK</v>
      </c>
      <c r="N9792">
        <v>9792</v>
      </c>
      <c r="O9792" t="s">
        <v>12843</v>
      </c>
      <c r="P9792" t="s">
        <v>12843</v>
      </c>
    </row>
    <row r="9793" spans="1:16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L9793" t="str">
        <f t="shared" si="173"/>
        <v>OK</v>
      </c>
      <c r="N9793">
        <v>9793</v>
      </c>
      <c r="O9793" t="s">
        <v>12843</v>
      </c>
      <c r="P9793" t="s">
        <v>12843</v>
      </c>
    </row>
    <row r="9794" spans="1:16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  <c r="L9794" t="str">
        <f t="shared" si="173"/>
        <v>OK</v>
      </c>
      <c r="N9794">
        <v>9794</v>
      </c>
      <c r="O9794" t="s">
        <v>12843</v>
      </c>
      <c r="P9794" t="s">
        <v>12843</v>
      </c>
    </row>
    <row r="9795" spans="1:16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  <c r="L9795" t="str">
        <f t="shared" ref="L9795:L9858" si="174">IF(OR(F9795="",G9795=""),"skip",IF(ROUND(E9795*F9795,2)=ROUND(G9795,2),"OK","MISMATCH"))</f>
        <v>OK</v>
      </c>
      <c r="N9795">
        <v>9795</v>
      </c>
      <c r="O9795" t="s">
        <v>12843</v>
      </c>
      <c r="P9795" t="s">
        <v>12843</v>
      </c>
    </row>
    <row r="9796" spans="1:16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  <c r="L9796" t="str">
        <f t="shared" si="174"/>
        <v>OK</v>
      </c>
      <c r="N9796">
        <v>9796</v>
      </c>
      <c r="O9796" t="s">
        <v>12843</v>
      </c>
      <c r="P9796" t="s">
        <v>12843</v>
      </c>
    </row>
    <row r="9797" spans="1:16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L9797" t="str">
        <f t="shared" si="174"/>
        <v>OK</v>
      </c>
      <c r="N9797">
        <v>9797</v>
      </c>
      <c r="O9797" t="s">
        <v>12843</v>
      </c>
      <c r="P9797" t="s">
        <v>12843</v>
      </c>
    </row>
    <row r="9798" spans="1:16" x14ac:dyDescent="0.3">
      <c r="A9798" t="s">
        <v>10045</v>
      </c>
      <c r="B9798" t="s">
        <v>116</v>
      </c>
      <c r="C9798" t="s">
        <v>19</v>
      </c>
      <c r="D9798" t="str">
        <f>_xlfn.XLOOKUP(E9798,Lookup_PPU!T:T,Lookup_PPU!S:S, "NOT FOUND")</f>
        <v>Item_19_MILK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  <c r="L9798" t="str">
        <f t="shared" si="174"/>
        <v>skip</v>
      </c>
      <c r="N9798">
        <v>9798</v>
      </c>
      <c r="O9798" t="s">
        <v>12844</v>
      </c>
      <c r="P9798" t="s">
        <v>12843</v>
      </c>
    </row>
    <row r="9799" spans="1:16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  <c r="L9799" t="str">
        <f t="shared" si="174"/>
        <v>OK</v>
      </c>
      <c r="N9799">
        <v>9799</v>
      </c>
      <c r="O9799" t="s">
        <v>12843</v>
      </c>
      <c r="P9799" t="s">
        <v>12843</v>
      </c>
    </row>
    <row r="9800" spans="1:16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  <c r="L9800" t="str">
        <f t="shared" si="174"/>
        <v>OK</v>
      </c>
      <c r="N9800">
        <v>9800</v>
      </c>
      <c r="O9800" t="s">
        <v>12843</v>
      </c>
      <c r="P9800" t="s">
        <v>12843</v>
      </c>
    </row>
    <row r="9801" spans="1:16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L9801" t="str">
        <f t="shared" si="174"/>
        <v>OK</v>
      </c>
      <c r="N9801">
        <v>9801</v>
      </c>
      <c r="O9801" t="s">
        <v>12843</v>
      </c>
      <c r="P9801" t="s">
        <v>12843</v>
      </c>
    </row>
    <row r="9802" spans="1:16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  <c r="L9802" t="str">
        <f t="shared" si="174"/>
        <v>OK</v>
      </c>
      <c r="N9802">
        <v>9802</v>
      </c>
      <c r="O9802" t="s">
        <v>12843</v>
      </c>
      <c r="P9802" t="s">
        <v>12843</v>
      </c>
    </row>
    <row r="9803" spans="1:16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  <c r="L9803" t="str">
        <f t="shared" si="174"/>
        <v>OK</v>
      </c>
      <c r="N9803">
        <v>9803</v>
      </c>
      <c r="O9803" t="s">
        <v>12843</v>
      </c>
      <c r="P9803" t="s">
        <v>12843</v>
      </c>
    </row>
    <row r="9804" spans="1:16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L9804" t="str">
        <f t="shared" si="174"/>
        <v>OK</v>
      </c>
      <c r="N9804">
        <v>9804</v>
      </c>
      <c r="O9804" t="s">
        <v>12843</v>
      </c>
      <c r="P9804" t="s">
        <v>12843</v>
      </c>
    </row>
    <row r="9805" spans="1:16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  <c r="L9805" t="str">
        <f t="shared" si="174"/>
        <v>OK</v>
      </c>
      <c r="N9805">
        <v>9805</v>
      </c>
      <c r="O9805" t="s">
        <v>12843</v>
      </c>
      <c r="P9805" t="s">
        <v>12843</v>
      </c>
    </row>
    <row r="9806" spans="1:16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  <c r="L9806" t="str">
        <f t="shared" si="174"/>
        <v>OK</v>
      </c>
      <c r="N9806">
        <v>9806</v>
      </c>
      <c r="O9806" t="s">
        <v>12843</v>
      </c>
      <c r="P9806" t="s">
        <v>12843</v>
      </c>
    </row>
    <row r="9807" spans="1:16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L9807" t="str">
        <f t="shared" si="174"/>
        <v>OK</v>
      </c>
      <c r="N9807">
        <v>9807</v>
      </c>
      <c r="O9807" t="s">
        <v>12843</v>
      </c>
      <c r="P9807" t="s">
        <v>12843</v>
      </c>
    </row>
    <row r="9808" spans="1:16" x14ac:dyDescent="0.3">
      <c r="A9808" t="s">
        <v>10055</v>
      </c>
      <c r="B9808" t="s">
        <v>12</v>
      </c>
      <c r="C9808" t="s">
        <v>41</v>
      </c>
      <c r="D9808" t="str">
        <f>_xlfn.XLOOKUP(E9808,Lookup_PPU!Q:Q,Lookup_PPU!P:P, "NOT FOUND")</f>
        <v>Item_22_FUR</v>
      </c>
      <c r="E9808">
        <f>G9808/F9808</f>
        <v>36.5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L9808" t="str">
        <f t="shared" si="174"/>
        <v>OK</v>
      </c>
      <c r="N9808">
        <v>9808</v>
      </c>
      <c r="O9808" t="s">
        <v>12844</v>
      </c>
      <c r="P9808" t="s">
        <v>12844</v>
      </c>
    </row>
    <row r="9809" spans="1:16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  <c r="L9809" t="str">
        <f t="shared" si="174"/>
        <v>OK</v>
      </c>
      <c r="N9809">
        <v>9809</v>
      </c>
      <c r="O9809" t="s">
        <v>12843</v>
      </c>
      <c r="P9809" t="s">
        <v>12843</v>
      </c>
    </row>
    <row r="9810" spans="1:16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  <c r="L9810" t="str">
        <f t="shared" si="174"/>
        <v>OK</v>
      </c>
      <c r="N9810">
        <v>9810</v>
      </c>
      <c r="O9810" t="s">
        <v>12843</v>
      </c>
      <c r="P9810" t="s">
        <v>12843</v>
      </c>
    </row>
    <row r="9811" spans="1:16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  <c r="L9811" t="str">
        <f t="shared" si="174"/>
        <v>OK</v>
      </c>
      <c r="N9811">
        <v>9811</v>
      </c>
      <c r="O9811" t="s">
        <v>12843</v>
      </c>
      <c r="P9811" t="s">
        <v>12843</v>
      </c>
    </row>
    <row r="9812" spans="1:16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  <c r="L9812" t="str">
        <f t="shared" si="174"/>
        <v>OK</v>
      </c>
      <c r="N9812">
        <v>9812</v>
      </c>
      <c r="O9812" t="s">
        <v>12843</v>
      </c>
      <c r="P9812" t="s">
        <v>12843</v>
      </c>
    </row>
    <row r="9813" spans="1:16" x14ac:dyDescent="0.3">
      <c r="A9813" t="s">
        <v>10060</v>
      </c>
      <c r="B9813" t="s">
        <v>108</v>
      </c>
      <c r="C9813" t="s">
        <v>66</v>
      </c>
      <c r="D9813" t="str">
        <f>_xlfn.XLOOKUP(E9813,Lookup_PPU!K:K,Lookup_PPU!J:J, "NOT FOUND")</f>
        <v>Item_19_EHE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  <c r="L9813" t="str">
        <f t="shared" si="174"/>
        <v>skip</v>
      </c>
      <c r="N9813">
        <v>9813</v>
      </c>
      <c r="O9813" t="s">
        <v>12844</v>
      </c>
      <c r="P9813" t="s">
        <v>12843</v>
      </c>
    </row>
    <row r="9814" spans="1:16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  <c r="L9814" t="str">
        <f t="shared" si="174"/>
        <v>OK</v>
      </c>
      <c r="N9814">
        <v>9814</v>
      </c>
      <c r="O9814" t="s">
        <v>12843</v>
      </c>
      <c r="P9814" t="s">
        <v>12843</v>
      </c>
    </row>
    <row r="9815" spans="1:16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  <c r="L9815" t="str">
        <f t="shared" si="174"/>
        <v>OK</v>
      </c>
      <c r="N9815">
        <v>9815</v>
      </c>
      <c r="O9815" t="s">
        <v>12843</v>
      </c>
      <c r="P9815" t="s">
        <v>12843</v>
      </c>
    </row>
    <row r="9816" spans="1:16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  <c r="L9816" t="str">
        <f t="shared" si="174"/>
        <v>OK</v>
      </c>
      <c r="N9816">
        <v>9816</v>
      </c>
      <c r="O9816" t="s">
        <v>12843</v>
      </c>
      <c r="P9816" t="s">
        <v>12843</v>
      </c>
    </row>
    <row r="9817" spans="1:16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L9817" t="str">
        <f t="shared" si="174"/>
        <v>OK</v>
      </c>
      <c r="N9817">
        <v>9817</v>
      </c>
      <c r="O9817" t="s">
        <v>12843</v>
      </c>
      <c r="P9817" t="s">
        <v>12843</v>
      </c>
    </row>
    <row r="9818" spans="1:16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L9818" t="str">
        <f t="shared" si="174"/>
        <v>OK</v>
      </c>
      <c r="N9818">
        <v>9818</v>
      </c>
      <c r="O9818" t="s">
        <v>12843</v>
      </c>
      <c r="P9818" t="s">
        <v>12843</v>
      </c>
    </row>
    <row r="9819" spans="1:16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  <c r="L9819" t="str">
        <f t="shared" si="174"/>
        <v>OK</v>
      </c>
      <c r="N9819">
        <v>9819</v>
      </c>
      <c r="O9819" t="s">
        <v>12843</v>
      </c>
      <c r="P9819" t="s">
        <v>12843</v>
      </c>
    </row>
    <row r="9820" spans="1:16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  <c r="L9820" t="str">
        <f t="shared" si="174"/>
        <v>OK</v>
      </c>
      <c r="N9820">
        <v>9820</v>
      </c>
      <c r="O9820" t="s">
        <v>12843</v>
      </c>
      <c r="P9820" t="s">
        <v>12843</v>
      </c>
    </row>
    <row r="9821" spans="1:16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  <c r="L9821" t="str">
        <f t="shared" si="174"/>
        <v>OK</v>
      </c>
      <c r="N9821">
        <v>9821</v>
      </c>
      <c r="O9821" t="s">
        <v>12843</v>
      </c>
      <c r="P9821" t="s">
        <v>12843</v>
      </c>
    </row>
    <row r="9822" spans="1:16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  <c r="L9822" t="str">
        <f t="shared" si="174"/>
        <v>OK</v>
      </c>
      <c r="N9822">
        <v>9822</v>
      </c>
      <c r="O9822" t="s">
        <v>12843</v>
      </c>
      <c r="P9822" t="s">
        <v>12843</v>
      </c>
    </row>
    <row r="9823" spans="1:16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L9823" t="str">
        <f t="shared" si="174"/>
        <v>OK</v>
      </c>
      <c r="N9823">
        <v>9823</v>
      </c>
      <c r="O9823" t="s">
        <v>12843</v>
      </c>
      <c r="P9823" t="s">
        <v>12843</v>
      </c>
    </row>
    <row r="9824" spans="1:16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  <c r="L9824" t="str">
        <f t="shared" si="174"/>
        <v>OK</v>
      </c>
      <c r="N9824">
        <v>9824</v>
      </c>
      <c r="O9824" t="s">
        <v>12843</v>
      </c>
      <c r="P9824" t="s">
        <v>12843</v>
      </c>
    </row>
    <row r="9825" spans="1:16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L9825" t="str">
        <f t="shared" si="174"/>
        <v>OK</v>
      </c>
      <c r="N9825">
        <v>9825</v>
      </c>
      <c r="O9825" t="s">
        <v>12843</v>
      </c>
      <c r="P9825" t="s">
        <v>12843</v>
      </c>
    </row>
    <row r="9826" spans="1:16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L9826" t="str">
        <f t="shared" si="174"/>
        <v>OK</v>
      </c>
      <c r="N9826">
        <v>9826</v>
      </c>
      <c r="O9826" t="s">
        <v>12843</v>
      </c>
      <c r="P9826" t="s">
        <v>12843</v>
      </c>
    </row>
    <row r="9827" spans="1:16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  <c r="L9827" t="str">
        <f t="shared" si="174"/>
        <v>OK</v>
      </c>
      <c r="N9827">
        <v>9827</v>
      </c>
      <c r="O9827" t="s">
        <v>12843</v>
      </c>
      <c r="P9827" t="s">
        <v>12843</v>
      </c>
    </row>
    <row r="9828" spans="1:16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  <c r="L9828" t="str">
        <f t="shared" si="174"/>
        <v>OK</v>
      </c>
      <c r="N9828">
        <v>9828</v>
      </c>
      <c r="O9828" t="s">
        <v>12843</v>
      </c>
      <c r="P9828" t="s">
        <v>12843</v>
      </c>
    </row>
    <row r="9829" spans="1:16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  <c r="L9829" t="str">
        <f t="shared" si="174"/>
        <v>OK</v>
      </c>
      <c r="N9829">
        <v>9829</v>
      </c>
      <c r="O9829" t="s">
        <v>12843</v>
      </c>
      <c r="P9829" t="s">
        <v>12843</v>
      </c>
    </row>
    <row r="9830" spans="1:16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  <c r="L9830" t="str">
        <f t="shared" si="174"/>
        <v>OK</v>
      </c>
      <c r="N9830">
        <v>9830</v>
      </c>
      <c r="O9830" t="s">
        <v>12843</v>
      </c>
      <c r="P9830" t="s">
        <v>12843</v>
      </c>
    </row>
    <row r="9831" spans="1:16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  <c r="L9831" t="str">
        <f t="shared" si="174"/>
        <v>OK</v>
      </c>
      <c r="N9831">
        <v>9831</v>
      </c>
      <c r="O9831" t="s">
        <v>12843</v>
      </c>
      <c r="P9831" t="s">
        <v>12843</v>
      </c>
    </row>
    <row r="9832" spans="1:16" x14ac:dyDescent="0.3">
      <c r="A9832" t="s">
        <v>10079</v>
      </c>
      <c r="B9832" t="s">
        <v>123</v>
      </c>
      <c r="C9832" t="s">
        <v>23</v>
      </c>
      <c r="D9832" t="str">
        <f>_xlfn.XLOOKUP(E9832,Lookup_PPU!E:E,Lookup_PPU!D:D)</f>
        <v>Item_17_BUT</v>
      </c>
      <c r="E9832">
        <f>G9832/F9832</f>
        <v>29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  <c r="L9832" t="str">
        <f t="shared" si="174"/>
        <v>OK</v>
      </c>
      <c r="N9832">
        <v>9832</v>
      </c>
      <c r="O9832" t="s">
        <v>12844</v>
      </c>
      <c r="P9832" t="s">
        <v>12844</v>
      </c>
    </row>
    <row r="9833" spans="1:16" x14ac:dyDescent="0.3">
      <c r="A9833" t="s">
        <v>10080</v>
      </c>
      <c r="B9833" t="s">
        <v>55</v>
      </c>
      <c r="C9833" t="s">
        <v>28</v>
      </c>
      <c r="D9833" t="str">
        <f>_xlfn.XLOOKUP(E9833,Lookup_PPU!B:B,Lookup_PPU!A:A, "NOT FOUND")</f>
        <v>Item_21_BEV</v>
      </c>
      <c r="E9833">
        <v>35</v>
      </c>
      <c r="H9833" t="s">
        <v>48</v>
      </c>
      <c r="I9833" t="s">
        <v>16</v>
      </c>
      <c r="J9833" s="1">
        <v>44807</v>
      </c>
      <c r="L9833" t="str">
        <f t="shared" si="174"/>
        <v>skip</v>
      </c>
      <c r="N9833">
        <v>9833</v>
      </c>
      <c r="O9833" t="s">
        <v>12844</v>
      </c>
      <c r="P9833" t="s">
        <v>12843</v>
      </c>
    </row>
    <row r="9834" spans="1:16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  <c r="L9834" t="str">
        <f t="shared" si="174"/>
        <v>OK</v>
      </c>
      <c r="N9834">
        <v>9834</v>
      </c>
      <c r="O9834" t="s">
        <v>12843</v>
      </c>
      <c r="P9834" t="s">
        <v>12843</v>
      </c>
    </row>
    <row r="9835" spans="1:16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  <c r="L9835" t="str">
        <f t="shared" si="174"/>
        <v>OK</v>
      </c>
      <c r="N9835">
        <v>9835</v>
      </c>
      <c r="O9835" t="s">
        <v>12843</v>
      </c>
      <c r="P9835" t="s">
        <v>12843</v>
      </c>
    </row>
    <row r="9836" spans="1:16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  <c r="L9836" t="str">
        <f t="shared" si="174"/>
        <v>OK</v>
      </c>
      <c r="N9836">
        <v>9836</v>
      </c>
      <c r="O9836" t="s">
        <v>12843</v>
      </c>
      <c r="P9836" t="s">
        <v>12843</v>
      </c>
    </row>
    <row r="9837" spans="1:16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L9837" t="str">
        <f t="shared" si="174"/>
        <v>OK</v>
      </c>
      <c r="N9837">
        <v>9837</v>
      </c>
      <c r="O9837" t="s">
        <v>12843</v>
      </c>
      <c r="P9837" t="s">
        <v>12843</v>
      </c>
    </row>
    <row r="9838" spans="1:16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  <c r="L9838" t="str">
        <f t="shared" si="174"/>
        <v>OK</v>
      </c>
      <c r="N9838">
        <v>9838</v>
      </c>
      <c r="O9838" t="s">
        <v>12843</v>
      </c>
      <c r="P9838" t="s">
        <v>12843</v>
      </c>
    </row>
    <row r="9839" spans="1:16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L9839" t="str">
        <f t="shared" si="174"/>
        <v>OK</v>
      </c>
      <c r="N9839">
        <v>9839</v>
      </c>
      <c r="O9839" t="s">
        <v>12843</v>
      </c>
      <c r="P9839" t="s">
        <v>12843</v>
      </c>
    </row>
    <row r="9840" spans="1:16" x14ac:dyDescent="0.3">
      <c r="A9840" t="s">
        <v>10087</v>
      </c>
      <c r="B9840" t="s">
        <v>98</v>
      </c>
      <c r="C9840" t="s">
        <v>41</v>
      </c>
      <c r="D9840" t="str">
        <f>_xlfn.XLOOKUP(E9840,Lookup_PPU!Q:Q,Lookup_PPU!P:P, "NOT FOUND")</f>
        <v>Item_25_FUR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  <c r="L9840" t="str">
        <f t="shared" si="174"/>
        <v>skip</v>
      </c>
      <c r="N9840">
        <v>9840</v>
      </c>
      <c r="O9840" t="s">
        <v>12844</v>
      </c>
      <c r="P9840" t="s">
        <v>12843</v>
      </c>
    </row>
    <row r="9841" spans="1:16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L9841" t="str">
        <f t="shared" si="174"/>
        <v>OK</v>
      </c>
      <c r="N9841">
        <v>9841</v>
      </c>
      <c r="O9841" t="s">
        <v>12843</v>
      </c>
      <c r="P9841" t="s">
        <v>12843</v>
      </c>
    </row>
    <row r="9842" spans="1:16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  <c r="L9842" t="str">
        <f t="shared" si="174"/>
        <v>OK</v>
      </c>
      <c r="N9842">
        <v>9842</v>
      </c>
      <c r="O9842" t="s">
        <v>12843</v>
      </c>
      <c r="P9842" t="s">
        <v>12843</v>
      </c>
    </row>
    <row r="9843" spans="1:16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  <c r="L9843" t="str">
        <f t="shared" si="174"/>
        <v>OK</v>
      </c>
      <c r="N9843">
        <v>9843</v>
      </c>
      <c r="O9843" t="s">
        <v>12843</v>
      </c>
      <c r="P9843" t="s">
        <v>12843</v>
      </c>
    </row>
    <row r="9844" spans="1:16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  <c r="L9844" t="str">
        <f t="shared" si="174"/>
        <v>OK</v>
      </c>
      <c r="N9844">
        <v>9844</v>
      </c>
      <c r="O9844" t="s">
        <v>12843</v>
      </c>
      <c r="P9844" t="s">
        <v>12843</v>
      </c>
    </row>
    <row r="9845" spans="1:16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  <c r="L9845" t="str">
        <f t="shared" si="174"/>
        <v>OK</v>
      </c>
      <c r="N9845">
        <v>9845</v>
      </c>
      <c r="O9845" t="s">
        <v>12843</v>
      </c>
      <c r="P9845" t="s">
        <v>12843</v>
      </c>
    </row>
    <row r="9846" spans="1:16" x14ac:dyDescent="0.3">
      <c r="A9846" t="s">
        <v>10093</v>
      </c>
      <c r="B9846" t="s">
        <v>65</v>
      </c>
      <c r="C9846" t="s">
        <v>66</v>
      </c>
      <c r="D9846" t="str">
        <f>_xlfn.XLOOKUP(E9846,Lookup_PPU!K:K,Lookup_PPU!J:J, "NOT FOUND")</f>
        <v>Item_15_EHE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  <c r="L9846" t="str">
        <f t="shared" si="174"/>
        <v>skip</v>
      </c>
      <c r="N9846">
        <v>9846</v>
      </c>
      <c r="O9846" t="s">
        <v>12844</v>
      </c>
      <c r="P9846" t="s">
        <v>12843</v>
      </c>
    </row>
    <row r="9847" spans="1:16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  <c r="L9847" t="str">
        <f t="shared" si="174"/>
        <v>OK</v>
      </c>
      <c r="N9847">
        <v>9847</v>
      </c>
      <c r="O9847" t="s">
        <v>12843</v>
      </c>
      <c r="P9847" t="s">
        <v>12843</v>
      </c>
    </row>
    <row r="9848" spans="1:16" x14ac:dyDescent="0.3">
      <c r="A9848" t="s">
        <v>10095</v>
      </c>
      <c r="B9848" t="s">
        <v>116</v>
      </c>
      <c r="C9848" t="s">
        <v>32</v>
      </c>
      <c r="D9848" t="str">
        <f>_xlfn.XLOOKUP(E9848,Lookup_PPU!N:N,Lookup_PPU!M:M, "NOT FOUND")</f>
        <v>Item_12_FOOD</v>
      </c>
      <c r="E9848">
        <f>G9848/F9848</f>
        <v>21.5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L9848" t="str">
        <f t="shared" si="174"/>
        <v>OK</v>
      </c>
      <c r="N9848">
        <v>9848</v>
      </c>
      <c r="O9848" t="s">
        <v>12844</v>
      </c>
      <c r="P9848" t="s">
        <v>12844</v>
      </c>
    </row>
    <row r="9849" spans="1:16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  <c r="L9849" t="str">
        <f t="shared" si="174"/>
        <v>OK</v>
      </c>
      <c r="N9849">
        <v>9849</v>
      </c>
      <c r="O9849" t="s">
        <v>12843</v>
      </c>
      <c r="P9849" t="s">
        <v>12843</v>
      </c>
    </row>
    <row r="9850" spans="1:16" x14ac:dyDescent="0.3">
      <c r="A9850" t="s">
        <v>10097</v>
      </c>
      <c r="B9850" t="s">
        <v>55</v>
      </c>
      <c r="C9850" t="s">
        <v>28</v>
      </c>
      <c r="D9850" t="str">
        <f>_xlfn.XLOOKUP(E9850,Lookup_PPU!B:B,Lookup_PPU!A:A, "NOT FOUND")</f>
        <v>Item_20_BEV</v>
      </c>
      <c r="E9850">
        <v>33.5</v>
      </c>
      <c r="H9850" t="s">
        <v>25</v>
      </c>
      <c r="I9850" t="s">
        <v>38</v>
      </c>
      <c r="J9850" s="1">
        <v>45485</v>
      </c>
      <c r="L9850" t="str">
        <f t="shared" si="174"/>
        <v>skip</v>
      </c>
      <c r="N9850">
        <v>9850</v>
      </c>
      <c r="O9850" t="s">
        <v>12844</v>
      </c>
      <c r="P9850" t="s">
        <v>12843</v>
      </c>
    </row>
    <row r="9851" spans="1:16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  <c r="L9851" t="str">
        <f t="shared" si="174"/>
        <v>OK</v>
      </c>
      <c r="N9851">
        <v>9851</v>
      </c>
      <c r="O9851" t="s">
        <v>12843</v>
      </c>
      <c r="P9851" t="s">
        <v>12843</v>
      </c>
    </row>
    <row r="9852" spans="1:16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  <c r="L9852" t="str">
        <f t="shared" si="174"/>
        <v>OK</v>
      </c>
      <c r="N9852">
        <v>9852</v>
      </c>
      <c r="O9852" t="s">
        <v>12843</v>
      </c>
      <c r="P9852" t="s">
        <v>12843</v>
      </c>
    </row>
    <row r="9853" spans="1:16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L9853" t="str">
        <f t="shared" si="174"/>
        <v>OK</v>
      </c>
      <c r="N9853">
        <v>9853</v>
      </c>
      <c r="O9853" t="s">
        <v>12843</v>
      </c>
      <c r="P9853" t="s">
        <v>12843</v>
      </c>
    </row>
    <row r="9854" spans="1:16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  <c r="L9854" t="str">
        <f t="shared" si="174"/>
        <v>OK</v>
      </c>
      <c r="N9854">
        <v>9854</v>
      </c>
      <c r="O9854" t="s">
        <v>12843</v>
      </c>
      <c r="P9854" t="s">
        <v>12843</v>
      </c>
    </row>
    <row r="9855" spans="1:16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L9855" t="str">
        <f t="shared" si="174"/>
        <v>OK</v>
      </c>
      <c r="N9855">
        <v>9855</v>
      </c>
      <c r="O9855" t="s">
        <v>12843</v>
      </c>
      <c r="P9855" t="s">
        <v>12843</v>
      </c>
    </row>
    <row r="9856" spans="1:16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L9856" t="str">
        <f t="shared" si="174"/>
        <v>OK</v>
      </c>
      <c r="N9856">
        <v>9856</v>
      </c>
      <c r="O9856" t="s">
        <v>12843</v>
      </c>
      <c r="P9856" t="s">
        <v>12843</v>
      </c>
    </row>
    <row r="9857" spans="1:16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  <c r="L9857" t="str">
        <f t="shared" si="174"/>
        <v>OK</v>
      </c>
      <c r="N9857">
        <v>9857</v>
      </c>
      <c r="O9857" t="s">
        <v>12843</v>
      </c>
      <c r="P9857" t="s">
        <v>12843</v>
      </c>
    </row>
    <row r="9858" spans="1:16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L9858" t="str">
        <f t="shared" si="174"/>
        <v>OK</v>
      </c>
      <c r="N9858">
        <v>9858</v>
      </c>
      <c r="O9858" t="s">
        <v>12843</v>
      </c>
      <c r="P9858" t="s">
        <v>12843</v>
      </c>
    </row>
    <row r="9859" spans="1:16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  <c r="L9859" t="str">
        <f t="shared" ref="L9859:L9922" si="175">IF(OR(F9859="",G9859=""),"skip",IF(ROUND(E9859*F9859,2)=ROUND(G9859,2),"OK","MISMATCH"))</f>
        <v>OK</v>
      </c>
      <c r="N9859">
        <v>9859</v>
      </c>
      <c r="O9859" t="s">
        <v>12843</v>
      </c>
      <c r="P9859" t="s">
        <v>12843</v>
      </c>
    </row>
    <row r="9860" spans="1:16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  <c r="L9860" t="str">
        <f t="shared" si="175"/>
        <v>OK</v>
      </c>
      <c r="N9860">
        <v>9860</v>
      </c>
      <c r="O9860" t="s">
        <v>12843</v>
      </c>
      <c r="P9860" t="s">
        <v>12843</v>
      </c>
    </row>
    <row r="9861" spans="1:16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  <c r="L9861" t="str">
        <f t="shared" si="175"/>
        <v>OK</v>
      </c>
      <c r="N9861">
        <v>9861</v>
      </c>
      <c r="O9861" t="s">
        <v>12843</v>
      </c>
      <c r="P9861" t="s">
        <v>12843</v>
      </c>
    </row>
    <row r="9862" spans="1:16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  <c r="L9862" t="str">
        <f t="shared" si="175"/>
        <v>OK</v>
      </c>
      <c r="N9862">
        <v>9862</v>
      </c>
      <c r="O9862" t="s">
        <v>12843</v>
      </c>
      <c r="P9862" t="s">
        <v>12843</v>
      </c>
    </row>
    <row r="9863" spans="1:16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L9863" t="str">
        <f t="shared" si="175"/>
        <v>OK</v>
      </c>
      <c r="N9863">
        <v>9863</v>
      </c>
      <c r="O9863" t="s">
        <v>12843</v>
      </c>
      <c r="P9863" t="s">
        <v>12843</v>
      </c>
    </row>
    <row r="9864" spans="1:16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  <c r="L9864" t="str">
        <f t="shared" si="175"/>
        <v>OK</v>
      </c>
      <c r="N9864">
        <v>9864</v>
      </c>
      <c r="O9864" t="s">
        <v>12843</v>
      </c>
      <c r="P9864" t="s">
        <v>12843</v>
      </c>
    </row>
    <row r="9865" spans="1:16" x14ac:dyDescent="0.3">
      <c r="A9865" t="s">
        <v>10112</v>
      </c>
      <c r="B9865" t="s">
        <v>40</v>
      </c>
      <c r="C9865" t="s">
        <v>130</v>
      </c>
      <c r="D9865" t="str">
        <f>_xlfn.XLOOKUP(E9865,Lookup_PPU!H:H,Lookup_PPU!G:G,"NOT FOUND")</f>
        <v>Item_1_CEA</v>
      </c>
      <c r="E9865">
        <f>G9865/F9865</f>
        <v>5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  <c r="L9865" t="str">
        <f t="shared" si="175"/>
        <v>OK</v>
      </c>
      <c r="N9865">
        <v>9865</v>
      </c>
      <c r="O9865" t="s">
        <v>12844</v>
      </c>
      <c r="P9865" t="s">
        <v>12844</v>
      </c>
    </row>
    <row r="9866" spans="1:16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  <c r="L9866" t="str">
        <f t="shared" si="175"/>
        <v>OK</v>
      </c>
      <c r="N9866">
        <v>9866</v>
      </c>
      <c r="O9866" t="s">
        <v>12843</v>
      </c>
      <c r="P9866" t="s">
        <v>12843</v>
      </c>
    </row>
    <row r="9867" spans="1:16" x14ac:dyDescent="0.3">
      <c r="A9867" t="s">
        <v>10114</v>
      </c>
      <c r="B9867" t="s">
        <v>100</v>
      </c>
      <c r="C9867" t="s">
        <v>13</v>
      </c>
      <c r="D9867" t="str">
        <f>_xlfn.XLOOKUP(E9867,Lookup_PPU!W:W,Lookup_PPU!V:V,"NOT FOUND")</f>
        <v>Item_20_PAT</v>
      </c>
      <c r="E9867">
        <v>33.5</v>
      </c>
      <c r="H9867" t="s">
        <v>48</v>
      </c>
      <c r="I9867" t="s">
        <v>38</v>
      </c>
      <c r="J9867" s="1">
        <v>44935</v>
      </c>
      <c r="L9867" t="str">
        <f t="shared" si="175"/>
        <v>skip</v>
      </c>
      <c r="N9867">
        <v>9867</v>
      </c>
      <c r="O9867" t="s">
        <v>12844</v>
      </c>
      <c r="P9867" t="s">
        <v>12843</v>
      </c>
    </row>
    <row r="9868" spans="1:16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  <c r="L9868" t="str">
        <f t="shared" si="175"/>
        <v>OK</v>
      </c>
      <c r="N9868">
        <v>9868</v>
      </c>
      <c r="O9868" t="s">
        <v>12843</v>
      </c>
      <c r="P9868" t="s">
        <v>12843</v>
      </c>
    </row>
    <row r="9869" spans="1:16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L9869" t="str">
        <f t="shared" si="175"/>
        <v>OK</v>
      </c>
      <c r="N9869">
        <v>9869</v>
      </c>
      <c r="O9869" t="s">
        <v>12843</v>
      </c>
      <c r="P9869" t="s">
        <v>12843</v>
      </c>
    </row>
    <row r="9870" spans="1:16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  <c r="L9870" t="str">
        <f t="shared" si="175"/>
        <v>OK</v>
      </c>
      <c r="N9870">
        <v>9870</v>
      </c>
      <c r="O9870" t="s">
        <v>12843</v>
      </c>
      <c r="P9870" t="s">
        <v>12843</v>
      </c>
    </row>
    <row r="9871" spans="1:16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  <c r="L9871" t="str">
        <f t="shared" si="175"/>
        <v>OK</v>
      </c>
      <c r="N9871">
        <v>9871</v>
      </c>
      <c r="O9871" t="s">
        <v>12843</v>
      </c>
      <c r="P9871" t="s">
        <v>12843</v>
      </c>
    </row>
    <row r="9872" spans="1:16" x14ac:dyDescent="0.3">
      <c r="A9872" t="s">
        <v>10119</v>
      </c>
      <c r="B9872" t="s">
        <v>55</v>
      </c>
      <c r="C9872" t="s">
        <v>32</v>
      </c>
      <c r="D9872" t="str">
        <f>_xlfn.XLOOKUP(E9872,Lookup_PPU!N:N,Lookup_PPU!M:M, "NOT FOUND")</f>
        <v>Item_12_FOOD</v>
      </c>
      <c r="E9872">
        <f>G9872/F9872</f>
        <v>21.5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L9872" t="str">
        <f t="shared" si="175"/>
        <v>OK</v>
      </c>
      <c r="N9872">
        <v>9872</v>
      </c>
      <c r="O9872" t="s">
        <v>12844</v>
      </c>
      <c r="P9872" t="s">
        <v>12844</v>
      </c>
    </row>
    <row r="9873" spans="1:16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L9873" t="str">
        <f t="shared" si="175"/>
        <v>OK</v>
      </c>
      <c r="N9873">
        <v>9873</v>
      </c>
      <c r="O9873" t="s">
        <v>12843</v>
      </c>
      <c r="P9873" t="s">
        <v>12843</v>
      </c>
    </row>
    <row r="9874" spans="1:16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  <c r="L9874" t="str">
        <f t="shared" si="175"/>
        <v>OK</v>
      </c>
      <c r="N9874">
        <v>9874</v>
      </c>
      <c r="O9874" t="s">
        <v>12843</v>
      </c>
      <c r="P9874" t="s">
        <v>12843</v>
      </c>
    </row>
    <row r="9875" spans="1:16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  <c r="L9875" t="str">
        <f t="shared" si="175"/>
        <v>OK</v>
      </c>
      <c r="N9875">
        <v>9875</v>
      </c>
      <c r="O9875" t="s">
        <v>12843</v>
      </c>
      <c r="P9875" t="s">
        <v>12843</v>
      </c>
    </row>
    <row r="9876" spans="1:16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  <c r="L9876" t="str">
        <f t="shared" si="175"/>
        <v>OK</v>
      </c>
      <c r="N9876">
        <v>9876</v>
      </c>
      <c r="O9876" t="s">
        <v>12843</v>
      </c>
      <c r="P9876" t="s">
        <v>12843</v>
      </c>
    </row>
    <row r="9877" spans="1:16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  <c r="L9877" t="str">
        <f t="shared" si="175"/>
        <v>OK</v>
      </c>
      <c r="N9877">
        <v>9877</v>
      </c>
      <c r="O9877" t="s">
        <v>12843</v>
      </c>
      <c r="P9877" t="s">
        <v>12843</v>
      </c>
    </row>
    <row r="9878" spans="1:16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  <c r="L9878" t="str">
        <f t="shared" si="175"/>
        <v>OK</v>
      </c>
      <c r="N9878">
        <v>9878</v>
      </c>
      <c r="O9878" t="s">
        <v>12843</v>
      </c>
      <c r="P9878" t="s">
        <v>12843</v>
      </c>
    </row>
    <row r="9879" spans="1:16" x14ac:dyDescent="0.3">
      <c r="A9879" t="s">
        <v>10126</v>
      </c>
      <c r="B9879" t="s">
        <v>69</v>
      </c>
      <c r="C9879" t="s">
        <v>41</v>
      </c>
      <c r="D9879" t="str">
        <f>_xlfn.XLOOKUP(E9879,Lookup_PPU!Q:Q,Lookup_PPU!P:P, "NOT FOUND")</f>
        <v>Item_14_FUR</v>
      </c>
      <c r="E9879">
        <f>G9879/F9879</f>
        <v>24.5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  <c r="L9879" t="str">
        <f t="shared" si="175"/>
        <v>OK</v>
      </c>
      <c r="N9879">
        <v>9879</v>
      </c>
      <c r="O9879" t="s">
        <v>12844</v>
      </c>
      <c r="P9879" t="s">
        <v>12844</v>
      </c>
    </row>
    <row r="9880" spans="1:16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  <c r="L9880" t="str">
        <f t="shared" si="175"/>
        <v>OK</v>
      </c>
      <c r="N9880">
        <v>9880</v>
      </c>
      <c r="O9880" t="s">
        <v>12843</v>
      </c>
      <c r="P9880" t="s">
        <v>12843</v>
      </c>
    </row>
    <row r="9881" spans="1:16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  <c r="L9881" t="str">
        <f t="shared" si="175"/>
        <v>OK</v>
      </c>
      <c r="N9881">
        <v>9881</v>
      </c>
      <c r="O9881" t="s">
        <v>12843</v>
      </c>
      <c r="P9881" t="s">
        <v>12843</v>
      </c>
    </row>
    <row r="9882" spans="1:16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L9882" t="str">
        <f t="shared" si="175"/>
        <v>OK</v>
      </c>
      <c r="N9882">
        <v>9882</v>
      </c>
      <c r="O9882" t="s">
        <v>12843</v>
      </c>
      <c r="P9882" t="s">
        <v>12843</v>
      </c>
    </row>
    <row r="9883" spans="1:16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  <c r="L9883" t="str">
        <f t="shared" si="175"/>
        <v>OK</v>
      </c>
      <c r="N9883">
        <v>9883</v>
      </c>
      <c r="O9883" t="s">
        <v>12843</v>
      </c>
      <c r="P9883" t="s">
        <v>12843</v>
      </c>
    </row>
    <row r="9884" spans="1:16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  <c r="L9884" t="str">
        <f t="shared" si="175"/>
        <v>OK</v>
      </c>
      <c r="N9884">
        <v>9884</v>
      </c>
      <c r="O9884" t="s">
        <v>12843</v>
      </c>
      <c r="P9884" t="s">
        <v>12843</v>
      </c>
    </row>
    <row r="9885" spans="1:16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L9885" t="str">
        <f t="shared" si="175"/>
        <v>OK</v>
      </c>
      <c r="N9885">
        <v>9885</v>
      </c>
      <c r="O9885" t="s">
        <v>12843</v>
      </c>
      <c r="P9885" t="s">
        <v>12843</v>
      </c>
    </row>
    <row r="9886" spans="1:16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  <c r="L9886" t="str">
        <f t="shared" si="175"/>
        <v>OK</v>
      </c>
      <c r="N9886">
        <v>9886</v>
      </c>
      <c r="O9886" t="s">
        <v>12843</v>
      </c>
      <c r="P9886" t="s">
        <v>12843</v>
      </c>
    </row>
    <row r="9887" spans="1:16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  <c r="L9887" t="str">
        <f t="shared" si="175"/>
        <v>OK</v>
      </c>
      <c r="N9887">
        <v>9887</v>
      </c>
      <c r="O9887" t="s">
        <v>12843</v>
      </c>
      <c r="P9887" t="s">
        <v>12843</v>
      </c>
    </row>
    <row r="9888" spans="1:16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  <c r="L9888" t="str">
        <f t="shared" si="175"/>
        <v>OK</v>
      </c>
      <c r="N9888">
        <v>9888</v>
      </c>
      <c r="O9888" t="s">
        <v>12843</v>
      </c>
      <c r="P9888" t="s">
        <v>12843</v>
      </c>
    </row>
    <row r="9889" spans="1:16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  <c r="L9889" t="str">
        <f t="shared" si="175"/>
        <v>OK</v>
      </c>
      <c r="N9889">
        <v>9889</v>
      </c>
      <c r="O9889" t="s">
        <v>12843</v>
      </c>
      <c r="P9889" t="s">
        <v>12843</v>
      </c>
    </row>
    <row r="9890" spans="1:16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  <c r="L9890" t="str">
        <f t="shared" si="175"/>
        <v>OK</v>
      </c>
      <c r="N9890">
        <v>9890</v>
      </c>
      <c r="O9890" t="s">
        <v>12843</v>
      </c>
      <c r="P9890" t="s">
        <v>12843</v>
      </c>
    </row>
    <row r="9891" spans="1:16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L9891" t="str">
        <f t="shared" si="175"/>
        <v>OK</v>
      </c>
      <c r="N9891">
        <v>9891</v>
      </c>
      <c r="O9891" t="s">
        <v>12843</v>
      </c>
      <c r="P9891" t="s">
        <v>12843</v>
      </c>
    </row>
    <row r="9892" spans="1:16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L9892" t="str">
        <f t="shared" si="175"/>
        <v>OK</v>
      </c>
      <c r="N9892">
        <v>9892</v>
      </c>
      <c r="O9892" t="s">
        <v>12843</v>
      </c>
      <c r="P9892" t="s">
        <v>12843</v>
      </c>
    </row>
    <row r="9893" spans="1:16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  <c r="L9893" t="str">
        <f t="shared" si="175"/>
        <v>OK</v>
      </c>
      <c r="N9893">
        <v>9893</v>
      </c>
      <c r="O9893" t="s">
        <v>12843</v>
      </c>
      <c r="P9893" t="s">
        <v>12843</v>
      </c>
    </row>
    <row r="9894" spans="1:16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L9894" t="str">
        <f t="shared" si="175"/>
        <v>OK</v>
      </c>
      <c r="N9894">
        <v>9894</v>
      </c>
      <c r="O9894" t="s">
        <v>12843</v>
      </c>
      <c r="P9894" t="s">
        <v>12843</v>
      </c>
    </row>
    <row r="9895" spans="1:16" x14ac:dyDescent="0.3">
      <c r="A9895" t="s">
        <v>10142</v>
      </c>
      <c r="B9895" t="s">
        <v>63</v>
      </c>
      <c r="C9895" t="s">
        <v>19</v>
      </c>
      <c r="D9895" t="str">
        <f>_xlfn.XLOOKUP(E9895,Lookup_PPU!T:T,Lookup_PPU!S:S, "NOT FOUND")</f>
        <v>Item_5_MILK</v>
      </c>
      <c r="E9895">
        <f>G9895/F9895</f>
        <v>11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L9895" t="str">
        <f t="shared" si="175"/>
        <v>OK</v>
      </c>
      <c r="N9895">
        <v>9895</v>
      </c>
      <c r="O9895" t="s">
        <v>12844</v>
      </c>
      <c r="P9895" t="s">
        <v>12844</v>
      </c>
    </row>
    <row r="9896" spans="1:16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  <c r="L9896" t="str">
        <f t="shared" si="175"/>
        <v>OK</v>
      </c>
      <c r="N9896">
        <v>9896</v>
      </c>
      <c r="O9896" t="s">
        <v>12843</v>
      </c>
      <c r="P9896" t="s">
        <v>12843</v>
      </c>
    </row>
    <row r="9897" spans="1:16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  <c r="L9897" t="str">
        <f t="shared" si="175"/>
        <v>OK</v>
      </c>
      <c r="N9897">
        <v>9897</v>
      </c>
      <c r="O9897" t="s">
        <v>12843</v>
      </c>
      <c r="P9897" t="s">
        <v>12843</v>
      </c>
    </row>
    <row r="9898" spans="1:16" x14ac:dyDescent="0.3">
      <c r="A9898" t="s">
        <v>10145</v>
      </c>
      <c r="B9898" t="s">
        <v>100</v>
      </c>
      <c r="C9898" t="s">
        <v>28</v>
      </c>
      <c r="D9898" t="str">
        <f>_xlfn.XLOOKUP(E9898,Lookup_PPU!B:B,Lookup_PPU!A:A, "NOT FOUND")</f>
        <v>Item_8_BEV</v>
      </c>
      <c r="E9898">
        <f>G9898/F9898</f>
        <v>15.5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L9898" t="str">
        <f t="shared" si="175"/>
        <v>OK</v>
      </c>
      <c r="N9898">
        <v>9898</v>
      </c>
      <c r="O9898" t="s">
        <v>12844</v>
      </c>
      <c r="P9898" t="s">
        <v>12844</v>
      </c>
    </row>
    <row r="9899" spans="1:16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  <c r="L9899" t="str">
        <f t="shared" si="175"/>
        <v>OK</v>
      </c>
      <c r="N9899">
        <v>9899</v>
      </c>
      <c r="O9899" t="s">
        <v>12843</v>
      </c>
      <c r="P9899" t="s">
        <v>12843</v>
      </c>
    </row>
    <row r="9900" spans="1:16" x14ac:dyDescent="0.3">
      <c r="A9900" t="s">
        <v>10147</v>
      </c>
      <c r="B9900" t="s">
        <v>84</v>
      </c>
      <c r="C9900" t="s">
        <v>66</v>
      </c>
      <c r="D9900" t="str">
        <f>_xlfn.XLOOKUP(E9900,Lookup_PPU!K:K,Lookup_PPU!J:J, "NOT FOUND")</f>
        <v>Item_18_EHE</v>
      </c>
      <c r="E9900">
        <f>G9900/F9900</f>
        <v>30.5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  <c r="L9900" t="str">
        <f t="shared" si="175"/>
        <v>OK</v>
      </c>
      <c r="N9900">
        <v>9900</v>
      </c>
      <c r="O9900" t="s">
        <v>12844</v>
      </c>
      <c r="P9900" t="s">
        <v>12844</v>
      </c>
    </row>
    <row r="9901" spans="1:16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  <c r="L9901" t="str">
        <f t="shared" si="175"/>
        <v>OK</v>
      </c>
      <c r="N9901">
        <v>9901</v>
      </c>
      <c r="O9901" t="s">
        <v>12843</v>
      </c>
      <c r="P9901" t="s">
        <v>12843</v>
      </c>
    </row>
    <row r="9902" spans="1:16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L9902" t="str">
        <f t="shared" si="175"/>
        <v>OK</v>
      </c>
      <c r="N9902">
        <v>9902</v>
      </c>
      <c r="O9902" t="s">
        <v>12843</v>
      </c>
      <c r="P9902" t="s">
        <v>12843</v>
      </c>
    </row>
    <row r="9903" spans="1:16" x14ac:dyDescent="0.3">
      <c r="A9903" t="s">
        <v>10150</v>
      </c>
      <c r="B9903" t="s">
        <v>113</v>
      </c>
      <c r="C9903" t="s">
        <v>130</v>
      </c>
      <c r="D9903" t="str">
        <f>_xlfn.XLOOKUP(E9903,Lookup_PPU!H:H,Lookup_PPU!G:G,"NOT FOUND")</f>
        <v>Item_18_CEA</v>
      </c>
      <c r="E9903">
        <f>G9903/F9903</f>
        <v>30.5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L9903" t="str">
        <f t="shared" si="175"/>
        <v>OK</v>
      </c>
      <c r="N9903">
        <v>9903</v>
      </c>
      <c r="O9903" t="s">
        <v>12844</v>
      </c>
      <c r="P9903" t="s">
        <v>12844</v>
      </c>
    </row>
    <row r="9904" spans="1:16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  <c r="L9904" t="str">
        <f t="shared" si="175"/>
        <v>OK</v>
      </c>
      <c r="N9904">
        <v>9904</v>
      </c>
      <c r="O9904" t="s">
        <v>12843</v>
      </c>
      <c r="P9904" t="s">
        <v>12843</v>
      </c>
    </row>
    <row r="9905" spans="1:16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  <c r="L9905" t="str">
        <f t="shared" si="175"/>
        <v>OK</v>
      </c>
      <c r="N9905">
        <v>9905</v>
      </c>
      <c r="O9905" t="s">
        <v>12843</v>
      </c>
      <c r="P9905" t="s">
        <v>12843</v>
      </c>
    </row>
    <row r="9906" spans="1:16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L9906" t="str">
        <f t="shared" si="175"/>
        <v>OK</v>
      </c>
      <c r="N9906">
        <v>9906</v>
      </c>
      <c r="O9906" t="s">
        <v>12843</v>
      </c>
      <c r="P9906" t="s">
        <v>12843</v>
      </c>
    </row>
    <row r="9907" spans="1:16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L9907" t="str">
        <f t="shared" si="175"/>
        <v>OK</v>
      </c>
      <c r="N9907">
        <v>9907</v>
      </c>
      <c r="O9907" t="s">
        <v>12843</v>
      </c>
      <c r="P9907" t="s">
        <v>12843</v>
      </c>
    </row>
    <row r="9908" spans="1:16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L9908" t="str">
        <f t="shared" si="175"/>
        <v>OK</v>
      </c>
      <c r="N9908">
        <v>9908</v>
      </c>
      <c r="O9908" t="s">
        <v>12843</v>
      </c>
      <c r="P9908" t="s">
        <v>12843</v>
      </c>
    </row>
    <row r="9909" spans="1:16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L9909" t="str">
        <f t="shared" si="175"/>
        <v>OK</v>
      </c>
      <c r="N9909">
        <v>9909</v>
      </c>
      <c r="O9909" t="s">
        <v>12843</v>
      </c>
      <c r="P9909" t="s">
        <v>12843</v>
      </c>
    </row>
    <row r="9910" spans="1:16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  <c r="L9910" t="str">
        <f t="shared" si="175"/>
        <v>OK</v>
      </c>
      <c r="N9910">
        <v>9910</v>
      </c>
      <c r="O9910" t="s">
        <v>12843</v>
      </c>
      <c r="P9910" t="s">
        <v>12843</v>
      </c>
    </row>
    <row r="9911" spans="1:16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L9911" t="str">
        <f t="shared" si="175"/>
        <v>OK</v>
      </c>
      <c r="N9911">
        <v>9911</v>
      </c>
      <c r="O9911" t="s">
        <v>12843</v>
      </c>
      <c r="P9911" t="s">
        <v>12843</v>
      </c>
    </row>
    <row r="9912" spans="1:16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L9912" t="str">
        <f t="shared" si="175"/>
        <v>OK</v>
      </c>
      <c r="N9912">
        <v>9912</v>
      </c>
      <c r="O9912" t="s">
        <v>12843</v>
      </c>
      <c r="P9912" t="s">
        <v>12843</v>
      </c>
    </row>
    <row r="9913" spans="1:16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L9913" t="str">
        <f t="shared" si="175"/>
        <v>OK</v>
      </c>
      <c r="N9913">
        <v>9913</v>
      </c>
      <c r="O9913" t="s">
        <v>12843</v>
      </c>
      <c r="P9913" t="s">
        <v>12843</v>
      </c>
    </row>
    <row r="9914" spans="1:16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L9914" t="str">
        <f t="shared" si="175"/>
        <v>OK</v>
      </c>
      <c r="N9914">
        <v>9914</v>
      </c>
      <c r="O9914" t="s">
        <v>12843</v>
      </c>
      <c r="P9914" t="s">
        <v>12843</v>
      </c>
    </row>
    <row r="9915" spans="1:16" x14ac:dyDescent="0.3">
      <c r="A9915" t="s">
        <v>10162</v>
      </c>
      <c r="B9915" t="s">
        <v>12</v>
      </c>
      <c r="C9915" t="s">
        <v>66</v>
      </c>
      <c r="D9915" t="str">
        <f>_xlfn.XLOOKUP(E9915,Lookup_PPU!K:K,Lookup_PPU!J:J, "NOT FOUND")</f>
        <v>Item_17_EHE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  <c r="L9915" t="str">
        <f t="shared" si="175"/>
        <v>skip</v>
      </c>
      <c r="N9915">
        <v>9915</v>
      </c>
      <c r="O9915" t="s">
        <v>12844</v>
      </c>
      <c r="P9915" t="s">
        <v>12843</v>
      </c>
    </row>
    <row r="9916" spans="1:16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  <c r="L9916" t="str">
        <f t="shared" si="175"/>
        <v>OK</v>
      </c>
      <c r="N9916">
        <v>9916</v>
      </c>
      <c r="O9916" t="s">
        <v>12843</v>
      </c>
      <c r="P9916" t="s">
        <v>12843</v>
      </c>
    </row>
    <row r="9917" spans="1:16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  <c r="L9917" t="str">
        <f t="shared" si="175"/>
        <v>OK</v>
      </c>
      <c r="N9917">
        <v>9917</v>
      </c>
      <c r="O9917" t="s">
        <v>12843</v>
      </c>
      <c r="P9917" t="s">
        <v>12843</v>
      </c>
    </row>
    <row r="9918" spans="1:16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L9918" t="str">
        <f t="shared" si="175"/>
        <v>OK</v>
      </c>
      <c r="N9918">
        <v>9918</v>
      </c>
      <c r="O9918" t="s">
        <v>12843</v>
      </c>
      <c r="P9918" t="s">
        <v>12843</v>
      </c>
    </row>
    <row r="9919" spans="1:16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  <c r="L9919" t="str">
        <f t="shared" si="175"/>
        <v>OK</v>
      </c>
      <c r="N9919">
        <v>9919</v>
      </c>
      <c r="O9919" t="s">
        <v>12843</v>
      </c>
      <c r="P9919" t="s">
        <v>12843</v>
      </c>
    </row>
    <row r="9920" spans="1:16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  <c r="L9920" t="str">
        <f t="shared" si="175"/>
        <v>OK</v>
      </c>
      <c r="N9920">
        <v>9920</v>
      </c>
      <c r="O9920" t="s">
        <v>12843</v>
      </c>
      <c r="P9920" t="s">
        <v>12843</v>
      </c>
    </row>
    <row r="9921" spans="1:16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  <c r="L9921" t="str">
        <f t="shared" si="175"/>
        <v>OK</v>
      </c>
      <c r="N9921">
        <v>9921</v>
      </c>
      <c r="O9921" t="s">
        <v>12843</v>
      </c>
      <c r="P9921" t="s">
        <v>12843</v>
      </c>
    </row>
    <row r="9922" spans="1:16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L9922" t="str">
        <f t="shared" si="175"/>
        <v>OK</v>
      </c>
      <c r="N9922">
        <v>9922</v>
      </c>
      <c r="O9922" t="s">
        <v>12843</v>
      </c>
      <c r="P9922" t="s">
        <v>12843</v>
      </c>
    </row>
    <row r="9923" spans="1:16" x14ac:dyDescent="0.3">
      <c r="A9923" t="s">
        <v>10170</v>
      </c>
      <c r="B9923" t="s">
        <v>27</v>
      </c>
      <c r="C9923" t="s">
        <v>13</v>
      </c>
      <c r="D9923" t="str">
        <f>_xlfn.XLOOKUP(E9923,Lookup_PPU!W:W,Lookup_PPU!V:V,"NOT FOUND")</f>
        <v>Item_7_PAT</v>
      </c>
      <c r="E9923">
        <f>G9923/F9923</f>
        <v>14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  <c r="L9923" t="str">
        <f t="shared" ref="L9923:L9986" si="176">IF(OR(F9923="",G9923=""),"skip",IF(ROUND(E9923*F9923,2)=ROUND(G9923,2),"OK","MISMATCH"))</f>
        <v>OK</v>
      </c>
      <c r="N9923">
        <v>9923</v>
      </c>
      <c r="O9923" t="s">
        <v>12844</v>
      </c>
      <c r="P9923" t="s">
        <v>12844</v>
      </c>
    </row>
    <row r="9924" spans="1:16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  <c r="L9924" t="str">
        <f t="shared" si="176"/>
        <v>OK</v>
      </c>
      <c r="N9924">
        <v>9924</v>
      </c>
      <c r="O9924" t="s">
        <v>12843</v>
      </c>
      <c r="P9924" t="s">
        <v>12843</v>
      </c>
    </row>
    <row r="9925" spans="1:16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L9925" t="str">
        <f t="shared" si="176"/>
        <v>OK</v>
      </c>
      <c r="N9925">
        <v>9925</v>
      </c>
      <c r="O9925" t="s">
        <v>12843</v>
      </c>
      <c r="P9925" t="s">
        <v>12843</v>
      </c>
    </row>
    <row r="9926" spans="1:16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L9926" t="str">
        <f t="shared" si="176"/>
        <v>OK</v>
      </c>
      <c r="N9926">
        <v>9926</v>
      </c>
      <c r="O9926" t="s">
        <v>12843</v>
      </c>
      <c r="P9926" t="s">
        <v>12843</v>
      </c>
    </row>
    <row r="9927" spans="1:16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L9927" t="str">
        <f t="shared" si="176"/>
        <v>OK</v>
      </c>
      <c r="N9927">
        <v>9927</v>
      </c>
      <c r="O9927" t="s">
        <v>12843</v>
      </c>
      <c r="P9927" t="s">
        <v>12843</v>
      </c>
    </row>
    <row r="9928" spans="1:16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  <c r="L9928" t="str">
        <f t="shared" si="176"/>
        <v>OK</v>
      </c>
      <c r="N9928">
        <v>9928</v>
      </c>
      <c r="O9928" t="s">
        <v>12843</v>
      </c>
      <c r="P9928" t="s">
        <v>12843</v>
      </c>
    </row>
    <row r="9929" spans="1:16" x14ac:dyDescent="0.3">
      <c r="A9929" t="s">
        <v>10176</v>
      </c>
      <c r="B9929" t="s">
        <v>84</v>
      </c>
      <c r="C9929" t="s">
        <v>32</v>
      </c>
      <c r="D9929" t="str">
        <f>_xlfn.XLOOKUP(E9929,Lookup_PPU!N:N,Lookup_PPU!M:M, "NOT FOUND")</f>
        <v>Item_22_FOOD</v>
      </c>
      <c r="E9929">
        <v>36.5</v>
      </c>
      <c r="H9929" t="s">
        <v>48</v>
      </c>
      <c r="I9929" t="s">
        <v>38</v>
      </c>
      <c r="J9929" s="1">
        <v>45259</v>
      </c>
      <c r="L9929" t="str">
        <f t="shared" si="176"/>
        <v>skip</v>
      </c>
      <c r="N9929">
        <v>9929</v>
      </c>
      <c r="O9929" t="s">
        <v>12844</v>
      </c>
      <c r="P9929" t="s">
        <v>12843</v>
      </c>
    </row>
    <row r="9930" spans="1:16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L9930" t="str">
        <f t="shared" si="176"/>
        <v>OK</v>
      </c>
      <c r="N9930">
        <v>9930</v>
      </c>
      <c r="O9930" t="s">
        <v>12843</v>
      </c>
      <c r="P9930" t="s">
        <v>12843</v>
      </c>
    </row>
    <row r="9931" spans="1:16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  <c r="L9931" t="str">
        <f t="shared" si="176"/>
        <v>OK</v>
      </c>
      <c r="N9931">
        <v>9931</v>
      </c>
      <c r="O9931" t="s">
        <v>12843</v>
      </c>
      <c r="P9931" t="s">
        <v>12843</v>
      </c>
    </row>
    <row r="9932" spans="1:16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L9932" t="str">
        <f t="shared" si="176"/>
        <v>OK</v>
      </c>
      <c r="N9932">
        <v>9932</v>
      </c>
      <c r="O9932" t="s">
        <v>12843</v>
      </c>
      <c r="P9932" t="s">
        <v>12843</v>
      </c>
    </row>
    <row r="9933" spans="1:16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  <c r="L9933" t="str">
        <f t="shared" si="176"/>
        <v>OK</v>
      </c>
      <c r="N9933">
        <v>9933</v>
      </c>
      <c r="O9933" t="s">
        <v>12843</v>
      </c>
      <c r="P9933" t="s">
        <v>12843</v>
      </c>
    </row>
    <row r="9934" spans="1:16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  <c r="L9934" t="str">
        <f t="shared" si="176"/>
        <v>OK</v>
      </c>
      <c r="N9934">
        <v>9934</v>
      </c>
      <c r="O9934" t="s">
        <v>12843</v>
      </c>
      <c r="P9934" t="s">
        <v>12843</v>
      </c>
    </row>
    <row r="9935" spans="1:16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  <c r="L9935" t="str">
        <f t="shared" si="176"/>
        <v>OK</v>
      </c>
      <c r="N9935">
        <v>9935</v>
      </c>
      <c r="O9935" t="s">
        <v>12843</v>
      </c>
      <c r="P9935" t="s">
        <v>12843</v>
      </c>
    </row>
    <row r="9936" spans="1:16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  <c r="L9936" t="str">
        <f t="shared" si="176"/>
        <v>OK</v>
      </c>
      <c r="N9936">
        <v>9936</v>
      </c>
      <c r="O9936" t="s">
        <v>12843</v>
      </c>
      <c r="P9936" t="s">
        <v>12843</v>
      </c>
    </row>
    <row r="9937" spans="1:16" x14ac:dyDescent="0.3">
      <c r="A9937" t="s">
        <v>10184</v>
      </c>
      <c r="B9937" t="s">
        <v>123</v>
      </c>
      <c r="C9937" t="s">
        <v>41</v>
      </c>
      <c r="D9937" t="str">
        <f>_xlfn.XLOOKUP(E9937,Lookup_PPU!Q:Q,Lookup_PPU!P:P, "NOT FOUND")</f>
        <v>Item_7_FUR</v>
      </c>
      <c r="E9937">
        <f>G9937/F9937</f>
        <v>14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  <c r="L9937" t="str">
        <f t="shared" si="176"/>
        <v>OK</v>
      </c>
      <c r="N9937">
        <v>9937</v>
      </c>
      <c r="O9937" t="s">
        <v>12844</v>
      </c>
      <c r="P9937" t="s">
        <v>12844</v>
      </c>
    </row>
    <row r="9938" spans="1:16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L9938" t="str">
        <f t="shared" si="176"/>
        <v>OK</v>
      </c>
      <c r="N9938">
        <v>9938</v>
      </c>
      <c r="O9938" t="s">
        <v>12843</v>
      </c>
      <c r="P9938" t="s">
        <v>12843</v>
      </c>
    </row>
    <row r="9939" spans="1:16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  <c r="L9939" t="str">
        <f t="shared" si="176"/>
        <v>OK</v>
      </c>
      <c r="N9939">
        <v>9939</v>
      </c>
      <c r="O9939" t="s">
        <v>12843</v>
      </c>
      <c r="P9939" t="s">
        <v>12843</v>
      </c>
    </row>
    <row r="9940" spans="1:16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  <c r="L9940" t="str">
        <f t="shared" si="176"/>
        <v>OK</v>
      </c>
      <c r="N9940">
        <v>9940</v>
      </c>
      <c r="O9940" t="s">
        <v>12843</v>
      </c>
      <c r="P9940" t="s">
        <v>12843</v>
      </c>
    </row>
    <row r="9941" spans="1:16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  <c r="L9941" t="str">
        <f t="shared" si="176"/>
        <v>OK</v>
      </c>
      <c r="N9941">
        <v>9941</v>
      </c>
      <c r="O9941" t="s">
        <v>12843</v>
      </c>
      <c r="P9941" t="s">
        <v>12843</v>
      </c>
    </row>
    <row r="9942" spans="1:16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  <c r="L9942" t="str">
        <f t="shared" si="176"/>
        <v>OK</v>
      </c>
      <c r="N9942">
        <v>9942</v>
      </c>
      <c r="O9942" t="s">
        <v>12843</v>
      </c>
      <c r="P9942" t="s">
        <v>12843</v>
      </c>
    </row>
    <row r="9943" spans="1:16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  <c r="L9943" t="str">
        <f t="shared" si="176"/>
        <v>OK</v>
      </c>
      <c r="N9943">
        <v>9943</v>
      </c>
      <c r="O9943" t="s">
        <v>12843</v>
      </c>
      <c r="P9943" t="s">
        <v>12843</v>
      </c>
    </row>
    <row r="9944" spans="1:16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  <c r="L9944" t="str">
        <f t="shared" si="176"/>
        <v>OK</v>
      </c>
      <c r="N9944">
        <v>9944</v>
      </c>
      <c r="O9944" t="s">
        <v>12843</v>
      </c>
      <c r="P9944" t="s">
        <v>12843</v>
      </c>
    </row>
    <row r="9945" spans="1:16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  <c r="L9945" t="str">
        <f t="shared" si="176"/>
        <v>OK</v>
      </c>
      <c r="N9945">
        <v>9945</v>
      </c>
      <c r="O9945" t="s">
        <v>12843</v>
      </c>
      <c r="P9945" t="s">
        <v>12843</v>
      </c>
    </row>
    <row r="9946" spans="1:16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  <c r="L9946" t="str">
        <f t="shared" si="176"/>
        <v>OK</v>
      </c>
      <c r="N9946">
        <v>9946</v>
      </c>
      <c r="O9946" t="s">
        <v>12843</v>
      </c>
      <c r="P9946" t="s">
        <v>12843</v>
      </c>
    </row>
    <row r="9947" spans="1:16" x14ac:dyDescent="0.3">
      <c r="A9947" t="s">
        <v>10194</v>
      </c>
      <c r="B9947" t="s">
        <v>36</v>
      </c>
      <c r="C9947" t="s">
        <v>32</v>
      </c>
      <c r="D9947" t="str">
        <f>_xlfn.XLOOKUP(E9947,Lookup_PPU!N:N,Lookup_PPU!M:M, "NOT FOUND")</f>
        <v>Item_17_FOOD</v>
      </c>
      <c r="E9947">
        <f>G9947/F9947</f>
        <v>29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L9947" t="str">
        <f t="shared" si="176"/>
        <v>OK</v>
      </c>
      <c r="N9947">
        <v>9947</v>
      </c>
      <c r="O9947" t="s">
        <v>12844</v>
      </c>
      <c r="P9947" t="s">
        <v>12844</v>
      </c>
    </row>
    <row r="9948" spans="1:16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  <c r="L9948" t="str">
        <f t="shared" si="176"/>
        <v>OK</v>
      </c>
      <c r="N9948">
        <v>9948</v>
      </c>
      <c r="O9948" t="s">
        <v>12843</v>
      </c>
      <c r="P9948" t="s">
        <v>12843</v>
      </c>
    </row>
    <row r="9949" spans="1:16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  <c r="L9949" t="str">
        <f t="shared" si="176"/>
        <v>OK</v>
      </c>
      <c r="N9949">
        <v>9949</v>
      </c>
      <c r="O9949" t="s">
        <v>12843</v>
      </c>
      <c r="P9949" t="s">
        <v>12843</v>
      </c>
    </row>
    <row r="9950" spans="1:16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  <c r="L9950" t="str">
        <f t="shared" si="176"/>
        <v>OK</v>
      </c>
      <c r="N9950">
        <v>9950</v>
      </c>
      <c r="O9950" t="s">
        <v>12843</v>
      </c>
      <c r="P9950" t="s">
        <v>12843</v>
      </c>
    </row>
    <row r="9951" spans="1:16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L9951" t="str">
        <f t="shared" si="176"/>
        <v>OK</v>
      </c>
      <c r="N9951">
        <v>9951</v>
      </c>
      <c r="O9951" t="s">
        <v>12843</v>
      </c>
      <c r="P9951" t="s">
        <v>12843</v>
      </c>
    </row>
    <row r="9952" spans="1:16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L9952" t="str">
        <f t="shared" si="176"/>
        <v>OK</v>
      </c>
      <c r="N9952">
        <v>9952</v>
      </c>
      <c r="O9952" t="s">
        <v>12843</v>
      </c>
      <c r="P9952" t="s">
        <v>12843</v>
      </c>
    </row>
    <row r="9953" spans="1:16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  <c r="L9953" t="str">
        <f t="shared" si="176"/>
        <v>OK</v>
      </c>
      <c r="N9953">
        <v>9953</v>
      </c>
      <c r="O9953" t="s">
        <v>12843</v>
      </c>
      <c r="P9953" t="s">
        <v>12843</v>
      </c>
    </row>
    <row r="9954" spans="1:16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  <c r="L9954" t="str">
        <f t="shared" si="176"/>
        <v>OK</v>
      </c>
      <c r="N9954">
        <v>9954</v>
      </c>
      <c r="O9954" t="s">
        <v>12843</v>
      </c>
      <c r="P9954" t="s">
        <v>12843</v>
      </c>
    </row>
    <row r="9955" spans="1:16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  <c r="L9955" t="str">
        <f t="shared" si="176"/>
        <v>OK</v>
      </c>
      <c r="N9955">
        <v>9955</v>
      </c>
      <c r="O9955" t="s">
        <v>12843</v>
      </c>
      <c r="P9955" t="s">
        <v>12843</v>
      </c>
    </row>
    <row r="9956" spans="1:16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  <c r="L9956" t="str">
        <f t="shared" si="176"/>
        <v>OK</v>
      </c>
      <c r="N9956">
        <v>9956</v>
      </c>
      <c r="O9956" t="s">
        <v>12843</v>
      </c>
      <c r="P9956" t="s">
        <v>12843</v>
      </c>
    </row>
    <row r="9957" spans="1:16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L9957" t="str">
        <f t="shared" si="176"/>
        <v>OK</v>
      </c>
      <c r="N9957">
        <v>9957</v>
      </c>
      <c r="O9957" t="s">
        <v>12843</v>
      </c>
      <c r="P9957" t="s">
        <v>12843</v>
      </c>
    </row>
    <row r="9958" spans="1:16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  <c r="L9958" t="str">
        <f t="shared" si="176"/>
        <v>OK</v>
      </c>
      <c r="N9958">
        <v>9958</v>
      </c>
      <c r="O9958" t="s">
        <v>12843</v>
      </c>
      <c r="P9958" t="s">
        <v>12843</v>
      </c>
    </row>
    <row r="9959" spans="1:16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L9959" t="str">
        <f t="shared" si="176"/>
        <v>OK</v>
      </c>
      <c r="N9959">
        <v>9959</v>
      </c>
      <c r="O9959" t="s">
        <v>12843</v>
      </c>
      <c r="P9959" t="s">
        <v>12843</v>
      </c>
    </row>
    <row r="9960" spans="1:16" x14ac:dyDescent="0.3">
      <c r="A9960" t="s">
        <v>10207</v>
      </c>
      <c r="B9960" t="s">
        <v>113</v>
      </c>
      <c r="C9960" t="s">
        <v>66</v>
      </c>
      <c r="D9960" t="str">
        <f>_xlfn.XLOOKUP(E9960,Lookup_PPU!K:K,Lookup_PPU!J:J, "NOT FOUND")</f>
        <v>Item_13_EHE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  <c r="L9960" t="str">
        <f t="shared" si="176"/>
        <v>skip</v>
      </c>
      <c r="N9960">
        <v>9960</v>
      </c>
      <c r="O9960" t="s">
        <v>12844</v>
      </c>
      <c r="P9960" t="s">
        <v>12843</v>
      </c>
    </row>
    <row r="9961" spans="1:16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  <c r="L9961" t="str">
        <f t="shared" si="176"/>
        <v>OK</v>
      </c>
      <c r="N9961">
        <v>9961</v>
      </c>
      <c r="O9961" t="s">
        <v>12843</v>
      </c>
      <c r="P9961" t="s">
        <v>12843</v>
      </c>
    </row>
    <row r="9962" spans="1:16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  <c r="L9962" t="str">
        <f t="shared" si="176"/>
        <v>OK</v>
      </c>
      <c r="N9962">
        <v>9962</v>
      </c>
      <c r="O9962" t="s">
        <v>12843</v>
      </c>
      <c r="P9962" t="s">
        <v>12843</v>
      </c>
    </row>
    <row r="9963" spans="1:16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  <c r="L9963" t="str">
        <f t="shared" si="176"/>
        <v>OK</v>
      </c>
      <c r="N9963">
        <v>9963</v>
      </c>
      <c r="O9963" t="s">
        <v>12843</v>
      </c>
      <c r="P9963" t="s">
        <v>12843</v>
      </c>
    </row>
    <row r="9964" spans="1:16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L9964" t="str">
        <f t="shared" si="176"/>
        <v>OK</v>
      </c>
      <c r="N9964">
        <v>9964</v>
      </c>
      <c r="O9964" t="s">
        <v>12843</v>
      </c>
      <c r="P9964" t="s">
        <v>12843</v>
      </c>
    </row>
    <row r="9965" spans="1:16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L9965" t="str">
        <f t="shared" si="176"/>
        <v>OK</v>
      </c>
      <c r="N9965">
        <v>9965</v>
      </c>
      <c r="O9965" t="s">
        <v>12843</v>
      </c>
      <c r="P9965" t="s">
        <v>12843</v>
      </c>
    </row>
    <row r="9966" spans="1:16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  <c r="L9966" t="str">
        <f t="shared" si="176"/>
        <v>OK</v>
      </c>
      <c r="N9966">
        <v>9966</v>
      </c>
      <c r="O9966" t="s">
        <v>12843</v>
      </c>
      <c r="P9966" t="s">
        <v>12843</v>
      </c>
    </row>
    <row r="9967" spans="1:16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L9967" t="str">
        <f t="shared" si="176"/>
        <v>OK</v>
      </c>
      <c r="N9967">
        <v>9967</v>
      </c>
      <c r="O9967" t="s">
        <v>12843</v>
      </c>
      <c r="P9967" t="s">
        <v>12843</v>
      </c>
    </row>
    <row r="9968" spans="1:16" x14ac:dyDescent="0.3">
      <c r="A9968" t="s">
        <v>10215</v>
      </c>
      <c r="B9968" t="s">
        <v>113</v>
      </c>
      <c r="C9968" t="s">
        <v>19</v>
      </c>
      <c r="D9968" t="str">
        <f>_xlfn.XLOOKUP(E9968,Lookup_PPU!T:T,Lookup_PPU!S:S, "NOT FOUND")</f>
        <v>Item_25_MILK</v>
      </c>
      <c r="E9968">
        <f>G9968/F9968</f>
        <v>41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L9968" t="str">
        <f t="shared" si="176"/>
        <v>OK</v>
      </c>
      <c r="N9968">
        <v>9968</v>
      </c>
      <c r="O9968" t="s">
        <v>12844</v>
      </c>
      <c r="P9968" t="s">
        <v>12844</v>
      </c>
    </row>
    <row r="9969" spans="1:16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  <c r="L9969" t="str">
        <f t="shared" si="176"/>
        <v>OK</v>
      </c>
      <c r="N9969">
        <v>9969</v>
      </c>
      <c r="O9969" t="s">
        <v>12843</v>
      </c>
      <c r="P9969" t="s">
        <v>12843</v>
      </c>
    </row>
    <row r="9970" spans="1:16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  <c r="L9970" t="str">
        <f t="shared" si="176"/>
        <v>OK</v>
      </c>
      <c r="N9970">
        <v>9970</v>
      </c>
      <c r="O9970" t="s">
        <v>12843</v>
      </c>
      <c r="P9970" t="s">
        <v>12843</v>
      </c>
    </row>
    <row r="9971" spans="1:16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L9971" t="str">
        <f t="shared" si="176"/>
        <v>OK</v>
      </c>
      <c r="N9971">
        <v>9971</v>
      </c>
      <c r="O9971" t="s">
        <v>12843</v>
      </c>
      <c r="P9971" t="s">
        <v>12843</v>
      </c>
    </row>
    <row r="9972" spans="1:16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  <c r="L9972" t="str">
        <f t="shared" si="176"/>
        <v>OK</v>
      </c>
      <c r="N9972">
        <v>9972</v>
      </c>
      <c r="O9972" t="s">
        <v>12843</v>
      </c>
      <c r="P9972" t="s">
        <v>12843</v>
      </c>
    </row>
    <row r="9973" spans="1:16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  <c r="L9973" t="str">
        <f t="shared" si="176"/>
        <v>OK</v>
      </c>
      <c r="N9973">
        <v>9973</v>
      </c>
      <c r="O9973" t="s">
        <v>12843</v>
      </c>
      <c r="P9973" t="s">
        <v>12843</v>
      </c>
    </row>
    <row r="9974" spans="1:16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L9974" t="str">
        <f t="shared" si="176"/>
        <v>OK</v>
      </c>
      <c r="N9974">
        <v>9974</v>
      </c>
      <c r="O9974" t="s">
        <v>12843</v>
      </c>
      <c r="P9974" t="s">
        <v>12843</v>
      </c>
    </row>
    <row r="9975" spans="1:16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  <c r="L9975" t="str">
        <f t="shared" si="176"/>
        <v>OK</v>
      </c>
      <c r="N9975">
        <v>9975</v>
      </c>
      <c r="O9975" t="s">
        <v>12843</v>
      </c>
      <c r="P9975" t="s">
        <v>12843</v>
      </c>
    </row>
    <row r="9976" spans="1:16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  <c r="L9976" t="str">
        <f t="shared" si="176"/>
        <v>OK</v>
      </c>
      <c r="N9976">
        <v>9976</v>
      </c>
      <c r="O9976" t="s">
        <v>12843</v>
      </c>
      <c r="P9976" t="s">
        <v>12843</v>
      </c>
    </row>
    <row r="9977" spans="1:16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  <c r="L9977" t="str">
        <f t="shared" si="176"/>
        <v>OK</v>
      </c>
      <c r="N9977">
        <v>9977</v>
      </c>
      <c r="O9977" t="s">
        <v>12843</v>
      </c>
      <c r="P9977" t="s">
        <v>12843</v>
      </c>
    </row>
    <row r="9978" spans="1:16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  <c r="L9978" t="str">
        <f t="shared" si="176"/>
        <v>OK</v>
      </c>
      <c r="N9978">
        <v>9978</v>
      </c>
      <c r="O9978" t="s">
        <v>12843</v>
      </c>
      <c r="P9978" t="s">
        <v>12843</v>
      </c>
    </row>
    <row r="9979" spans="1:16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L9979" t="str">
        <f t="shared" si="176"/>
        <v>OK</v>
      </c>
      <c r="N9979">
        <v>9979</v>
      </c>
      <c r="O9979" t="s">
        <v>12843</v>
      </c>
      <c r="P9979" t="s">
        <v>12843</v>
      </c>
    </row>
    <row r="9980" spans="1:16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L9980" t="str">
        <f t="shared" si="176"/>
        <v>OK</v>
      </c>
      <c r="N9980">
        <v>9980</v>
      </c>
      <c r="O9980" t="s">
        <v>12843</v>
      </c>
      <c r="P9980" t="s">
        <v>12843</v>
      </c>
    </row>
    <row r="9981" spans="1:16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  <c r="L9981" t="str">
        <f t="shared" si="176"/>
        <v>OK</v>
      </c>
      <c r="N9981">
        <v>9981</v>
      </c>
      <c r="O9981" t="s">
        <v>12843</v>
      </c>
      <c r="P9981" t="s">
        <v>12843</v>
      </c>
    </row>
    <row r="9982" spans="1:16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  <c r="L9982" t="str">
        <f t="shared" si="176"/>
        <v>OK</v>
      </c>
      <c r="N9982">
        <v>9982</v>
      </c>
      <c r="O9982" t="s">
        <v>12843</v>
      </c>
      <c r="P9982" t="s">
        <v>12843</v>
      </c>
    </row>
    <row r="9983" spans="1:16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L9983" t="str">
        <f t="shared" si="176"/>
        <v>OK</v>
      </c>
      <c r="N9983">
        <v>9983</v>
      </c>
      <c r="O9983" t="s">
        <v>12843</v>
      </c>
      <c r="P9983" t="s">
        <v>12843</v>
      </c>
    </row>
    <row r="9984" spans="1:16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  <c r="L9984" t="str">
        <f t="shared" si="176"/>
        <v>OK</v>
      </c>
      <c r="N9984">
        <v>9984</v>
      </c>
      <c r="O9984" t="s">
        <v>12843</v>
      </c>
      <c r="P9984" t="s">
        <v>12843</v>
      </c>
    </row>
    <row r="9985" spans="1:16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  <c r="L9985" t="str">
        <f t="shared" si="176"/>
        <v>OK</v>
      </c>
      <c r="N9985">
        <v>9985</v>
      </c>
      <c r="O9985" t="s">
        <v>12843</v>
      </c>
      <c r="P9985" t="s">
        <v>12843</v>
      </c>
    </row>
    <row r="9986" spans="1:16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  <c r="L9986" t="str">
        <f t="shared" si="176"/>
        <v>OK</v>
      </c>
      <c r="N9986">
        <v>9986</v>
      </c>
      <c r="O9986" t="s">
        <v>12843</v>
      </c>
      <c r="P9986" t="s">
        <v>12843</v>
      </c>
    </row>
    <row r="9987" spans="1:16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  <c r="L9987" t="str">
        <f t="shared" ref="L9987:L10050" si="177">IF(OR(F9987="",G9987=""),"skip",IF(ROUND(E9987*F9987,2)=ROUND(G9987,2),"OK","MISMATCH"))</f>
        <v>OK</v>
      </c>
      <c r="N9987">
        <v>9987</v>
      </c>
      <c r="O9987" t="s">
        <v>12843</v>
      </c>
      <c r="P9987" t="s">
        <v>12843</v>
      </c>
    </row>
    <row r="9988" spans="1:16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  <c r="L9988" t="str">
        <f t="shared" si="177"/>
        <v>OK</v>
      </c>
      <c r="N9988">
        <v>9988</v>
      </c>
      <c r="O9988" t="s">
        <v>12843</v>
      </c>
      <c r="P9988" t="s">
        <v>12843</v>
      </c>
    </row>
    <row r="9989" spans="1:16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L9989" t="str">
        <f t="shared" si="177"/>
        <v>OK</v>
      </c>
      <c r="N9989">
        <v>9989</v>
      </c>
      <c r="O9989" t="s">
        <v>12843</v>
      </c>
      <c r="P9989" t="s">
        <v>12843</v>
      </c>
    </row>
    <row r="9990" spans="1:16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  <c r="L9990" t="str">
        <f t="shared" si="177"/>
        <v>OK</v>
      </c>
      <c r="N9990">
        <v>9990</v>
      </c>
      <c r="O9990" t="s">
        <v>12843</v>
      </c>
      <c r="P9990" t="s">
        <v>12843</v>
      </c>
    </row>
    <row r="9991" spans="1:16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  <c r="L9991" t="str">
        <f t="shared" si="177"/>
        <v>OK</v>
      </c>
      <c r="N9991">
        <v>9991</v>
      </c>
      <c r="O9991" t="s">
        <v>12843</v>
      </c>
      <c r="P9991" t="s">
        <v>12843</v>
      </c>
    </row>
    <row r="9992" spans="1:16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  <c r="L9992" t="str">
        <f t="shared" si="177"/>
        <v>OK</v>
      </c>
      <c r="N9992">
        <v>9992</v>
      </c>
      <c r="O9992" t="s">
        <v>12843</v>
      </c>
      <c r="P9992" t="s">
        <v>12843</v>
      </c>
    </row>
    <row r="9993" spans="1:16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  <c r="L9993" t="str">
        <f t="shared" si="177"/>
        <v>OK</v>
      </c>
      <c r="N9993">
        <v>9993</v>
      </c>
      <c r="O9993" t="s">
        <v>12843</v>
      </c>
      <c r="P9993" t="s">
        <v>12843</v>
      </c>
    </row>
    <row r="9994" spans="1:16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L9994" t="str">
        <f t="shared" si="177"/>
        <v>OK</v>
      </c>
      <c r="N9994">
        <v>9994</v>
      </c>
      <c r="O9994" t="s">
        <v>12843</v>
      </c>
      <c r="P9994" t="s">
        <v>12843</v>
      </c>
    </row>
    <row r="9995" spans="1:16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  <c r="L9995" t="str">
        <f t="shared" si="177"/>
        <v>OK</v>
      </c>
      <c r="N9995">
        <v>9995</v>
      </c>
      <c r="O9995" t="s">
        <v>12843</v>
      </c>
      <c r="P9995" t="s">
        <v>12843</v>
      </c>
    </row>
    <row r="9996" spans="1:16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L9996" t="str">
        <f t="shared" si="177"/>
        <v>OK</v>
      </c>
      <c r="N9996">
        <v>9996</v>
      </c>
      <c r="O9996" t="s">
        <v>12843</v>
      </c>
      <c r="P9996" t="s">
        <v>12843</v>
      </c>
    </row>
    <row r="9997" spans="1:16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L9997" t="str">
        <f t="shared" si="177"/>
        <v>OK</v>
      </c>
      <c r="N9997">
        <v>9997</v>
      </c>
      <c r="O9997" t="s">
        <v>12843</v>
      </c>
      <c r="P9997" t="s">
        <v>12843</v>
      </c>
    </row>
    <row r="9998" spans="1:16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  <c r="L9998" t="str">
        <f t="shared" si="177"/>
        <v>OK</v>
      </c>
      <c r="N9998">
        <v>9998</v>
      </c>
      <c r="O9998" t="s">
        <v>12843</v>
      </c>
      <c r="P9998" t="s">
        <v>12843</v>
      </c>
    </row>
    <row r="9999" spans="1:16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  <c r="L9999" t="str">
        <f t="shared" si="177"/>
        <v>OK</v>
      </c>
      <c r="N9999">
        <v>9999</v>
      </c>
      <c r="O9999" t="s">
        <v>12843</v>
      </c>
      <c r="P9999" t="s">
        <v>12843</v>
      </c>
    </row>
    <row r="10000" spans="1:16" x14ac:dyDescent="0.3">
      <c r="A10000" t="s">
        <v>10247</v>
      </c>
      <c r="B10000" t="s">
        <v>84</v>
      </c>
      <c r="C10000" t="s">
        <v>19</v>
      </c>
      <c r="D10000" t="str">
        <f>_xlfn.XLOOKUP(E10000,Lookup_PPU!T:T,Lookup_PPU!S:S, "NOT FOUND")</f>
        <v>Item_19_MILK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  <c r="L10000" t="str">
        <f t="shared" si="177"/>
        <v>skip</v>
      </c>
      <c r="N10000">
        <v>10000</v>
      </c>
      <c r="O10000" t="s">
        <v>12844</v>
      </c>
      <c r="P10000" t="s">
        <v>12843</v>
      </c>
    </row>
    <row r="10001" spans="1:16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L10001" t="str">
        <f t="shared" si="177"/>
        <v>OK</v>
      </c>
      <c r="N10001">
        <v>10001</v>
      </c>
      <c r="O10001" t="s">
        <v>12843</v>
      </c>
      <c r="P10001" t="s">
        <v>12843</v>
      </c>
    </row>
    <row r="10002" spans="1:16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  <c r="L10002" t="str">
        <f t="shared" si="177"/>
        <v>OK</v>
      </c>
      <c r="N10002">
        <v>10002</v>
      </c>
      <c r="O10002" t="s">
        <v>12843</v>
      </c>
      <c r="P10002" t="s">
        <v>12843</v>
      </c>
    </row>
    <row r="10003" spans="1:16" x14ac:dyDescent="0.3">
      <c r="A10003" t="s">
        <v>10250</v>
      </c>
      <c r="B10003" t="s">
        <v>113</v>
      </c>
      <c r="C10003" t="s">
        <v>13</v>
      </c>
      <c r="D10003" t="str">
        <f>_xlfn.XLOOKUP(E10003,Lookup_PPU!W:W,Lookup_PPU!V:V,"NOT FOUND")</f>
        <v>Item_25_PAT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  <c r="L10003" t="str">
        <f t="shared" si="177"/>
        <v>skip</v>
      </c>
      <c r="N10003">
        <v>10003</v>
      </c>
      <c r="O10003" t="s">
        <v>12844</v>
      </c>
      <c r="P10003" t="s">
        <v>12843</v>
      </c>
    </row>
    <row r="10004" spans="1:16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  <c r="L10004" t="str">
        <f t="shared" si="177"/>
        <v>OK</v>
      </c>
      <c r="N10004">
        <v>10004</v>
      </c>
      <c r="O10004" t="s">
        <v>12843</v>
      </c>
      <c r="P10004" t="s">
        <v>12843</v>
      </c>
    </row>
    <row r="10005" spans="1:16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  <c r="L10005" t="str">
        <f t="shared" si="177"/>
        <v>OK</v>
      </c>
      <c r="N10005">
        <v>10005</v>
      </c>
      <c r="O10005" t="s">
        <v>12843</v>
      </c>
      <c r="P10005" t="s">
        <v>12843</v>
      </c>
    </row>
    <row r="10006" spans="1:16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  <c r="L10006" t="str">
        <f t="shared" si="177"/>
        <v>OK</v>
      </c>
      <c r="N10006">
        <v>10006</v>
      </c>
      <c r="O10006" t="s">
        <v>12843</v>
      </c>
      <c r="P10006" t="s">
        <v>12843</v>
      </c>
    </row>
    <row r="10007" spans="1:16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L10007" t="str">
        <f t="shared" si="177"/>
        <v>OK</v>
      </c>
      <c r="N10007">
        <v>10007</v>
      </c>
      <c r="O10007" t="s">
        <v>12843</v>
      </c>
      <c r="P10007" t="s">
        <v>12843</v>
      </c>
    </row>
    <row r="10008" spans="1:16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  <c r="L10008" t="str">
        <f t="shared" si="177"/>
        <v>OK</v>
      </c>
      <c r="N10008">
        <v>10008</v>
      </c>
      <c r="O10008" t="s">
        <v>12843</v>
      </c>
      <c r="P10008" t="s">
        <v>12843</v>
      </c>
    </row>
    <row r="10009" spans="1:16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L10009" t="str">
        <f t="shared" si="177"/>
        <v>OK</v>
      </c>
      <c r="N10009">
        <v>10009</v>
      </c>
      <c r="O10009" t="s">
        <v>12843</v>
      </c>
      <c r="P10009" t="s">
        <v>12843</v>
      </c>
    </row>
    <row r="10010" spans="1:16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  <c r="L10010" t="str">
        <f t="shared" si="177"/>
        <v>OK</v>
      </c>
      <c r="N10010">
        <v>10010</v>
      </c>
      <c r="O10010" t="s">
        <v>12843</v>
      </c>
      <c r="P10010" t="s">
        <v>12843</v>
      </c>
    </row>
    <row r="10011" spans="1:16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L10011" t="str">
        <f t="shared" si="177"/>
        <v>OK</v>
      </c>
      <c r="N10011">
        <v>10011</v>
      </c>
      <c r="O10011" t="s">
        <v>12843</v>
      </c>
      <c r="P10011" t="s">
        <v>12843</v>
      </c>
    </row>
    <row r="10012" spans="1:16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  <c r="L10012" t="str">
        <f t="shared" si="177"/>
        <v>OK</v>
      </c>
      <c r="N10012">
        <v>10012</v>
      </c>
      <c r="O10012" t="s">
        <v>12843</v>
      </c>
      <c r="P10012" t="s">
        <v>12843</v>
      </c>
    </row>
    <row r="10013" spans="1:16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L10013" t="str">
        <f t="shared" si="177"/>
        <v>OK</v>
      </c>
      <c r="N10013">
        <v>10013</v>
      </c>
      <c r="O10013" t="s">
        <v>12843</v>
      </c>
      <c r="P10013" t="s">
        <v>12843</v>
      </c>
    </row>
    <row r="10014" spans="1:16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  <c r="L10014" t="str">
        <f t="shared" si="177"/>
        <v>OK</v>
      </c>
      <c r="N10014">
        <v>10014</v>
      </c>
      <c r="O10014" t="s">
        <v>12843</v>
      </c>
      <c r="P10014" t="s">
        <v>12843</v>
      </c>
    </row>
    <row r="10015" spans="1:16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L10015" t="str">
        <f t="shared" si="177"/>
        <v>OK</v>
      </c>
      <c r="N10015">
        <v>10015</v>
      </c>
      <c r="O10015" t="s">
        <v>12843</v>
      </c>
      <c r="P10015" t="s">
        <v>12843</v>
      </c>
    </row>
    <row r="10016" spans="1:16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  <c r="L10016" t="str">
        <f t="shared" si="177"/>
        <v>OK</v>
      </c>
      <c r="N10016">
        <v>10016</v>
      </c>
      <c r="O10016" t="s">
        <v>12843</v>
      </c>
      <c r="P10016" t="s">
        <v>12843</v>
      </c>
    </row>
    <row r="10017" spans="1:16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  <c r="L10017" t="str">
        <f t="shared" si="177"/>
        <v>OK</v>
      </c>
      <c r="N10017">
        <v>10017</v>
      </c>
      <c r="O10017" t="s">
        <v>12843</v>
      </c>
      <c r="P10017" t="s">
        <v>12843</v>
      </c>
    </row>
    <row r="10018" spans="1:16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L10018" t="str">
        <f t="shared" si="177"/>
        <v>OK</v>
      </c>
      <c r="N10018">
        <v>10018</v>
      </c>
      <c r="O10018" t="s">
        <v>12843</v>
      </c>
      <c r="P10018" t="s">
        <v>12843</v>
      </c>
    </row>
    <row r="10019" spans="1:16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L10019" t="str">
        <f t="shared" si="177"/>
        <v>OK</v>
      </c>
      <c r="N10019">
        <v>10019</v>
      </c>
      <c r="O10019" t="s">
        <v>12843</v>
      </c>
      <c r="P10019" t="s">
        <v>12843</v>
      </c>
    </row>
    <row r="10020" spans="1:16" x14ac:dyDescent="0.3">
      <c r="A10020" t="s">
        <v>10267</v>
      </c>
      <c r="B10020" t="s">
        <v>22</v>
      </c>
      <c r="C10020" t="s">
        <v>28</v>
      </c>
      <c r="D10020" t="str">
        <f>_xlfn.XLOOKUP(E10020,Lookup_PPU!B:B,Lookup_PPU!A:A, "NOT FOUND")</f>
        <v>Item_11_BEV</v>
      </c>
      <c r="E10020">
        <f t="shared" ref="E10020:E10021" si="178">G10020/F10020</f>
        <v>20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  <c r="L10020" t="str">
        <f t="shared" si="177"/>
        <v>OK</v>
      </c>
      <c r="N10020">
        <v>10020</v>
      </c>
      <c r="O10020" t="s">
        <v>12844</v>
      </c>
      <c r="P10020" t="s">
        <v>12844</v>
      </c>
    </row>
    <row r="10021" spans="1:16" x14ac:dyDescent="0.3">
      <c r="A10021" t="s">
        <v>10268</v>
      </c>
      <c r="B10021" t="s">
        <v>63</v>
      </c>
      <c r="C10021" t="s">
        <v>130</v>
      </c>
      <c r="D10021" t="str">
        <f>_xlfn.XLOOKUP(E10021,Lookup_PPU!H:H,Lookup_PPU!G:G,"NOT FOUND")</f>
        <v>Item_5_CEA</v>
      </c>
      <c r="E10021">
        <f t="shared" si="178"/>
        <v>11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  <c r="L10021" t="str">
        <f t="shared" si="177"/>
        <v>OK</v>
      </c>
      <c r="N10021">
        <v>10021</v>
      </c>
      <c r="O10021" t="s">
        <v>12844</v>
      </c>
      <c r="P10021" t="s">
        <v>12844</v>
      </c>
    </row>
    <row r="10022" spans="1:16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  <c r="L10022" t="str">
        <f t="shared" si="177"/>
        <v>OK</v>
      </c>
      <c r="N10022">
        <v>10022</v>
      </c>
      <c r="O10022" t="s">
        <v>12843</v>
      </c>
      <c r="P10022" t="s">
        <v>12843</v>
      </c>
    </row>
    <row r="10023" spans="1:16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L10023" t="str">
        <f t="shared" si="177"/>
        <v>OK</v>
      </c>
      <c r="N10023">
        <v>10023</v>
      </c>
      <c r="O10023" t="s">
        <v>12843</v>
      </c>
      <c r="P10023" t="s">
        <v>12843</v>
      </c>
    </row>
    <row r="10024" spans="1:16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  <c r="L10024" t="str">
        <f t="shared" si="177"/>
        <v>OK</v>
      </c>
      <c r="N10024">
        <v>10024</v>
      </c>
      <c r="O10024" t="s">
        <v>12843</v>
      </c>
      <c r="P10024" t="s">
        <v>12843</v>
      </c>
    </row>
    <row r="10025" spans="1:16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  <c r="L10025" t="str">
        <f t="shared" si="177"/>
        <v>OK</v>
      </c>
      <c r="N10025">
        <v>10025</v>
      </c>
      <c r="O10025" t="s">
        <v>12843</v>
      </c>
      <c r="P10025" t="s">
        <v>12843</v>
      </c>
    </row>
    <row r="10026" spans="1:16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  <c r="L10026" t="str">
        <f t="shared" si="177"/>
        <v>OK</v>
      </c>
      <c r="N10026">
        <v>10026</v>
      </c>
      <c r="O10026" t="s">
        <v>12843</v>
      </c>
      <c r="P10026" t="s">
        <v>12843</v>
      </c>
    </row>
    <row r="10027" spans="1:16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  <c r="L10027" t="str">
        <f t="shared" si="177"/>
        <v>OK</v>
      </c>
      <c r="N10027">
        <v>10027</v>
      </c>
      <c r="O10027" t="s">
        <v>12843</v>
      </c>
      <c r="P10027" t="s">
        <v>12843</v>
      </c>
    </row>
    <row r="10028" spans="1:16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L10028" t="str">
        <f t="shared" si="177"/>
        <v>OK</v>
      </c>
      <c r="N10028">
        <v>10028</v>
      </c>
      <c r="O10028" t="s">
        <v>12843</v>
      </c>
      <c r="P10028" t="s">
        <v>12843</v>
      </c>
    </row>
    <row r="10029" spans="1:16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  <c r="L10029" t="str">
        <f t="shared" si="177"/>
        <v>OK</v>
      </c>
      <c r="N10029">
        <v>10029</v>
      </c>
      <c r="O10029" t="s">
        <v>12843</v>
      </c>
      <c r="P10029" t="s">
        <v>12843</v>
      </c>
    </row>
    <row r="10030" spans="1:16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  <c r="L10030" t="str">
        <f t="shared" si="177"/>
        <v>OK</v>
      </c>
      <c r="N10030">
        <v>10030</v>
      </c>
      <c r="O10030" t="s">
        <v>12843</v>
      </c>
      <c r="P10030" t="s">
        <v>12843</v>
      </c>
    </row>
    <row r="10031" spans="1:16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  <c r="L10031" t="str">
        <f t="shared" si="177"/>
        <v>OK</v>
      </c>
      <c r="N10031">
        <v>10031</v>
      </c>
      <c r="O10031" t="s">
        <v>12843</v>
      </c>
      <c r="P10031" t="s">
        <v>12843</v>
      </c>
    </row>
    <row r="10032" spans="1:16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L10032" t="str">
        <f t="shared" si="177"/>
        <v>OK</v>
      </c>
      <c r="N10032">
        <v>10032</v>
      </c>
      <c r="O10032" t="s">
        <v>12843</v>
      </c>
      <c r="P10032" t="s">
        <v>12843</v>
      </c>
    </row>
    <row r="10033" spans="1:16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L10033" t="str">
        <f t="shared" si="177"/>
        <v>OK</v>
      </c>
      <c r="N10033">
        <v>10033</v>
      </c>
      <c r="O10033" t="s">
        <v>12843</v>
      </c>
      <c r="P10033" t="s">
        <v>12843</v>
      </c>
    </row>
    <row r="10034" spans="1:16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L10034" t="str">
        <f t="shared" si="177"/>
        <v>OK</v>
      </c>
      <c r="N10034">
        <v>10034</v>
      </c>
      <c r="O10034" t="s">
        <v>12843</v>
      </c>
      <c r="P10034" t="s">
        <v>12843</v>
      </c>
    </row>
    <row r="10035" spans="1:16" x14ac:dyDescent="0.3">
      <c r="A10035" t="s">
        <v>10282</v>
      </c>
      <c r="B10035" t="s">
        <v>108</v>
      </c>
      <c r="C10035" t="s">
        <v>41</v>
      </c>
      <c r="D10035" t="str">
        <f>_xlfn.XLOOKUP(E10035,Lookup_PPU!Q:Q,Lookup_PPU!P:P, "NOT FOUND")</f>
        <v>Item_2_FUR</v>
      </c>
      <c r="E10035">
        <f>G10035/F10035</f>
        <v>6.5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  <c r="L10035" t="str">
        <f t="shared" si="177"/>
        <v>OK</v>
      </c>
      <c r="N10035">
        <v>10035</v>
      </c>
      <c r="O10035" t="s">
        <v>12844</v>
      </c>
      <c r="P10035" t="s">
        <v>12844</v>
      </c>
    </row>
    <row r="10036" spans="1:16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  <c r="L10036" t="str">
        <f t="shared" si="177"/>
        <v>OK</v>
      </c>
      <c r="N10036">
        <v>10036</v>
      </c>
      <c r="O10036" t="s">
        <v>12843</v>
      </c>
      <c r="P10036" t="s">
        <v>12843</v>
      </c>
    </row>
    <row r="10037" spans="1:16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  <c r="L10037" t="str">
        <f t="shared" si="177"/>
        <v>OK</v>
      </c>
      <c r="N10037">
        <v>10037</v>
      </c>
      <c r="O10037" t="s">
        <v>12843</v>
      </c>
      <c r="P10037" t="s">
        <v>12843</v>
      </c>
    </row>
    <row r="10038" spans="1:16" x14ac:dyDescent="0.3">
      <c r="A10038" t="s">
        <v>10285</v>
      </c>
      <c r="B10038" t="s">
        <v>12</v>
      </c>
      <c r="C10038" t="s">
        <v>28</v>
      </c>
      <c r="D10038" t="str">
        <f>_xlfn.XLOOKUP(E10038,Lookup_PPU!B:B,Lookup_PPU!A:A, "NOT FOUND")</f>
        <v>Item_4_BEV</v>
      </c>
      <c r="E10038">
        <f>G10038/F10038</f>
        <v>9.5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  <c r="L10038" t="str">
        <f t="shared" si="177"/>
        <v>OK</v>
      </c>
      <c r="N10038">
        <v>10038</v>
      </c>
      <c r="O10038" t="s">
        <v>12844</v>
      </c>
      <c r="P10038" t="s">
        <v>12844</v>
      </c>
    </row>
    <row r="10039" spans="1:16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L10039" t="str">
        <f t="shared" si="177"/>
        <v>OK</v>
      </c>
      <c r="N10039">
        <v>10039</v>
      </c>
      <c r="O10039" t="s">
        <v>12843</v>
      </c>
      <c r="P10039" t="s">
        <v>12843</v>
      </c>
    </row>
    <row r="10040" spans="1:16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  <c r="L10040" t="str">
        <f t="shared" si="177"/>
        <v>OK</v>
      </c>
      <c r="N10040">
        <v>10040</v>
      </c>
      <c r="O10040" t="s">
        <v>12843</v>
      </c>
      <c r="P10040" t="s">
        <v>12843</v>
      </c>
    </row>
    <row r="10041" spans="1:16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L10041" t="str">
        <f t="shared" si="177"/>
        <v>OK</v>
      </c>
      <c r="N10041">
        <v>10041</v>
      </c>
      <c r="O10041" t="s">
        <v>12843</v>
      </c>
      <c r="P10041" t="s">
        <v>12843</v>
      </c>
    </row>
    <row r="10042" spans="1:16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  <c r="L10042" t="str">
        <f t="shared" si="177"/>
        <v>OK</v>
      </c>
      <c r="N10042">
        <v>10042</v>
      </c>
      <c r="O10042" t="s">
        <v>12843</v>
      </c>
      <c r="P10042" t="s">
        <v>12843</v>
      </c>
    </row>
    <row r="10043" spans="1:16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  <c r="L10043" t="str">
        <f t="shared" si="177"/>
        <v>OK</v>
      </c>
      <c r="N10043">
        <v>10043</v>
      </c>
      <c r="O10043" t="s">
        <v>12843</v>
      </c>
      <c r="P10043" t="s">
        <v>12843</v>
      </c>
    </row>
    <row r="10044" spans="1:16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  <c r="L10044" t="str">
        <f t="shared" si="177"/>
        <v>OK</v>
      </c>
      <c r="N10044">
        <v>10044</v>
      </c>
      <c r="O10044" t="s">
        <v>12843</v>
      </c>
      <c r="P10044" t="s">
        <v>12843</v>
      </c>
    </row>
    <row r="10045" spans="1:16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  <c r="L10045" t="str">
        <f t="shared" si="177"/>
        <v>OK</v>
      </c>
      <c r="N10045">
        <v>10045</v>
      </c>
      <c r="O10045" t="s">
        <v>12843</v>
      </c>
      <c r="P10045" t="s">
        <v>12843</v>
      </c>
    </row>
    <row r="10046" spans="1:16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  <c r="L10046" t="str">
        <f t="shared" si="177"/>
        <v>OK</v>
      </c>
      <c r="N10046">
        <v>10046</v>
      </c>
      <c r="O10046" t="s">
        <v>12843</v>
      </c>
      <c r="P10046" t="s">
        <v>12843</v>
      </c>
    </row>
    <row r="10047" spans="1:16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L10047" t="str">
        <f t="shared" si="177"/>
        <v>OK</v>
      </c>
      <c r="N10047">
        <v>10047</v>
      </c>
      <c r="O10047" t="s">
        <v>12843</v>
      </c>
      <c r="P10047" t="s">
        <v>12843</v>
      </c>
    </row>
    <row r="10048" spans="1:16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  <c r="L10048" t="str">
        <f t="shared" si="177"/>
        <v>OK</v>
      </c>
      <c r="N10048">
        <v>10048</v>
      </c>
      <c r="O10048" t="s">
        <v>12843</v>
      </c>
      <c r="P10048" t="s">
        <v>12843</v>
      </c>
    </row>
    <row r="10049" spans="1:16" x14ac:dyDescent="0.3">
      <c r="A10049" t="s">
        <v>10296</v>
      </c>
      <c r="B10049" t="s">
        <v>89</v>
      </c>
      <c r="C10049" t="s">
        <v>28</v>
      </c>
      <c r="D10049" t="str">
        <f>_xlfn.XLOOKUP(E10049,Lookup_PPU!B:B,Lookup_PPU!A:A, "NOT FOUND")</f>
        <v>Item_4_BEV</v>
      </c>
      <c r="E10049">
        <v>9.5</v>
      </c>
      <c r="H10049" t="s">
        <v>48</v>
      </c>
      <c r="I10049" t="s">
        <v>16</v>
      </c>
      <c r="J10049" s="1">
        <v>45202</v>
      </c>
      <c r="L10049" t="str">
        <f t="shared" si="177"/>
        <v>skip</v>
      </c>
      <c r="N10049">
        <v>10049</v>
      </c>
      <c r="O10049" t="s">
        <v>12844</v>
      </c>
      <c r="P10049" t="s">
        <v>12843</v>
      </c>
    </row>
    <row r="10050" spans="1:16" x14ac:dyDescent="0.3">
      <c r="A10050" t="s">
        <v>10297</v>
      </c>
      <c r="B10050" t="s">
        <v>89</v>
      </c>
      <c r="C10050" t="s">
        <v>41</v>
      </c>
      <c r="D10050" t="str">
        <f>_xlfn.XLOOKUP(E10050,Lookup_PPU!Q:Q,Lookup_PPU!P:P, "NOT FOUND")</f>
        <v>Item_25_FUR</v>
      </c>
      <c r="E10050">
        <v>41</v>
      </c>
      <c r="H10050" t="s">
        <v>15</v>
      </c>
      <c r="I10050" t="s">
        <v>38</v>
      </c>
      <c r="J10050" s="1">
        <v>44893</v>
      </c>
      <c r="L10050" t="str">
        <f t="shared" si="177"/>
        <v>skip</v>
      </c>
      <c r="N10050">
        <v>10050</v>
      </c>
      <c r="O10050" t="s">
        <v>12844</v>
      </c>
      <c r="P10050" t="s">
        <v>12843</v>
      </c>
    </row>
    <row r="10051" spans="1:16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  <c r="L10051" t="str">
        <f t="shared" ref="L10051:L10114" si="179">IF(OR(F10051="",G10051=""),"skip",IF(ROUND(E10051*F10051,2)=ROUND(G10051,2),"OK","MISMATCH"))</f>
        <v>OK</v>
      </c>
      <c r="N10051">
        <v>10051</v>
      </c>
      <c r="O10051" t="s">
        <v>12843</v>
      </c>
      <c r="P10051" t="s">
        <v>12843</v>
      </c>
    </row>
    <row r="10052" spans="1:16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  <c r="L10052" t="str">
        <f t="shared" si="179"/>
        <v>OK</v>
      </c>
      <c r="N10052">
        <v>10052</v>
      </c>
      <c r="O10052" t="s">
        <v>12843</v>
      </c>
      <c r="P10052" t="s">
        <v>12843</v>
      </c>
    </row>
    <row r="10053" spans="1:16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L10053" t="str">
        <f t="shared" si="179"/>
        <v>OK</v>
      </c>
      <c r="N10053">
        <v>10053</v>
      </c>
      <c r="O10053" t="s">
        <v>12843</v>
      </c>
      <c r="P10053" t="s">
        <v>12843</v>
      </c>
    </row>
    <row r="10054" spans="1:16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  <c r="L10054" t="str">
        <f t="shared" si="179"/>
        <v>OK</v>
      </c>
      <c r="N10054">
        <v>10054</v>
      </c>
      <c r="O10054" t="s">
        <v>12843</v>
      </c>
      <c r="P10054" t="s">
        <v>12843</v>
      </c>
    </row>
    <row r="10055" spans="1:16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  <c r="L10055" t="str">
        <f t="shared" si="179"/>
        <v>OK</v>
      </c>
      <c r="N10055">
        <v>10055</v>
      </c>
      <c r="O10055" t="s">
        <v>12843</v>
      </c>
      <c r="P10055" t="s">
        <v>12843</v>
      </c>
    </row>
    <row r="10056" spans="1:16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  <c r="L10056" t="str">
        <f t="shared" si="179"/>
        <v>OK</v>
      </c>
      <c r="N10056">
        <v>10056</v>
      </c>
      <c r="O10056" t="s">
        <v>12843</v>
      </c>
      <c r="P10056" t="s">
        <v>12843</v>
      </c>
    </row>
    <row r="10057" spans="1:16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L10057" t="str">
        <f t="shared" si="179"/>
        <v>OK</v>
      </c>
      <c r="N10057">
        <v>10057</v>
      </c>
      <c r="O10057" t="s">
        <v>12843</v>
      </c>
      <c r="P10057" t="s">
        <v>12843</v>
      </c>
    </row>
    <row r="10058" spans="1:16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  <c r="L10058" t="str">
        <f t="shared" si="179"/>
        <v>OK</v>
      </c>
      <c r="N10058">
        <v>10058</v>
      </c>
      <c r="O10058" t="s">
        <v>12843</v>
      </c>
      <c r="P10058" t="s">
        <v>12843</v>
      </c>
    </row>
    <row r="10059" spans="1:16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  <c r="L10059" t="str">
        <f t="shared" si="179"/>
        <v>OK</v>
      </c>
      <c r="N10059">
        <v>10059</v>
      </c>
      <c r="O10059" t="s">
        <v>12843</v>
      </c>
      <c r="P10059" t="s">
        <v>12843</v>
      </c>
    </row>
    <row r="10060" spans="1:16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  <c r="L10060" t="str">
        <f t="shared" si="179"/>
        <v>OK</v>
      </c>
      <c r="N10060">
        <v>10060</v>
      </c>
      <c r="O10060" t="s">
        <v>12843</v>
      </c>
      <c r="P10060" t="s">
        <v>12843</v>
      </c>
    </row>
    <row r="10061" spans="1:16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  <c r="L10061" t="str">
        <f t="shared" si="179"/>
        <v>OK</v>
      </c>
      <c r="N10061">
        <v>10061</v>
      </c>
      <c r="O10061" t="s">
        <v>12843</v>
      </c>
      <c r="P10061" t="s">
        <v>12843</v>
      </c>
    </row>
    <row r="10062" spans="1:16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L10062" t="str">
        <f t="shared" si="179"/>
        <v>OK</v>
      </c>
      <c r="N10062">
        <v>10062</v>
      </c>
      <c r="O10062" t="s">
        <v>12843</v>
      </c>
      <c r="P10062" t="s">
        <v>12843</v>
      </c>
    </row>
    <row r="10063" spans="1:16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  <c r="L10063" t="str">
        <f t="shared" si="179"/>
        <v>OK</v>
      </c>
      <c r="N10063">
        <v>10063</v>
      </c>
      <c r="O10063" t="s">
        <v>12843</v>
      </c>
      <c r="P10063" t="s">
        <v>12843</v>
      </c>
    </row>
    <row r="10064" spans="1:16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  <c r="L10064" t="str">
        <f t="shared" si="179"/>
        <v>OK</v>
      </c>
      <c r="N10064">
        <v>10064</v>
      </c>
      <c r="O10064" t="s">
        <v>12843</v>
      </c>
      <c r="P10064" t="s">
        <v>12843</v>
      </c>
    </row>
    <row r="10065" spans="1:16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  <c r="L10065" t="str">
        <f t="shared" si="179"/>
        <v>OK</v>
      </c>
      <c r="N10065">
        <v>10065</v>
      </c>
      <c r="O10065" t="s">
        <v>12843</v>
      </c>
      <c r="P10065" t="s">
        <v>12843</v>
      </c>
    </row>
    <row r="10066" spans="1:16" x14ac:dyDescent="0.3">
      <c r="A10066" t="s">
        <v>10313</v>
      </c>
      <c r="B10066" t="s">
        <v>168</v>
      </c>
      <c r="C10066" t="s">
        <v>28</v>
      </c>
      <c r="D10066" t="str">
        <f>_xlfn.XLOOKUP(E10066,Lookup_PPU!B:B,Lookup_PPU!A:A, "NOT FOUND")</f>
        <v>Item_23_BEV</v>
      </c>
      <c r="E10066">
        <f>G10066/F10066</f>
        <v>38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L10066" t="str">
        <f t="shared" si="179"/>
        <v>OK</v>
      </c>
      <c r="N10066">
        <v>10066</v>
      </c>
      <c r="O10066" t="s">
        <v>12844</v>
      </c>
      <c r="P10066" t="s">
        <v>12844</v>
      </c>
    </row>
    <row r="10067" spans="1:16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  <c r="L10067" t="str">
        <f t="shared" si="179"/>
        <v>OK</v>
      </c>
      <c r="N10067">
        <v>10067</v>
      </c>
      <c r="O10067" t="s">
        <v>12843</v>
      </c>
      <c r="P10067" t="s">
        <v>12843</v>
      </c>
    </row>
    <row r="10068" spans="1:16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  <c r="L10068" t="str">
        <f t="shared" si="179"/>
        <v>OK</v>
      </c>
      <c r="N10068">
        <v>10068</v>
      </c>
      <c r="O10068" t="s">
        <v>12843</v>
      </c>
      <c r="P10068" t="s">
        <v>12843</v>
      </c>
    </row>
    <row r="10069" spans="1:16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L10069" t="str">
        <f t="shared" si="179"/>
        <v>OK</v>
      </c>
      <c r="N10069">
        <v>10069</v>
      </c>
      <c r="O10069" t="s">
        <v>12843</v>
      </c>
      <c r="P10069" t="s">
        <v>12843</v>
      </c>
    </row>
    <row r="10070" spans="1:16" x14ac:dyDescent="0.3">
      <c r="A10070" t="s">
        <v>10317</v>
      </c>
      <c r="B10070" t="s">
        <v>74</v>
      </c>
      <c r="C10070" t="s">
        <v>23</v>
      </c>
      <c r="D10070" t="str">
        <f>_xlfn.XLOOKUP(E10070,Lookup_PPU!E:E,Lookup_PPU!D:D)</f>
        <v>Item_12_BUT</v>
      </c>
      <c r="E10070">
        <f>G10070/F10070</f>
        <v>21.5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L10070" t="str">
        <f t="shared" si="179"/>
        <v>OK</v>
      </c>
      <c r="N10070">
        <v>10070</v>
      </c>
      <c r="O10070" t="s">
        <v>12844</v>
      </c>
      <c r="P10070" t="s">
        <v>12844</v>
      </c>
    </row>
    <row r="10071" spans="1:16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  <c r="L10071" t="str">
        <f t="shared" si="179"/>
        <v>OK</v>
      </c>
      <c r="N10071">
        <v>10071</v>
      </c>
      <c r="O10071" t="s">
        <v>12843</v>
      </c>
      <c r="P10071" t="s">
        <v>12843</v>
      </c>
    </row>
    <row r="10072" spans="1:16" x14ac:dyDescent="0.3">
      <c r="A10072" t="s">
        <v>10319</v>
      </c>
      <c r="B10072" t="s">
        <v>100</v>
      </c>
      <c r="C10072" t="s">
        <v>23</v>
      </c>
      <c r="D10072" t="str">
        <f>_xlfn.XLOOKUP(E10072,Lookup_PPU!E:E,Lookup_PPU!D:D)</f>
        <v>Item_3_BUT</v>
      </c>
      <c r="E10072">
        <f>G10072/F10072</f>
        <v>8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  <c r="L10072" t="str">
        <f t="shared" si="179"/>
        <v>OK</v>
      </c>
      <c r="N10072">
        <v>10072</v>
      </c>
      <c r="O10072" t="s">
        <v>12844</v>
      </c>
      <c r="P10072" t="s">
        <v>12844</v>
      </c>
    </row>
    <row r="10073" spans="1:16" x14ac:dyDescent="0.3">
      <c r="A10073" t="s">
        <v>10320</v>
      </c>
      <c r="B10073" t="s">
        <v>168</v>
      </c>
      <c r="C10073" t="s">
        <v>23</v>
      </c>
      <c r="D10073" t="str">
        <f>_xlfn.XLOOKUP(E10073,Lookup_PPU!E:E,Lookup_PPU!D:D)</f>
        <v>Item_11_BUT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  <c r="L10073" t="str">
        <f t="shared" si="179"/>
        <v>skip</v>
      </c>
      <c r="N10073">
        <v>10073</v>
      </c>
      <c r="O10073" t="s">
        <v>12844</v>
      </c>
      <c r="P10073" t="s">
        <v>12843</v>
      </c>
    </row>
    <row r="10074" spans="1:16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  <c r="L10074" t="str">
        <f t="shared" si="179"/>
        <v>OK</v>
      </c>
      <c r="N10074">
        <v>10074</v>
      </c>
      <c r="O10074" t="s">
        <v>12843</v>
      </c>
      <c r="P10074" t="s">
        <v>12843</v>
      </c>
    </row>
    <row r="10075" spans="1:16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  <c r="L10075" t="str">
        <f t="shared" si="179"/>
        <v>OK</v>
      </c>
      <c r="N10075">
        <v>10075</v>
      </c>
      <c r="O10075" t="s">
        <v>12843</v>
      </c>
      <c r="P10075" t="s">
        <v>12843</v>
      </c>
    </row>
    <row r="10076" spans="1:16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L10076" t="str">
        <f t="shared" si="179"/>
        <v>OK</v>
      </c>
      <c r="N10076">
        <v>10076</v>
      </c>
      <c r="O10076" t="s">
        <v>12843</v>
      </c>
      <c r="P10076" t="s">
        <v>12843</v>
      </c>
    </row>
    <row r="10077" spans="1:16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  <c r="L10077" t="str">
        <f t="shared" si="179"/>
        <v>OK</v>
      </c>
      <c r="N10077">
        <v>10077</v>
      </c>
      <c r="O10077" t="s">
        <v>12843</v>
      </c>
      <c r="P10077" t="s">
        <v>12843</v>
      </c>
    </row>
    <row r="10078" spans="1:16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  <c r="L10078" t="str">
        <f t="shared" si="179"/>
        <v>OK</v>
      </c>
      <c r="N10078">
        <v>10078</v>
      </c>
      <c r="O10078" t="s">
        <v>12843</v>
      </c>
      <c r="P10078" t="s">
        <v>12843</v>
      </c>
    </row>
    <row r="10079" spans="1:16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  <c r="L10079" t="str">
        <f t="shared" si="179"/>
        <v>OK</v>
      </c>
      <c r="N10079">
        <v>10079</v>
      </c>
      <c r="O10079" t="s">
        <v>12843</v>
      </c>
      <c r="P10079" t="s">
        <v>12843</v>
      </c>
    </row>
    <row r="10080" spans="1:16" x14ac:dyDescent="0.3">
      <c r="A10080" t="s">
        <v>10327</v>
      </c>
      <c r="B10080" t="s">
        <v>89</v>
      </c>
      <c r="C10080" t="s">
        <v>66</v>
      </c>
      <c r="D10080" t="str">
        <f>_xlfn.XLOOKUP(E10080,Lookup_PPU!K:K,Lookup_PPU!J:J, "NOT FOUND")</f>
        <v>Item_25_EHE</v>
      </c>
      <c r="E10080">
        <f>G10080/F10080</f>
        <v>41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  <c r="L10080" t="str">
        <f t="shared" si="179"/>
        <v>OK</v>
      </c>
      <c r="N10080">
        <v>10080</v>
      </c>
      <c r="O10080" t="s">
        <v>12844</v>
      </c>
      <c r="P10080" t="s">
        <v>12844</v>
      </c>
    </row>
    <row r="10081" spans="1:16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L10081" t="str">
        <f t="shared" si="179"/>
        <v>OK</v>
      </c>
      <c r="N10081">
        <v>10081</v>
      </c>
      <c r="O10081" t="s">
        <v>12843</v>
      </c>
      <c r="P10081" t="s">
        <v>12843</v>
      </c>
    </row>
    <row r="10082" spans="1:16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L10082" t="str">
        <f t="shared" si="179"/>
        <v>OK</v>
      </c>
      <c r="N10082">
        <v>10082</v>
      </c>
      <c r="O10082" t="s">
        <v>12843</v>
      </c>
      <c r="P10082" t="s">
        <v>12843</v>
      </c>
    </row>
    <row r="10083" spans="1:16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L10083" t="str">
        <f t="shared" si="179"/>
        <v>OK</v>
      </c>
      <c r="N10083">
        <v>10083</v>
      </c>
      <c r="O10083" t="s">
        <v>12843</v>
      </c>
      <c r="P10083" t="s">
        <v>12843</v>
      </c>
    </row>
    <row r="10084" spans="1:16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L10084" t="str">
        <f t="shared" si="179"/>
        <v>OK</v>
      </c>
      <c r="N10084">
        <v>10084</v>
      </c>
      <c r="O10084" t="s">
        <v>12843</v>
      </c>
      <c r="P10084" t="s">
        <v>12843</v>
      </c>
    </row>
    <row r="10085" spans="1:16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L10085" t="str">
        <f t="shared" si="179"/>
        <v>OK</v>
      </c>
      <c r="N10085">
        <v>10085</v>
      </c>
      <c r="O10085" t="s">
        <v>12843</v>
      </c>
      <c r="P10085" t="s">
        <v>12843</v>
      </c>
    </row>
    <row r="10086" spans="1:16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L10086" t="str">
        <f t="shared" si="179"/>
        <v>OK</v>
      </c>
      <c r="N10086">
        <v>10086</v>
      </c>
      <c r="O10086" t="s">
        <v>12843</v>
      </c>
      <c r="P10086" t="s">
        <v>12843</v>
      </c>
    </row>
    <row r="10087" spans="1:16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  <c r="L10087" t="str">
        <f t="shared" si="179"/>
        <v>OK</v>
      </c>
      <c r="N10087">
        <v>10087</v>
      </c>
      <c r="O10087" t="s">
        <v>12843</v>
      </c>
      <c r="P10087" t="s">
        <v>12843</v>
      </c>
    </row>
    <row r="10088" spans="1:16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L10088" t="str">
        <f t="shared" si="179"/>
        <v>OK</v>
      </c>
      <c r="N10088">
        <v>10088</v>
      </c>
      <c r="O10088" t="s">
        <v>12843</v>
      </c>
      <c r="P10088" t="s">
        <v>12843</v>
      </c>
    </row>
    <row r="10089" spans="1:16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  <c r="L10089" t="str">
        <f t="shared" si="179"/>
        <v>OK</v>
      </c>
      <c r="N10089">
        <v>10089</v>
      </c>
      <c r="O10089" t="s">
        <v>12843</v>
      </c>
      <c r="P10089" t="s">
        <v>12843</v>
      </c>
    </row>
    <row r="10090" spans="1:16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  <c r="L10090" t="str">
        <f t="shared" si="179"/>
        <v>OK</v>
      </c>
      <c r="N10090">
        <v>10090</v>
      </c>
      <c r="O10090" t="s">
        <v>12843</v>
      </c>
      <c r="P10090" t="s">
        <v>12843</v>
      </c>
    </row>
    <row r="10091" spans="1:16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  <c r="L10091" t="str">
        <f t="shared" si="179"/>
        <v>OK</v>
      </c>
      <c r="N10091">
        <v>10091</v>
      </c>
      <c r="O10091" t="s">
        <v>12843</v>
      </c>
      <c r="P10091" t="s">
        <v>12843</v>
      </c>
    </row>
    <row r="10092" spans="1:16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  <c r="L10092" t="str">
        <f t="shared" si="179"/>
        <v>OK</v>
      </c>
      <c r="N10092">
        <v>10092</v>
      </c>
      <c r="O10092" t="s">
        <v>12843</v>
      </c>
      <c r="P10092" t="s">
        <v>12843</v>
      </c>
    </row>
    <row r="10093" spans="1:16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L10093" t="str">
        <f t="shared" si="179"/>
        <v>OK</v>
      </c>
      <c r="N10093">
        <v>10093</v>
      </c>
      <c r="O10093" t="s">
        <v>12843</v>
      </c>
      <c r="P10093" t="s">
        <v>12843</v>
      </c>
    </row>
    <row r="10094" spans="1:16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  <c r="L10094" t="str">
        <f t="shared" si="179"/>
        <v>OK</v>
      </c>
      <c r="N10094">
        <v>10094</v>
      </c>
      <c r="O10094" t="s">
        <v>12843</v>
      </c>
      <c r="P10094" t="s">
        <v>12843</v>
      </c>
    </row>
    <row r="10095" spans="1:16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L10095" t="str">
        <f t="shared" si="179"/>
        <v>OK</v>
      </c>
      <c r="N10095">
        <v>10095</v>
      </c>
      <c r="O10095" t="s">
        <v>12843</v>
      </c>
      <c r="P10095" t="s">
        <v>12843</v>
      </c>
    </row>
    <row r="10096" spans="1:16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L10096" t="str">
        <f t="shared" si="179"/>
        <v>OK</v>
      </c>
      <c r="N10096">
        <v>10096</v>
      </c>
      <c r="O10096" t="s">
        <v>12843</v>
      </c>
      <c r="P10096" t="s">
        <v>12843</v>
      </c>
    </row>
    <row r="10097" spans="1:16" x14ac:dyDescent="0.3">
      <c r="A10097" t="s">
        <v>10344</v>
      </c>
      <c r="B10097" t="s">
        <v>98</v>
      </c>
      <c r="C10097" t="s">
        <v>41</v>
      </c>
      <c r="D10097" t="str">
        <f>_xlfn.XLOOKUP(E10097,Lookup_PPU!Q:Q,Lookup_PPU!P:P, "NOT FOUND")</f>
        <v>Item_5_FUR</v>
      </c>
      <c r="E10097">
        <f>G10097/F10097</f>
        <v>11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  <c r="L10097" t="str">
        <f t="shared" si="179"/>
        <v>OK</v>
      </c>
      <c r="N10097">
        <v>10097</v>
      </c>
      <c r="O10097" t="s">
        <v>12844</v>
      </c>
      <c r="P10097" t="s">
        <v>12844</v>
      </c>
    </row>
    <row r="10098" spans="1:16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L10098" t="str">
        <f t="shared" si="179"/>
        <v>OK</v>
      </c>
      <c r="N10098">
        <v>10098</v>
      </c>
      <c r="O10098" t="s">
        <v>12843</v>
      </c>
      <c r="P10098" t="s">
        <v>12843</v>
      </c>
    </row>
    <row r="10099" spans="1:16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L10099" t="str">
        <f t="shared" si="179"/>
        <v>OK</v>
      </c>
      <c r="N10099">
        <v>10099</v>
      </c>
      <c r="O10099" t="s">
        <v>12843</v>
      </c>
      <c r="P10099" t="s">
        <v>12843</v>
      </c>
    </row>
    <row r="10100" spans="1:16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  <c r="L10100" t="str">
        <f t="shared" si="179"/>
        <v>OK</v>
      </c>
      <c r="N10100">
        <v>10100</v>
      </c>
      <c r="O10100" t="s">
        <v>12843</v>
      </c>
      <c r="P10100" t="s">
        <v>12843</v>
      </c>
    </row>
    <row r="10101" spans="1:16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  <c r="L10101" t="str">
        <f t="shared" si="179"/>
        <v>OK</v>
      </c>
      <c r="N10101">
        <v>10101</v>
      </c>
      <c r="O10101" t="s">
        <v>12843</v>
      </c>
      <c r="P10101" t="s">
        <v>12843</v>
      </c>
    </row>
    <row r="10102" spans="1:16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  <c r="L10102" t="str">
        <f t="shared" si="179"/>
        <v>OK</v>
      </c>
      <c r="N10102">
        <v>10102</v>
      </c>
      <c r="O10102" t="s">
        <v>12843</v>
      </c>
      <c r="P10102" t="s">
        <v>12843</v>
      </c>
    </row>
    <row r="10103" spans="1:16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  <c r="L10103" t="str">
        <f t="shared" si="179"/>
        <v>OK</v>
      </c>
      <c r="N10103">
        <v>10103</v>
      </c>
      <c r="O10103" t="s">
        <v>12843</v>
      </c>
      <c r="P10103" t="s">
        <v>12843</v>
      </c>
    </row>
    <row r="10104" spans="1:16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  <c r="L10104" t="str">
        <f t="shared" si="179"/>
        <v>OK</v>
      </c>
      <c r="N10104">
        <v>10104</v>
      </c>
      <c r="O10104" t="s">
        <v>12843</v>
      </c>
      <c r="P10104" t="s">
        <v>12843</v>
      </c>
    </row>
    <row r="10105" spans="1:16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  <c r="L10105" t="str">
        <f t="shared" si="179"/>
        <v>OK</v>
      </c>
      <c r="N10105">
        <v>10105</v>
      </c>
      <c r="O10105" t="s">
        <v>12843</v>
      </c>
      <c r="P10105" t="s">
        <v>12843</v>
      </c>
    </row>
    <row r="10106" spans="1:16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  <c r="L10106" t="str">
        <f t="shared" si="179"/>
        <v>OK</v>
      </c>
      <c r="N10106">
        <v>10106</v>
      </c>
      <c r="O10106" t="s">
        <v>12843</v>
      </c>
      <c r="P10106" t="s">
        <v>12843</v>
      </c>
    </row>
    <row r="10107" spans="1:16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  <c r="L10107" t="str">
        <f t="shared" si="179"/>
        <v>OK</v>
      </c>
      <c r="N10107">
        <v>10107</v>
      </c>
      <c r="O10107" t="s">
        <v>12843</v>
      </c>
      <c r="P10107" t="s">
        <v>12843</v>
      </c>
    </row>
    <row r="10108" spans="1:16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L10108" t="str">
        <f t="shared" si="179"/>
        <v>OK</v>
      </c>
      <c r="N10108">
        <v>10108</v>
      </c>
      <c r="O10108" t="s">
        <v>12843</v>
      </c>
      <c r="P10108" t="s">
        <v>12843</v>
      </c>
    </row>
    <row r="10109" spans="1:16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L10109" t="str">
        <f t="shared" si="179"/>
        <v>OK</v>
      </c>
      <c r="N10109">
        <v>10109</v>
      </c>
      <c r="O10109" t="s">
        <v>12843</v>
      </c>
      <c r="P10109" t="s">
        <v>12843</v>
      </c>
    </row>
    <row r="10110" spans="1:16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L10110" t="str">
        <f t="shared" si="179"/>
        <v>OK</v>
      </c>
      <c r="N10110">
        <v>10110</v>
      </c>
      <c r="O10110" t="s">
        <v>12843</v>
      </c>
      <c r="P10110" t="s">
        <v>12843</v>
      </c>
    </row>
    <row r="10111" spans="1:16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  <c r="L10111" t="str">
        <f t="shared" si="179"/>
        <v>OK</v>
      </c>
      <c r="N10111">
        <v>10111</v>
      </c>
      <c r="O10111" t="s">
        <v>12843</v>
      </c>
      <c r="P10111" t="s">
        <v>12843</v>
      </c>
    </row>
    <row r="10112" spans="1:16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L10112" t="str">
        <f t="shared" si="179"/>
        <v>OK</v>
      </c>
      <c r="N10112">
        <v>10112</v>
      </c>
      <c r="O10112" t="s">
        <v>12843</v>
      </c>
      <c r="P10112" t="s">
        <v>12843</v>
      </c>
    </row>
    <row r="10113" spans="1:16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  <c r="L10113" t="str">
        <f t="shared" si="179"/>
        <v>OK</v>
      </c>
      <c r="N10113">
        <v>10113</v>
      </c>
      <c r="O10113" t="s">
        <v>12843</v>
      </c>
      <c r="P10113" t="s">
        <v>12843</v>
      </c>
    </row>
    <row r="10114" spans="1:16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  <c r="L10114" t="str">
        <f t="shared" si="179"/>
        <v>OK</v>
      </c>
      <c r="N10114">
        <v>10114</v>
      </c>
      <c r="O10114" t="s">
        <v>12843</v>
      </c>
      <c r="P10114" t="s">
        <v>12843</v>
      </c>
    </row>
    <row r="10115" spans="1:16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  <c r="L10115" t="str">
        <f t="shared" ref="L10115:L10178" si="180">IF(OR(F10115="",G10115=""),"skip",IF(ROUND(E10115*F10115,2)=ROUND(G10115,2),"OK","MISMATCH"))</f>
        <v>OK</v>
      </c>
      <c r="N10115">
        <v>10115</v>
      </c>
      <c r="O10115" t="s">
        <v>12843</v>
      </c>
      <c r="P10115" t="s">
        <v>12843</v>
      </c>
    </row>
    <row r="10116" spans="1:16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  <c r="L10116" t="str">
        <f t="shared" si="180"/>
        <v>OK</v>
      </c>
      <c r="N10116">
        <v>10116</v>
      </c>
      <c r="O10116" t="s">
        <v>12843</v>
      </c>
      <c r="P10116" t="s">
        <v>12843</v>
      </c>
    </row>
    <row r="10117" spans="1:16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L10117" t="str">
        <f t="shared" si="180"/>
        <v>OK</v>
      </c>
      <c r="N10117">
        <v>10117</v>
      </c>
      <c r="O10117" t="s">
        <v>12843</v>
      </c>
      <c r="P10117" t="s">
        <v>12843</v>
      </c>
    </row>
    <row r="10118" spans="1:16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  <c r="L10118" t="str">
        <f t="shared" si="180"/>
        <v>OK</v>
      </c>
      <c r="N10118">
        <v>10118</v>
      </c>
      <c r="O10118" t="s">
        <v>12843</v>
      </c>
      <c r="P10118" t="s">
        <v>12843</v>
      </c>
    </row>
    <row r="10119" spans="1:16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L10119" t="str">
        <f t="shared" si="180"/>
        <v>OK</v>
      </c>
      <c r="N10119">
        <v>10119</v>
      </c>
      <c r="O10119" t="s">
        <v>12843</v>
      </c>
      <c r="P10119" t="s">
        <v>12843</v>
      </c>
    </row>
    <row r="10120" spans="1:16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  <c r="L10120" t="str">
        <f t="shared" si="180"/>
        <v>OK</v>
      </c>
      <c r="N10120">
        <v>10120</v>
      </c>
      <c r="O10120" t="s">
        <v>12843</v>
      </c>
      <c r="P10120" t="s">
        <v>12843</v>
      </c>
    </row>
    <row r="10121" spans="1:16" x14ac:dyDescent="0.3">
      <c r="A10121" t="s">
        <v>10368</v>
      </c>
      <c r="B10121" t="s">
        <v>12</v>
      </c>
      <c r="C10121" t="s">
        <v>32</v>
      </c>
      <c r="D10121" t="str">
        <f>_xlfn.XLOOKUP(E10121,Lookup_PPU!N:N,Lookup_PPU!M:M, "NOT FOUND")</f>
        <v>Item_14_FOOD</v>
      </c>
      <c r="E10121">
        <f>G10121/F10121</f>
        <v>24.5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  <c r="L10121" t="str">
        <f t="shared" si="180"/>
        <v>OK</v>
      </c>
      <c r="N10121">
        <v>10121</v>
      </c>
      <c r="O10121" t="s">
        <v>12844</v>
      </c>
      <c r="P10121" t="s">
        <v>12844</v>
      </c>
    </row>
    <row r="10122" spans="1:16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  <c r="L10122" t="str">
        <f t="shared" si="180"/>
        <v>OK</v>
      </c>
      <c r="N10122">
        <v>10122</v>
      </c>
      <c r="O10122" t="s">
        <v>12843</v>
      </c>
      <c r="P10122" t="s">
        <v>12843</v>
      </c>
    </row>
    <row r="10123" spans="1:16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  <c r="L10123" t="str">
        <f t="shared" si="180"/>
        <v>OK</v>
      </c>
      <c r="N10123">
        <v>10123</v>
      </c>
      <c r="O10123" t="s">
        <v>12843</v>
      </c>
      <c r="P10123" t="s">
        <v>12843</v>
      </c>
    </row>
    <row r="10124" spans="1:16" x14ac:dyDescent="0.3">
      <c r="A10124" t="s">
        <v>10371</v>
      </c>
      <c r="B10124" t="s">
        <v>63</v>
      </c>
      <c r="C10124" t="s">
        <v>13</v>
      </c>
      <c r="D10124" t="str">
        <f>_xlfn.XLOOKUP(E10124,Lookup_PPU!W:W,Lookup_PPU!V:V,"NOT FOUND")</f>
        <v>Item_8_PAT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  <c r="L10124" t="str">
        <f t="shared" si="180"/>
        <v>skip</v>
      </c>
      <c r="N10124">
        <v>10124</v>
      </c>
      <c r="O10124" t="s">
        <v>12844</v>
      </c>
      <c r="P10124" t="s">
        <v>12843</v>
      </c>
    </row>
    <row r="10125" spans="1:16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  <c r="L10125" t="str">
        <f t="shared" si="180"/>
        <v>OK</v>
      </c>
      <c r="N10125">
        <v>10125</v>
      </c>
      <c r="O10125" t="s">
        <v>12843</v>
      </c>
      <c r="P10125" t="s">
        <v>12843</v>
      </c>
    </row>
    <row r="10126" spans="1:16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L10126" t="str">
        <f t="shared" si="180"/>
        <v>OK</v>
      </c>
      <c r="N10126">
        <v>10126</v>
      </c>
      <c r="O10126" t="s">
        <v>12843</v>
      </c>
      <c r="P10126" t="s">
        <v>12843</v>
      </c>
    </row>
    <row r="10127" spans="1:16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  <c r="L10127" t="str">
        <f t="shared" si="180"/>
        <v>OK</v>
      </c>
      <c r="N10127">
        <v>10127</v>
      </c>
      <c r="O10127" t="s">
        <v>12843</v>
      </c>
      <c r="P10127" t="s">
        <v>12843</v>
      </c>
    </row>
    <row r="10128" spans="1:16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  <c r="L10128" t="str">
        <f t="shared" si="180"/>
        <v>OK</v>
      </c>
      <c r="N10128">
        <v>10128</v>
      </c>
      <c r="O10128" t="s">
        <v>12843</v>
      </c>
      <c r="P10128" t="s">
        <v>12843</v>
      </c>
    </row>
    <row r="10129" spans="1:16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L10129" t="str">
        <f t="shared" si="180"/>
        <v>OK</v>
      </c>
      <c r="N10129">
        <v>10129</v>
      </c>
      <c r="O10129" t="s">
        <v>12843</v>
      </c>
      <c r="P10129" t="s">
        <v>12843</v>
      </c>
    </row>
    <row r="10130" spans="1:16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  <c r="L10130" t="str">
        <f t="shared" si="180"/>
        <v>OK</v>
      </c>
      <c r="N10130">
        <v>10130</v>
      </c>
      <c r="O10130" t="s">
        <v>12843</v>
      </c>
      <c r="P10130" t="s">
        <v>12843</v>
      </c>
    </row>
    <row r="10131" spans="1:16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  <c r="L10131" t="str">
        <f t="shared" si="180"/>
        <v>OK</v>
      </c>
      <c r="N10131">
        <v>10131</v>
      </c>
      <c r="O10131" t="s">
        <v>12843</v>
      </c>
      <c r="P10131" t="s">
        <v>12843</v>
      </c>
    </row>
    <row r="10132" spans="1:16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  <c r="L10132" t="str">
        <f t="shared" si="180"/>
        <v>OK</v>
      </c>
      <c r="N10132">
        <v>10132</v>
      </c>
      <c r="O10132" t="s">
        <v>12843</v>
      </c>
      <c r="P10132" t="s">
        <v>12843</v>
      </c>
    </row>
    <row r="10133" spans="1:16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  <c r="L10133" t="str">
        <f t="shared" si="180"/>
        <v>OK</v>
      </c>
      <c r="N10133">
        <v>10133</v>
      </c>
      <c r="O10133" t="s">
        <v>12843</v>
      </c>
      <c r="P10133" t="s">
        <v>12843</v>
      </c>
    </row>
    <row r="10134" spans="1:16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L10134" t="str">
        <f t="shared" si="180"/>
        <v>OK</v>
      </c>
      <c r="N10134">
        <v>10134</v>
      </c>
      <c r="O10134" t="s">
        <v>12843</v>
      </c>
      <c r="P10134" t="s">
        <v>12843</v>
      </c>
    </row>
    <row r="10135" spans="1:16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  <c r="L10135" t="str">
        <f t="shared" si="180"/>
        <v>OK</v>
      </c>
      <c r="N10135">
        <v>10135</v>
      </c>
      <c r="O10135" t="s">
        <v>12843</v>
      </c>
      <c r="P10135" t="s">
        <v>12843</v>
      </c>
    </row>
    <row r="10136" spans="1:16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L10136" t="str">
        <f t="shared" si="180"/>
        <v>OK</v>
      </c>
      <c r="N10136">
        <v>10136</v>
      </c>
      <c r="O10136" t="s">
        <v>12843</v>
      </c>
      <c r="P10136" t="s">
        <v>12843</v>
      </c>
    </row>
    <row r="10137" spans="1:16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L10137" t="str">
        <f t="shared" si="180"/>
        <v>OK</v>
      </c>
      <c r="N10137">
        <v>10137</v>
      </c>
      <c r="O10137" t="s">
        <v>12843</v>
      </c>
      <c r="P10137" t="s">
        <v>12843</v>
      </c>
    </row>
    <row r="10138" spans="1:16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  <c r="L10138" t="str">
        <f t="shared" si="180"/>
        <v>OK</v>
      </c>
      <c r="N10138">
        <v>10138</v>
      </c>
      <c r="O10138" t="s">
        <v>12843</v>
      </c>
      <c r="P10138" t="s">
        <v>12843</v>
      </c>
    </row>
    <row r="10139" spans="1:16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  <c r="L10139" t="str">
        <f t="shared" si="180"/>
        <v>OK</v>
      </c>
      <c r="N10139">
        <v>10139</v>
      </c>
      <c r="O10139" t="s">
        <v>12843</v>
      </c>
      <c r="P10139" t="s">
        <v>12843</v>
      </c>
    </row>
    <row r="10140" spans="1:16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  <c r="L10140" t="str">
        <f t="shared" si="180"/>
        <v>OK</v>
      </c>
      <c r="N10140">
        <v>10140</v>
      </c>
      <c r="O10140" t="s">
        <v>12843</v>
      </c>
      <c r="P10140" t="s">
        <v>12843</v>
      </c>
    </row>
    <row r="10141" spans="1:16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  <c r="L10141" t="str">
        <f t="shared" si="180"/>
        <v>OK</v>
      </c>
      <c r="N10141">
        <v>10141</v>
      </c>
      <c r="O10141" t="s">
        <v>12843</v>
      </c>
      <c r="P10141" t="s">
        <v>12843</v>
      </c>
    </row>
    <row r="10142" spans="1:16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  <c r="L10142" t="str">
        <f t="shared" si="180"/>
        <v>OK</v>
      </c>
      <c r="N10142">
        <v>10142</v>
      </c>
      <c r="O10142" t="s">
        <v>12843</v>
      </c>
      <c r="P10142" t="s">
        <v>12843</v>
      </c>
    </row>
    <row r="10143" spans="1:16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  <c r="L10143" t="str">
        <f t="shared" si="180"/>
        <v>OK</v>
      </c>
      <c r="N10143">
        <v>10143</v>
      </c>
      <c r="O10143" t="s">
        <v>12843</v>
      </c>
      <c r="P10143" t="s">
        <v>12843</v>
      </c>
    </row>
    <row r="10144" spans="1:16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  <c r="L10144" t="str">
        <f t="shared" si="180"/>
        <v>OK</v>
      </c>
      <c r="N10144">
        <v>10144</v>
      </c>
      <c r="O10144" t="s">
        <v>12843</v>
      </c>
      <c r="P10144" t="s">
        <v>12843</v>
      </c>
    </row>
    <row r="10145" spans="1:16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  <c r="L10145" t="str">
        <f t="shared" si="180"/>
        <v>OK</v>
      </c>
      <c r="N10145">
        <v>10145</v>
      </c>
      <c r="O10145" t="s">
        <v>12843</v>
      </c>
      <c r="P10145" t="s">
        <v>12843</v>
      </c>
    </row>
    <row r="10146" spans="1:16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  <c r="L10146" t="str">
        <f t="shared" si="180"/>
        <v>OK</v>
      </c>
      <c r="N10146">
        <v>10146</v>
      </c>
      <c r="O10146" t="s">
        <v>12843</v>
      </c>
      <c r="P10146" t="s">
        <v>12843</v>
      </c>
    </row>
    <row r="10147" spans="1:16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  <c r="L10147" t="str">
        <f t="shared" si="180"/>
        <v>OK</v>
      </c>
      <c r="N10147">
        <v>10147</v>
      </c>
      <c r="O10147" t="s">
        <v>12843</v>
      </c>
      <c r="P10147" t="s">
        <v>12843</v>
      </c>
    </row>
    <row r="10148" spans="1:16" x14ac:dyDescent="0.3">
      <c r="A10148" t="s">
        <v>10395</v>
      </c>
      <c r="B10148" t="s">
        <v>22</v>
      </c>
      <c r="C10148" t="s">
        <v>13</v>
      </c>
      <c r="D10148" t="str">
        <f>_xlfn.XLOOKUP(E10148,Lookup_PPU!W:W,Lookup_PPU!V:V,"NOT FOUND")</f>
        <v>Item_8_PAT</v>
      </c>
      <c r="E10148">
        <f>G10148/F10148</f>
        <v>15.5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  <c r="L10148" t="str">
        <f t="shared" si="180"/>
        <v>OK</v>
      </c>
      <c r="N10148">
        <v>10148</v>
      </c>
      <c r="O10148" t="s">
        <v>12844</v>
      </c>
      <c r="P10148" t="s">
        <v>12844</v>
      </c>
    </row>
    <row r="10149" spans="1:16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  <c r="L10149" t="str">
        <f t="shared" si="180"/>
        <v>OK</v>
      </c>
      <c r="N10149">
        <v>10149</v>
      </c>
      <c r="O10149" t="s">
        <v>12843</v>
      </c>
      <c r="P10149" t="s">
        <v>12843</v>
      </c>
    </row>
    <row r="10150" spans="1:16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  <c r="L10150" t="str">
        <f t="shared" si="180"/>
        <v>OK</v>
      </c>
      <c r="N10150">
        <v>10150</v>
      </c>
      <c r="O10150" t="s">
        <v>12843</v>
      </c>
      <c r="P10150" t="s">
        <v>12843</v>
      </c>
    </row>
    <row r="10151" spans="1:16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  <c r="L10151" t="str">
        <f t="shared" si="180"/>
        <v>OK</v>
      </c>
      <c r="N10151">
        <v>10151</v>
      </c>
      <c r="O10151" t="s">
        <v>12843</v>
      </c>
      <c r="P10151" t="s">
        <v>12843</v>
      </c>
    </row>
    <row r="10152" spans="1:16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L10152" t="str">
        <f t="shared" si="180"/>
        <v>OK</v>
      </c>
      <c r="N10152">
        <v>10152</v>
      </c>
      <c r="O10152" t="s">
        <v>12843</v>
      </c>
      <c r="P10152" t="s">
        <v>12843</v>
      </c>
    </row>
    <row r="10153" spans="1:16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  <c r="L10153" t="str">
        <f t="shared" si="180"/>
        <v>OK</v>
      </c>
      <c r="N10153">
        <v>10153</v>
      </c>
      <c r="O10153" t="s">
        <v>12843</v>
      </c>
      <c r="P10153" t="s">
        <v>12843</v>
      </c>
    </row>
    <row r="10154" spans="1:16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  <c r="L10154" t="str">
        <f t="shared" si="180"/>
        <v>OK</v>
      </c>
      <c r="N10154">
        <v>10154</v>
      </c>
      <c r="O10154" t="s">
        <v>12843</v>
      </c>
      <c r="P10154" t="s">
        <v>12843</v>
      </c>
    </row>
    <row r="10155" spans="1:16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  <c r="L10155" t="str">
        <f t="shared" si="180"/>
        <v>OK</v>
      </c>
      <c r="N10155">
        <v>10155</v>
      </c>
      <c r="O10155" t="s">
        <v>12843</v>
      </c>
      <c r="P10155" t="s">
        <v>12843</v>
      </c>
    </row>
    <row r="10156" spans="1:16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  <c r="L10156" t="str">
        <f t="shared" si="180"/>
        <v>OK</v>
      </c>
      <c r="N10156">
        <v>10156</v>
      </c>
      <c r="O10156" t="s">
        <v>12843</v>
      </c>
      <c r="P10156" t="s">
        <v>12843</v>
      </c>
    </row>
    <row r="10157" spans="1:16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  <c r="L10157" t="str">
        <f t="shared" si="180"/>
        <v>OK</v>
      </c>
      <c r="N10157">
        <v>10157</v>
      </c>
      <c r="O10157" t="s">
        <v>12843</v>
      </c>
      <c r="P10157" t="s">
        <v>12843</v>
      </c>
    </row>
    <row r="10158" spans="1:16" x14ac:dyDescent="0.3">
      <c r="A10158" t="s">
        <v>10405</v>
      </c>
      <c r="B10158" t="s">
        <v>46</v>
      </c>
      <c r="C10158" t="s">
        <v>28</v>
      </c>
      <c r="D10158" t="str">
        <f>_xlfn.XLOOKUP(E10158,Lookup_PPU!B:B,Lookup_PPU!A:A, "NOT FOUND")</f>
        <v>Item_8_BEV</v>
      </c>
      <c r="E10158">
        <f>G10158/F10158</f>
        <v>15.5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L10158" t="str">
        <f t="shared" si="180"/>
        <v>OK</v>
      </c>
      <c r="N10158">
        <v>10158</v>
      </c>
      <c r="O10158" t="s">
        <v>12844</v>
      </c>
      <c r="P10158" t="s">
        <v>12844</v>
      </c>
    </row>
    <row r="10159" spans="1:16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L10159" t="str">
        <f t="shared" si="180"/>
        <v>OK</v>
      </c>
      <c r="N10159">
        <v>10159</v>
      </c>
      <c r="O10159" t="s">
        <v>12843</v>
      </c>
      <c r="P10159" t="s">
        <v>12843</v>
      </c>
    </row>
    <row r="10160" spans="1:16" x14ac:dyDescent="0.3">
      <c r="A10160" t="s">
        <v>10407</v>
      </c>
      <c r="B10160" t="s">
        <v>36</v>
      </c>
      <c r="C10160" t="s">
        <v>130</v>
      </c>
      <c r="D10160" t="str">
        <f>_xlfn.XLOOKUP(E10160,Lookup_PPU!H:H,Lookup_PPU!G:G,"NOT FOUND")</f>
        <v>Item_19_CEA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  <c r="L10160" t="str">
        <f t="shared" si="180"/>
        <v>skip</v>
      </c>
      <c r="N10160">
        <v>10160</v>
      </c>
      <c r="O10160" t="s">
        <v>12844</v>
      </c>
      <c r="P10160" t="s">
        <v>12843</v>
      </c>
    </row>
    <row r="10161" spans="1:16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  <c r="L10161" t="str">
        <f t="shared" si="180"/>
        <v>OK</v>
      </c>
      <c r="N10161">
        <v>10161</v>
      </c>
      <c r="O10161" t="s">
        <v>12843</v>
      </c>
      <c r="P10161" t="s">
        <v>12843</v>
      </c>
    </row>
    <row r="10162" spans="1:16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L10162" t="str">
        <f t="shared" si="180"/>
        <v>OK</v>
      </c>
      <c r="N10162">
        <v>10162</v>
      </c>
      <c r="O10162" t="s">
        <v>12843</v>
      </c>
      <c r="P10162" t="s">
        <v>12843</v>
      </c>
    </row>
    <row r="10163" spans="1:16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L10163" t="str">
        <f t="shared" si="180"/>
        <v>OK</v>
      </c>
      <c r="N10163">
        <v>10163</v>
      </c>
      <c r="O10163" t="s">
        <v>12843</v>
      </c>
      <c r="P10163" t="s">
        <v>12843</v>
      </c>
    </row>
    <row r="10164" spans="1:16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  <c r="L10164" t="str">
        <f t="shared" si="180"/>
        <v>OK</v>
      </c>
      <c r="N10164">
        <v>10164</v>
      </c>
      <c r="O10164" t="s">
        <v>12843</v>
      </c>
      <c r="P10164" t="s">
        <v>12843</v>
      </c>
    </row>
    <row r="10165" spans="1:16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  <c r="L10165" t="str">
        <f t="shared" si="180"/>
        <v>OK</v>
      </c>
      <c r="N10165">
        <v>10165</v>
      </c>
      <c r="O10165" t="s">
        <v>12843</v>
      </c>
      <c r="P10165" t="s">
        <v>12843</v>
      </c>
    </row>
    <row r="10166" spans="1:16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L10166" t="str">
        <f t="shared" si="180"/>
        <v>OK</v>
      </c>
      <c r="N10166">
        <v>10166</v>
      </c>
      <c r="O10166" t="s">
        <v>12843</v>
      </c>
      <c r="P10166" t="s">
        <v>12843</v>
      </c>
    </row>
    <row r="10167" spans="1:16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  <c r="L10167" t="str">
        <f t="shared" si="180"/>
        <v>OK</v>
      </c>
      <c r="N10167">
        <v>10167</v>
      </c>
      <c r="O10167" t="s">
        <v>12843</v>
      </c>
      <c r="P10167" t="s">
        <v>12843</v>
      </c>
    </row>
    <row r="10168" spans="1:16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  <c r="L10168" t="str">
        <f t="shared" si="180"/>
        <v>OK</v>
      </c>
      <c r="N10168">
        <v>10168</v>
      </c>
      <c r="O10168" t="s">
        <v>12843</v>
      </c>
      <c r="P10168" t="s">
        <v>12843</v>
      </c>
    </row>
    <row r="10169" spans="1:16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L10169" t="str">
        <f t="shared" si="180"/>
        <v>OK</v>
      </c>
      <c r="N10169">
        <v>10169</v>
      </c>
      <c r="O10169" t="s">
        <v>12843</v>
      </c>
      <c r="P10169" t="s">
        <v>12843</v>
      </c>
    </row>
    <row r="10170" spans="1:16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L10170" t="str">
        <f t="shared" si="180"/>
        <v>OK</v>
      </c>
      <c r="N10170">
        <v>10170</v>
      </c>
      <c r="O10170" t="s">
        <v>12843</v>
      </c>
      <c r="P10170" t="s">
        <v>12843</v>
      </c>
    </row>
    <row r="10171" spans="1:16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  <c r="L10171" t="str">
        <f t="shared" si="180"/>
        <v>OK</v>
      </c>
      <c r="N10171">
        <v>10171</v>
      </c>
      <c r="O10171" t="s">
        <v>12843</v>
      </c>
      <c r="P10171" t="s">
        <v>12843</v>
      </c>
    </row>
    <row r="10172" spans="1:16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  <c r="L10172" t="str">
        <f t="shared" si="180"/>
        <v>OK</v>
      </c>
      <c r="N10172">
        <v>10172</v>
      </c>
      <c r="O10172" t="s">
        <v>12843</v>
      </c>
      <c r="P10172" t="s">
        <v>12843</v>
      </c>
    </row>
    <row r="10173" spans="1:16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L10173" t="str">
        <f t="shared" si="180"/>
        <v>OK</v>
      </c>
      <c r="N10173">
        <v>10173</v>
      </c>
      <c r="O10173" t="s">
        <v>12843</v>
      </c>
      <c r="P10173" t="s">
        <v>12843</v>
      </c>
    </row>
    <row r="10174" spans="1:16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  <c r="L10174" t="str">
        <f t="shared" si="180"/>
        <v>OK</v>
      </c>
      <c r="N10174">
        <v>10174</v>
      </c>
      <c r="O10174" t="s">
        <v>12843</v>
      </c>
      <c r="P10174" t="s">
        <v>12843</v>
      </c>
    </row>
    <row r="10175" spans="1:16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  <c r="L10175" t="str">
        <f t="shared" si="180"/>
        <v>OK</v>
      </c>
      <c r="N10175">
        <v>10175</v>
      </c>
      <c r="O10175" t="s">
        <v>12843</v>
      </c>
      <c r="P10175" t="s">
        <v>12843</v>
      </c>
    </row>
    <row r="10176" spans="1:16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L10176" t="str">
        <f t="shared" si="180"/>
        <v>OK</v>
      </c>
      <c r="N10176">
        <v>10176</v>
      </c>
      <c r="O10176" t="s">
        <v>12843</v>
      </c>
      <c r="P10176" t="s">
        <v>12843</v>
      </c>
    </row>
    <row r="10177" spans="1:16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  <c r="L10177" t="str">
        <f t="shared" si="180"/>
        <v>OK</v>
      </c>
      <c r="N10177">
        <v>10177</v>
      </c>
      <c r="O10177" t="s">
        <v>12843</v>
      </c>
      <c r="P10177" t="s">
        <v>12843</v>
      </c>
    </row>
    <row r="10178" spans="1:16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  <c r="L10178" t="str">
        <f t="shared" si="180"/>
        <v>OK</v>
      </c>
      <c r="N10178">
        <v>10178</v>
      </c>
      <c r="O10178" t="s">
        <v>12843</v>
      </c>
      <c r="P10178" t="s">
        <v>12843</v>
      </c>
    </row>
    <row r="10179" spans="1:16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  <c r="L10179" t="str">
        <f t="shared" ref="L10179:L10242" si="181">IF(OR(F10179="",G10179=""),"skip",IF(ROUND(E10179*F10179,2)=ROUND(G10179,2),"OK","MISMATCH"))</f>
        <v>OK</v>
      </c>
      <c r="N10179">
        <v>10179</v>
      </c>
      <c r="O10179" t="s">
        <v>12843</v>
      </c>
      <c r="P10179" t="s">
        <v>12843</v>
      </c>
    </row>
    <row r="10180" spans="1:16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  <c r="L10180" t="str">
        <f t="shared" si="181"/>
        <v>OK</v>
      </c>
      <c r="N10180">
        <v>10180</v>
      </c>
      <c r="O10180" t="s">
        <v>12843</v>
      </c>
      <c r="P10180" t="s">
        <v>12843</v>
      </c>
    </row>
    <row r="10181" spans="1:16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  <c r="L10181" t="str">
        <f t="shared" si="181"/>
        <v>OK</v>
      </c>
      <c r="N10181">
        <v>10181</v>
      </c>
      <c r="O10181" t="s">
        <v>12843</v>
      </c>
      <c r="P10181" t="s">
        <v>12843</v>
      </c>
    </row>
    <row r="10182" spans="1:16" x14ac:dyDescent="0.3">
      <c r="A10182" t="s">
        <v>10429</v>
      </c>
      <c r="B10182" t="s">
        <v>74</v>
      </c>
      <c r="C10182" t="s">
        <v>66</v>
      </c>
      <c r="D10182" t="str">
        <f>_xlfn.XLOOKUP(E10182,Lookup_PPU!K:K,Lookup_PPU!J:J, "NOT FOUND")</f>
        <v>Item_9_EHE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  <c r="L10182" t="str">
        <f t="shared" si="181"/>
        <v>skip</v>
      </c>
      <c r="N10182">
        <v>10182</v>
      </c>
      <c r="O10182" t="s">
        <v>12844</v>
      </c>
      <c r="P10182" t="s">
        <v>12843</v>
      </c>
    </row>
    <row r="10183" spans="1:16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L10183" t="str">
        <f t="shared" si="181"/>
        <v>OK</v>
      </c>
      <c r="N10183">
        <v>10183</v>
      </c>
      <c r="O10183" t="s">
        <v>12843</v>
      </c>
      <c r="P10183" t="s">
        <v>12843</v>
      </c>
    </row>
    <row r="10184" spans="1:16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  <c r="L10184" t="str">
        <f t="shared" si="181"/>
        <v>OK</v>
      </c>
      <c r="N10184">
        <v>10184</v>
      </c>
      <c r="O10184" t="s">
        <v>12843</v>
      </c>
      <c r="P10184" t="s">
        <v>12843</v>
      </c>
    </row>
    <row r="10185" spans="1:16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  <c r="L10185" t="str">
        <f t="shared" si="181"/>
        <v>OK</v>
      </c>
      <c r="N10185">
        <v>10185</v>
      </c>
      <c r="O10185" t="s">
        <v>12843</v>
      </c>
      <c r="P10185" t="s">
        <v>12843</v>
      </c>
    </row>
    <row r="10186" spans="1:16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  <c r="L10186" t="str">
        <f t="shared" si="181"/>
        <v>OK</v>
      </c>
      <c r="N10186">
        <v>10186</v>
      </c>
      <c r="O10186" t="s">
        <v>12843</v>
      </c>
      <c r="P10186" t="s">
        <v>12843</v>
      </c>
    </row>
    <row r="10187" spans="1:16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  <c r="L10187" t="str">
        <f t="shared" si="181"/>
        <v>OK</v>
      </c>
      <c r="N10187">
        <v>10187</v>
      </c>
      <c r="O10187" t="s">
        <v>12843</v>
      </c>
      <c r="P10187" t="s">
        <v>12843</v>
      </c>
    </row>
    <row r="10188" spans="1:16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  <c r="L10188" t="str">
        <f t="shared" si="181"/>
        <v>OK</v>
      </c>
      <c r="N10188">
        <v>10188</v>
      </c>
      <c r="O10188" t="s">
        <v>12843</v>
      </c>
      <c r="P10188" t="s">
        <v>12843</v>
      </c>
    </row>
    <row r="10189" spans="1:16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L10189" t="str">
        <f t="shared" si="181"/>
        <v>OK</v>
      </c>
      <c r="N10189">
        <v>10189</v>
      </c>
      <c r="O10189" t="s">
        <v>12843</v>
      </c>
      <c r="P10189" t="s">
        <v>12843</v>
      </c>
    </row>
    <row r="10190" spans="1:16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  <c r="L10190" t="str">
        <f t="shared" si="181"/>
        <v>OK</v>
      </c>
      <c r="N10190">
        <v>10190</v>
      </c>
      <c r="O10190" t="s">
        <v>12843</v>
      </c>
      <c r="P10190" t="s">
        <v>12843</v>
      </c>
    </row>
    <row r="10191" spans="1:16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L10191" t="str">
        <f t="shared" si="181"/>
        <v>OK</v>
      </c>
      <c r="N10191">
        <v>10191</v>
      </c>
      <c r="O10191" t="s">
        <v>12843</v>
      </c>
      <c r="P10191" t="s">
        <v>12843</v>
      </c>
    </row>
    <row r="10192" spans="1:16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L10192" t="str">
        <f t="shared" si="181"/>
        <v>OK</v>
      </c>
      <c r="N10192">
        <v>10192</v>
      </c>
      <c r="O10192" t="s">
        <v>12843</v>
      </c>
      <c r="P10192" t="s">
        <v>12843</v>
      </c>
    </row>
    <row r="10193" spans="1:16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  <c r="L10193" t="str">
        <f t="shared" si="181"/>
        <v>OK</v>
      </c>
      <c r="N10193">
        <v>10193</v>
      </c>
      <c r="O10193" t="s">
        <v>12843</v>
      </c>
      <c r="P10193" t="s">
        <v>12843</v>
      </c>
    </row>
    <row r="10194" spans="1:16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  <c r="L10194" t="str">
        <f t="shared" si="181"/>
        <v>OK</v>
      </c>
      <c r="N10194">
        <v>10194</v>
      </c>
      <c r="O10194" t="s">
        <v>12843</v>
      </c>
      <c r="P10194" t="s">
        <v>12843</v>
      </c>
    </row>
    <row r="10195" spans="1:16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  <c r="L10195" t="str">
        <f t="shared" si="181"/>
        <v>OK</v>
      </c>
      <c r="N10195">
        <v>10195</v>
      </c>
      <c r="O10195" t="s">
        <v>12843</v>
      </c>
      <c r="P10195" t="s">
        <v>12843</v>
      </c>
    </row>
    <row r="10196" spans="1:16" x14ac:dyDescent="0.3">
      <c r="A10196" t="s">
        <v>10443</v>
      </c>
      <c r="B10196" t="s">
        <v>116</v>
      </c>
      <c r="C10196" t="s">
        <v>66</v>
      </c>
      <c r="D10196" t="str">
        <f>_xlfn.XLOOKUP(E10196,Lookup_PPU!K:K,Lookup_PPU!J:J, "NOT FOUND")</f>
        <v>Item_16_EHE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  <c r="L10196" t="str">
        <f t="shared" si="181"/>
        <v>skip</v>
      </c>
      <c r="N10196">
        <v>10196</v>
      </c>
      <c r="O10196" t="s">
        <v>12844</v>
      </c>
      <c r="P10196" t="s">
        <v>12843</v>
      </c>
    </row>
    <row r="10197" spans="1:16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L10197" t="str">
        <f t="shared" si="181"/>
        <v>OK</v>
      </c>
      <c r="N10197">
        <v>10197</v>
      </c>
      <c r="O10197" t="s">
        <v>12843</v>
      </c>
      <c r="P10197" t="s">
        <v>12843</v>
      </c>
    </row>
    <row r="10198" spans="1:16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  <c r="L10198" t="str">
        <f t="shared" si="181"/>
        <v>OK</v>
      </c>
      <c r="N10198">
        <v>10198</v>
      </c>
      <c r="O10198" t="s">
        <v>12843</v>
      </c>
      <c r="P10198" t="s">
        <v>12843</v>
      </c>
    </row>
    <row r="10199" spans="1:16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L10199" t="str">
        <f t="shared" si="181"/>
        <v>OK</v>
      </c>
      <c r="N10199">
        <v>10199</v>
      </c>
      <c r="O10199" t="s">
        <v>12843</v>
      </c>
      <c r="P10199" t="s">
        <v>12843</v>
      </c>
    </row>
    <row r="10200" spans="1:16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L10200" t="str">
        <f t="shared" si="181"/>
        <v>OK</v>
      </c>
      <c r="N10200">
        <v>10200</v>
      </c>
      <c r="O10200" t="s">
        <v>12843</v>
      </c>
      <c r="P10200" t="s">
        <v>12843</v>
      </c>
    </row>
    <row r="10201" spans="1:16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L10201" t="str">
        <f t="shared" si="181"/>
        <v>OK</v>
      </c>
      <c r="N10201">
        <v>10201</v>
      </c>
      <c r="O10201" t="s">
        <v>12843</v>
      </c>
      <c r="P10201" t="s">
        <v>12843</v>
      </c>
    </row>
    <row r="10202" spans="1:16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  <c r="L10202" t="str">
        <f t="shared" si="181"/>
        <v>OK</v>
      </c>
      <c r="N10202">
        <v>10202</v>
      </c>
      <c r="O10202" t="s">
        <v>12843</v>
      </c>
      <c r="P10202" t="s">
        <v>12843</v>
      </c>
    </row>
    <row r="10203" spans="1:16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  <c r="L10203" t="str">
        <f t="shared" si="181"/>
        <v>OK</v>
      </c>
      <c r="N10203">
        <v>10203</v>
      </c>
      <c r="O10203" t="s">
        <v>12843</v>
      </c>
      <c r="P10203" t="s">
        <v>12843</v>
      </c>
    </row>
    <row r="10204" spans="1:16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L10204" t="str">
        <f t="shared" si="181"/>
        <v>OK</v>
      </c>
      <c r="N10204">
        <v>10204</v>
      </c>
      <c r="O10204" t="s">
        <v>12843</v>
      </c>
      <c r="P10204" t="s">
        <v>12843</v>
      </c>
    </row>
    <row r="10205" spans="1:16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L10205" t="str">
        <f t="shared" si="181"/>
        <v>OK</v>
      </c>
      <c r="N10205">
        <v>10205</v>
      </c>
      <c r="O10205" t="s">
        <v>12843</v>
      </c>
      <c r="P10205" t="s">
        <v>12843</v>
      </c>
    </row>
    <row r="10206" spans="1:16" x14ac:dyDescent="0.3">
      <c r="A10206" t="s">
        <v>10453</v>
      </c>
      <c r="B10206" t="s">
        <v>123</v>
      </c>
      <c r="C10206" t="s">
        <v>130</v>
      </c>
      <c r="D10206" t="str">
        <f>_xlfn.XLOOKUP(E10206,Lookup_PPU!H:H,Lookup_PPU!G:G,"NOT FOUND")</f>
        <v>Item_9_CEA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  <c r="L10206" t="str">
        <f t="shared" si="181"/>
        <v>skip</v>
      </c>
      <c r="N10206">
        <v>10206</v>
      </c>
      <c r="O10206" t="s">
        <v>12844</v>
      </c>
      <c r="P10206" t="s">
        <v>12843</v>
      </c>
    </row>
    <row r="10207" spans="1:16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  <c r="L10207" t="str">
        <f t="shared" si="181"/>
        <v>OK</v>
      </c>
      <c r="N10207">
        <v>10207</v>
      </c>
      <c r="O10207" t="s">
        <v>12843</v>
      </c>
      <c r="P10207" t="s">
        <v>12843</v>
      </c>
    </row>
    <row r="10208" spans="1:16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L10208" t="str">
        <f t="shared" si="181"/>
        <v>OK</v>
      </c>
      <c r="N10208">
        <v>10208</v>
      </c>
      <c r="O10208" t="s">
        <v>12843</v>
      </c>
      <c r="P10208" t="s">
        <v>12843</v>
      </c>
    </row>
    <row r="10209" spans="1:16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  <c r="L10209" t="str">
        <f t="shared" si="181"/>
        <v>OK</v>
      </c>
      <c r="N10209">
        <v>10209</v>
      </c>
      <c r="O10209" t="s">
        <v>12843</v>
      </c>
      <c r="P10209" t="s">
        <v>12843</v>
      </c>
    </row>
    <row r="10210" spans="1:16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L10210" t="str">
        <f t="shared" si="181"/>
        <v>OK</v>
      </c>
      <c r="N10210">
        <v>10210</v>
      </c>
      <c r="O10210" t="s">
        <v>12843</v>
      </c>
      <c r="P10210" t="s">
        <v>12843</v>
      </c>
    </row>
    <row r="10211" spans="1:16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  <c r="L10211" t="str">
        <f t="shared" si="181"/>
        <v>OK</v>
      </c>
      <c r="N10211">
        <v>10211</v>
      </c>
      <c r="O10211" t="s">
        <v>12843</v>
      </c>
      <c r="P10211" t="s">
        <v>12843</v>
      </c>
    </row>
    <row r="10212" spans="1:16" x14ac:dyDescent="0.3">
      <c r="A10212" t="s">
        <v>10459</v>
      </c>
      <c r="B10212" t="s">
        <v>77</v>
      </c>
      <c r="C10212" t="s">
        <v>41</v>
      </c>
      <c r="D10212" t="str">
        <f>_xlfn.XLOOKUP(E10212,Lookup_PPU!Q:Q,Lookup_PPU!P:P, "NOT FOUND")</f>
        <v>Item_9_FUR</v>
      </c>
      <c r="E10212">
        <f>G10212/F10212</f>
        <v>17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  <c r="L10212" t="str">
        <f t="shared" si="181"/>
        <v>OK</v>
      </c>
      <c r="N10212">
        <v>10212</v>
      </c>
      <c r="O10212" t="s">
        <v>12844</v>
      </c>
      <c r="P10212" t="s">
        <v>12844</v>
      </c>
    </row>
    <row r="10213" spans="1:16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L10213" t="str">
        <f t="shared" si="181"/>
        <v>OK</v>
      </c>
      <c r="N10213">
        <v>10213</v>
      </c>
      <c r="O10213" t="s">
        <v>12843</v>
      </c>
      <c r="P10213" t="s">
        <v>12843</v>
      </c>
    </row>
    <row r="10214" spans="1:16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L10214" t="str">
        <f t="shared" si="181"/>
        <v>OK</v>
      </c>
      <c r="N10214">
        <v>10214</v>
      </c>
      <c r="O10214" t="s">
        <v>12843</v>
      </c>
      <c r="P10214" t="s">
        <v>12843</v>
      </c>
    </row>
    <row r="10215" spans="1:16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  <c r="L10215" t="str">
        <f t="shared" si="181"/>
        <v>OK</v>
      </c>
      <c r="N10215">
        <v>10215</v>
      </c>
      <c r="O10215" t="s">
        <v>12843</v>
      </c>
      <c r="P10215" t="s">
        <v>12843</v>
      </c>
    </row>
    <row r="10216" spans="1:16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  <c r="L10216" t="str">
        <f t="shared" si="181"/>
        <v>OK</v>
      </c>
      <c r="N10216">
        <v>10216</v>
      </c>
      <c r="O10216" t="s">
        <v>12843</v>
      </c>
      <c r="P10216" t="s">
        <v>12843</v>
      </c>
    </row>
    <row r="10217" spans="1:16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  <c r="L10217" t="str">
        <f t="shared" si="181"/>
        <v>OK</v>
      </c>
      <c r="N10217">
        <v>10217</v>
      </c>
      <c r="O10217" t="s">
        <v>12843</v>
      </c>
      <c r="P10217" t="s">
        <v>12843</v>
      </c>
    </row>
    <row r="10218" spans="1:16" x14ac:dyDescent="0.3">
      <c r="A10218" t="s">
        <v>10465</v>
      </c>
      <c r="B10218" t="s">
        <v>108</v>
      </c>
      <c r="C10218" t="s">
        <v>23</v>
      </c>
      <c r="D10218" t="str">
        <f>_xlfn.XLOOKUP(E10218,Lookup_PPU!E:E,Lookup_PPU!D:D)</f>
        <v>Item_3_BUT</v>
      </c>
      <c r="E10218">
        <v>8</v>
      </c>
      <c r="H10218" t="s">
        <v>25</v>
      </c>
      <c r="I10218" t="s">
        <v>38</v>
      </c>
      <c r="J10218" s="1">
        <v>44739</v>
      </c>
      <c r="L10218" t="str">
        <f t="shared" si="181"/>
        <v>skip</v>
      </c>
      <c r="N10218">
        <v>10218</v>
      </c>
      <c r="O10218" t="s">
        <v>12844</v>
      </c>
      <c r="P10218" t="s">
        <v>12843</v>
      </c>
    </row>
    <row r="10219" spans="1:16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L10219" t="str">
        <f t="shared" si="181"/>
        <v>OK</v>
      </c>
      <c r="N10219">
        <v>10219</v>
      </c>
      <c r="O10219" t="s">
        <v>12843</v>
      </c>
      <c r="P10219" t="s">
        <v>12843</v>
      </c>
    </row>
    <row r="10220" spans="1:16" x14ac:dyDescent="0.3">
      <c r="A10220" t="s">
        <v>10467</v>
      </c>
      <c r="B10220" t="s">
        <v>65</v>
      </c>
      <c r="C10220" t="s">
        <v>28</v>
      </c>
      <c r="D10220" t="str">
        <f>_xlfn.XLOOKUP(E10220,Lookup_PPU!B:B,Lookup_PPU!A:A, "NOT FOUND")</f>
        <v>Item_9_BEV</v>
      </c>
      <c r="E10220">
        <f>G10220/F10220</f>
        <v>17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  <c r="L10220" t="str">
        <f t="shared" si="181"/>
        <v>OK</v>
      </c>
      <c r="N10220">
        <v>10220</v>
      </c>
      <c r="O10220" t="s">
        <v>12844</v>
      </c>
      <c r="P10220" t="s">
        <v>12844</v>
      </c>
    </row>
    <row r="10221" spans="1:16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L10221" t="str">
        <f t="shared" si="181"/>
        <v>OK</v>
      </c>
      <c r="N10221">
        <v>10221</v>
      </c>
      <c r="O10221" t="s">
        <v>12843</v>
      </c>
      <c r="P10221" t="s">
        <v>12843</v>
      </c>
    </row>
    <row r="10222" spans="1:16" x14ac:dyDescent="0.3">
      <c r="A10222" t="s">
        <v>10469</v>
      </c>
      <c r="B10222" t="s">
        <v>123</v>
      </c>
      <c r="C10222" t="s">
        <v>13</v>
      </c>
      <c r="D10222" t="str">
        <f>_xlfn.XLOOKUP(E10222,Lookup_PPU!W:W,Lookup_PPU!V:V,"NOT FOUND")</f>
        <v>Item_1_PAT</v>
      </c>
      <c r="E10222">
        <f>G10222/F10222</f>
        <v>5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  <c r="L10222" t="str">
        <f t="shared" si="181"/>
        <v>OK</v>
      </c>
      <c r="N10222">
        <v>10222</v>
      </c>
      <c r="O10222" t="s">
        <v>12844</v>
      </c>
      <c r="P10222" t="s">
        <v>12844</v>
      </c>
    </row>
    <row r="10223" spans="1:16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L10223" t="str">
        <f t="shared" si="181"/>
        <v>OK</v>
      </c>
      <c r="N10223">
        <v>10223</v>
      </c>
      <c r="O10223" t="s">
        <v>12843</v>
      </c>
      <c r="P10223" t="s">
        <v>12843</v>
      </c>
    </row>
    <row r="10224" spans="1:16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  <c r="L10224" t="str">
        <f t="shared" si="181"/>
        <v>OK</v>
      </c>
      <c r="N10224">
        <v>10224</v>
      </c>
      <c r="O10224" t="s">
        <v>12843</v>
      </c>
      <c r="P10224" t="s">
        <v>12843</v>
      </c>
    </row>
    <row r="10225" spans="1:16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  <c r="L10225" t="str">
        <f t="shared" si="181"/>
        <v>OK</v>
      </c>
      <c r="N10225">
        <v>10225</v>
      </c>
      <c r="O10225" t="s">
        <v>12843</v>
      </c>
      <c r="P10225" t="s">
        <v>12843</v>
      </c>
    </row>
    <row r="10226" spans="1:16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L10226" t="str">
        <f t="shared" si="181"/>
        <v>OK</v>
      </c>
      <c r="N10226">
        <v>10226</v>
      </c>
      <c r="O10226" t="s">
        <v>12843</v>
      </c>
      <c r="P10226" t="s">
        <v>12843</v>
      </c>
    </row>
    <row r="10227" spans="1:16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  <c r="L10227" t="str">
        <f t="shared" si="181"/>
        <v>OK</v>
      </c>
      <c r="N10227">
        <v>10227</v>
      </c>
      <c r="O10227" t="s">
        <v>12843</v>
      </c>
      <c r="P10227" t="s">
        <v>12843</v>
      </c>
    </row>
    <row r="10228" spans="1:16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L10228" t="str">
        <f t="shared" si="181"/>
        <v>OK</v>
      </c>
      <c r="N10228">
        <v>10228</v>
      </c>
      <c r="O10228" t="s">
        <v>12843</v>
      </c>
      <c r="P10228" t="s">
        <v>12843</v>
      </c>
    </row>
    <row r="10229" spans="1:16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  <c r="L10229" t="str">
        <f t="shared" si="181"/>
        <v>OK</v>
      </c>
      <c r="N10229">
        <v>10229</v>
      </c>
      <c r="O10229" t="s">
        <v>12843</v>
      </c>
      <c r="P10229" t="s">
        <v>12843</v>
      </c>
    </row>
    <row r="10230" spans="1:16" x14ac:dyDescent="0.3">
      <c r="A10230" t="s">
        <v>10477</v>
      </c>
      <c r="B10230" t="s">
        <v>108</v>
      </c>
      <c r="C10230" t="s">
        <v>41</v>
      </c>
      <c r="D10230" t="str">
        <f>_xlfn.XLOOKUP(E10230,Lookup_PPU!Q:Q,Lookup_PPU!P:P, "NOT FOUND")</f>
        <v>Item_4_FUR</v>
      </c>
      <c r="E10230">
        <v>9.5</v>
      </c>
      <c r="H10230" t="s">
        <v>15</v>
      </c>
      <c r="I10230" t="s">
        <v>16</v>
      </c>
      <c r="J10230" s="1">
        <v>44716</v>
      </c>
      <c r="L10230" t="str">
        <f t="shared" si="181"/>
        <v>skip</v>
      </c>
      <c r="N10230">
        <v>10230</v>
      </c>
      <c r="O10230" t="s">
        <v>12844</v>
      </c>
      <c r="P10230" t="s">
        <v>12843</v>
      </c>
    </row>
    <row r="10231" spans="1:16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  <c r="L10231" t="str">
        <f t="shared" si="181"/>
        <v>OK</v>
      </c>
      <c r="N10231">
        <v>10231</v>
      </c>
      <c r="O10231" t="s">
        <v>12843</v>
      </c>
      <c r="P10231" t="s">
        <v>12843</v>
      </c>
    </row>
    <row r="10232" spans="1:16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  <c r="L10232" t="str">
        <f t="shared" si="181"/>
        <v>OK</v>
      </c>
      <c r="N10232">
        <v>10232</v>
      </c>
      <c r="O10232" t="s">
        <v>12843</v>
      </c>
      <c r="P10232" t="s">
        <v>12843</v>
      </c>
    </row>
    <row r="10233" spans="1:16" x14ac:dyDescent="0.3">
      <c r="A10233" t="s">
        <v>10480</v>
      </c>
      <c r="B10233" t="s">
        <v>12</v>
      </c>
      <c r="C10233" t="s">
        <v>66</v>
      </c>
      <c r="D10233" t="str">
        <f>_xlfn.XLOOKUP(E10233,Lookup_PPU!K:K,Lookup_PPU!J:J, "NOT FOUND")</f>
        <v>Item_22_EHE</v>
      </c>
      <c r="E10233">
        <f>G10233/F10233</f>
        <v>36.5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L10233" t="str">
        <f t="shared" si="181"/>
        <v>OK</v>
      </c>
      <c r="N10233">
        <v>10233</v>
      </c>
      <c r="O10233" t="s">
        <v>12844</v>
      </c>
      <c r="P10233" t="s">
        <v>12844</v>
      </c>
    </row>
    <row r="10234" spans="1:16" x14ac:dyDescent="0.3">
      <c r="A10234" t="s">
        <v>10481</v>
      </c>
      <c r="B10234" t="s">
        <v>108</v>
      </c>
      <c r="C10234" t="s">
        <v>19</v>
      </c>
      <c r="D10234" t="str">
        <f>_xlfn.XLOOKUP(E10234,Lookup_PPU!T:T,Lookup_PPU!S:S, "NOT FOUND")</f>
        <v>Item_11_MILK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  <c r="L10234" t="str">
        <f t="shared" si="181"/>
        <v>skip</v>
      </c>
      <c r="N10234">
        <v>10234</v>
      </c>
      <c r="O10234" t="s">
        <v>12844</v>
      </c>
      <c r="P10234" t="s">
        <v>12843</v>
      </c>
    </row>
    <row r="10235" spans="1:16" x14ac:dyDescent="0.3">
      <c r="A10235" t="s">
        <v>10482</v>
      </c>
      <c r="B10235" t="s">
        <v>55</v>
      </c>
      <c r="C10235" t="s">
        <v>28</v>
      </c>
      <c r="D10235" t="str">
        <f>_xlfn.XLOOKUP(E10235,Lookup_PPU!B:B,Lookup_PPU!A:A, "NOT FOUND")</f>
        <v>Item_7_BEV</v>
      </c>
      <c r="E10235">
        <f t="shared" ref="E10235:E10236" si="182">G10235/F10235</f>
        <v>14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L10235" t="str">
        <f t="shared" si="181"/>
        <v>OK</v>
      </c>
      <c r="N10235">
        <v>10235</v>
      </c>
      <c r="O10235" t="s">
        <v>12844</v>
      </c>
      <c r="P10235" t="s">
        <v>12844</v>
      </c>
    </row>
    <row r="10236" spans="1:16" x14ac:dyDescent="0.3">
      <c r="A10236" t="s">
        <v>10483</v>
      </c>
      <c r="B10236" t="s">
        <v>77</v>
      </c>
      <c r="C10236" t="s">
        <v>66</v>
      </c>
      <c r="D10236" t="str">
        <f>_xlfn.XLOOKUP(E10236,Lookup_PPU!K:K,Lookup_PPU!J:J, "NOT FOUND")</f>
        <v>Item_23_EHE</v>
      </c>
      <c r="E10236">
        <f t="shared" si="182"/>
        <v>38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  <c r="L10236" t="str">
        <f t="shared" si="181"/>
        <v>OK</v>
      </c>
      <c r="N10236">
        <v>10236</v>
      </c>
      <c r="O10236" t="s">
        <v>12844</v>
      </c>
      <c r="P10236" t="s">
        <v>12844</v>
      </c>
    </row>
    <row r="10237" spans="1:16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  <c r="L10237" t="str">
        <f t="shared" si="181"/>
        <v>OK</v>
      </c>
      <c r="N10237">
        <v>10237</v>
      </c>
      <c r="O10237" t="s">
        <v>12843</v>
      </c>
      <c r="P10237" t="s">
        <v>12843</v>
      </c>
    </row>
    <row r="10238" spans="1:16" x14ac:dyDescent="0.3">
      <c r="A10238" t="s">
        <v>10485</v>
      </c>
      <c r="B10238" t="s">
        <v>116</v>
      </c>
      <c r="C10238" t="s">
        <v>19</v>
      </c>
      <c r="D10238" t="str">
        <f>_xlfn.XLOOKUP(E10238,Lookup_PPU!T:T,Lookup_PPU!S:S, "NOT FOUND")</f>
        <v>Item_9_MILK</v>
      </c>
      <c r="E10238">
        <f>G10238/F10238</f>
        <v>17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  <c r="L10238" t="str">
        <f t="shared" si="181"/>
        <v>OK</v>
      </c>
      <c r="N10238">
        <v>10238</v>
      </c>
      <c r="O10238" t="s">
        <v>12844</v>
      </c>
      <c r="P10238" t="s">
        <v>12844</v>
      </c>
    </row>
    <row r="10239" spans="1:16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  <c r="L10239" t="str">
        <f t="shared" si="181"/>
        <v>OK</v>
      </c>
      <c r="N10239">
        <v>10239</v>
      </c>
      <c r="O10239" t="s">
        <v>12843</v>
      </c>
      <c r="P10239" t="s">
        <v>12843</v>
      </c>
    </row>
    <row r="10240" spans="1:16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  <c r="L10240" t="str">
        <f t="shared" si="181"/>
        <v>OK</v>
      </c>
      <c r="N10240">
        <v>10240</v>
      </c>
      <c r="O10240" t="s">
        <v>12843</v>
      </c>
      <c r="P10240" t="s">
        <v>12843</v>
      </c>
    </row>
    <row r="10241" spans="1:16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  <c r="L10241" t="str">
        <f t="shared" si="181"/>
        <v>OK</v>
      </c>
      <c r="N10241">
        <v>10241</v>
      </c>
      <c r="O10241" t="s">
        <v>12843</v>
      </c>
      <c r="P10241" t="s">
        <v>12843</v>
      </c>
    </row>
    <row r="10242" spans="1:16" x14ac:dyDescent="0.3">
      <c r="A10242" t="s">
        <v>10489</v>
      </c>
      <c r="B10242" t="s">
        <v>116</v>
      </c>
      <c r="C10242" t="s">
        <v>19</v>
      </c>
      <c r="D10242" t="str">
        <f>_xlfn.XLOOKUP(E10242,Lookup_PPU!T:T,Lookup_PPU!S:S, "NOT FOUND")</f>
        <v>Item_8_MILK</v>
      </c>
      <c r="E10242">
        <f>G10242/F10242</f>
        <v>15.5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  <c r="L10242" t="str">
        <f t="shared" si="181"/>
        <v>OK</v>
      </c>
      <c r="N10242">
        <v>10242</v>
      </c>
      <c r="O10242" t="s">
        <v>12844</v>
      </c>
      <c r="P10242" t="s">
        <v>12844</v>
      </c>
    </row>
    <row r="10243" spans="1:16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L10243" t="str">
        <f t="shared" ref="L10243:L10306" si="183">IF(OR(F10243="",G10243=""),"skip",IF(ROUND(E10243*F10243,2)=ROUND(G10243,2),"OK","MISMATCH"))</f>
        <v>OK</v>
      </c>
      <c r="N10243">
        <v>10243</v>
      </c>
      <c r="O10243" t="s">
        <v>12843</v>
      </c>
      <c r="P10243" t="s">
        <v>12843</v>
      </c>
    </row>
    <row r="10244" spans="1:16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L10244" t="str">
        <f t="shared" si="183"/>
        <v>OK</v>
      </c>
      <c r="N10244">
        <v>10244</v>
      </c>
      <c r="O10244" t="s">
        <v>12843</v>
      </c>
      <c r="P10244" t="s">
        <v>12843</v>
      </c>
    </row>
    <row r="10245" spans="1:16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  <c r="L10245" t="str">
        <f t="shared" si="183"/>
        <v>OK</v>
      </c>
      <c r="N10245">
        <v>10245</v>
      </c>
      <c r="O10245" t="s">
        <v>12843</v>
      </c>
      <c r="P10245" t="s">
        <v>12843</v>
      </c>
    </row>
    <row r="10246" spans="1:16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  <c r="L10246" t="str">
        <f t="shared" si="183"/>
        <v>OK</v>
      </c>
      <c r="N10246">
        <v>10246</v>
      </c>
      <c r="O10246" t="s">
        <v>12843</v>
      </c>
      <c r="P10246" t="s">
        <v>12843</v>
      </c>
    </row>
    <row r="10247" spans="1:16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  <c r="L10247" t="str">
        <f t="shared" si="183"/>
        <v>OK</v>
      </c>
      <c r="N10247">
        <v>10247</v>
      </c>
      <c r="O10247" t="s">
        <v>12843</v>
      </c>
      <c r="P10247" t="s">
        <v>12843</v>
      </c>
    </row>
    <row r="10248" spans="1:16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L10248" t="str">
        <f t="shared" si="183"/>
        <v>OK</v>
      </c>
      <c r="N10248">
        <v>10248</v>
      </c>
      <c r="O10248" t="s">
        <v>12843</v>
      </c>
      <c r="P10248" t="s">
        <v>12843</v>
      </c>
    </row>
    <row r="10249" spans="1:16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  <c r="L10249" t="str">
        <f t="shared" si="183"/>
        <v>OK</v>
      </c>
      <c r="N10249">
        <v>10249</v>
      </c>
      <c r="O10249" t="s">
        <v>12843</v>
      </c>
      <c r="P10249" t="s">
        <v>12843</v>
      </c>
    </row>
    <row r="10250" spans="1:16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  <c r="L10250" t="str">
        <f t="shared" si="183"/>
        <v>OK</v>
      </c>
      <c r="N10250">
        <v>10250</v>
      </c>
      <c r="O10250" t="s">
        <v>12843</v>
      </c>
      <c r="P10250" t="s">
        <v>12843</v>
      </c>
    </row>
    <row r="10251" spans="1:16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L10251" t="str">
        <f t="shared" si="183"/>
        <v>OK</v>
      </c>
      <c r="N10251">
        <v>10251</v>
      </c>
      <c r="O10251" t="s">
        <v>12843</v>
      </c>
      <c r="P10251" t="s">
        <v>12843</v>
      </c>
    </row>
    <row r="10252" spans="1:16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  <c r="L10252" t="str">
        <f t="shared" si="183"/>
        <v>OK</v>
      </c>
      <c r="N10252">
        <v>10252</v>
      </c>
      <c r="O10252" t="s">
        <v>12843</v>
      </c>
      <c r="P10252" t="s">
        <v>12843</v>
      </c>
    </row>
    <row r="10253" spans="1:16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  <c r="L10253" t="str">
        <f t="shared" si="183"/>
        <v>OK</v>
      </c>
      <c r="N10253">
        <v>10253</v>
      </c>
      <c r="O10253" t="s">
        <v>12843</v>
      </c>
      <c r="P10253" t="s">
        <v>12843</v>
      </c>
    </row>
    <row r="10254" spans="1:16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L10254" t="str">
        <f t="shared" si="183"/>
        <v>OK</v>
      </c>
      <c r="N10254">
        <v>10254</v>
      </c>
      <c r="O10254" t="s">
        <v>12843</v>
      </c>
      <c r="P10254" t="s">
        <v>12843</v>
      </c>
    </row>
    <row r="10255" spans="1:16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  <c r="L10255" t="str">
        <f t="shared" si="183"/>
        <v>OK</v>
      </c>
      <c r="N10255">
        <v>10255</v>
      </c>
      <c r="O10255" t="s">
        <v>12843</v>
      </c>
      <c r="P10255" t="s">
        <v>12843</v>
      </c>
    </row>
    <row r="10256" spans="1:16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  <c r="L10256" t="str">
        <f t="shared" si="183"/>
        <v>OK</v>
      </c>
      <c r="N10256">
        <v>10256</v>
      </c>
      <c r="O10256" t="s">
        <v>12843</v>
      </c>
      <c r="P10256" t="s">
        <v>12843</v>
      </c>
    </row>
    <row r="10257" spans="1:16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  <c r="L10257" t="str">
        <f t="shared" si="183"/>
        <v>OK</v>
      </c>
      <c r="N10257">
        <v>10257</v>
      </c>
      <c r="O10257" t="s">
        <v>12843</v>
      </c>
      <c r="P10257" t="s">
        <v>12843</v>
      </c>
    </row>
    <row r="10258" spans="1:16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  <c r="L10258" t="str">
        <f t="shared" si="183"/>
        <v>OK</v>
      </c>
      <c r="N10258">
        <v>10258</v>
      </c>
      <c r="O10258" t="s">
        <v>12843</v>
      </c>
      <c r="P10258" t="s">
        <v>12843</v>
      </c>
    </row>
    <row r="10259" spans="1:16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L10259" t="str">
        <f t="shared" si="183"/>
        <v>OK</v>
      </c>
      <c r="N10259">
        <v>10259</v>
      </c>
      <c r="O10259" t="s">
        <v>12843</v>
      </c>
      <c r="P10259" t="s">
        <v>12843</v>
      </c>
    </row>
    <row r="10260" spans="1:16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L10260" t="str">
        <f t="shared" si="183"/>
        <v>OK</v>
      </c>
      <c r="N10260">
        <v>10260</v>
      </c>
      <c r="O10260" t="s">
        <v>12843</v>
      </c>
      <c r="P10260" t="s">
        <v>12843</v>
      </c>
    </row>
    <row r="10261" spans="1:16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L10261" t="str">
        <f t="shared" si="183"/>
        <v>OK</v>
      </c>
      <c r="N10261">
        <v>10261</v>
      </c>
      <c r="O10261" t="s">
        <v>12843</v>
      </c>
      <c r="P10261" t="s">
        <v>12843</v>
      </c>
    </row>
    <row r="10262" spans="1:16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  <c r="L10262" t="str">
        <f t="shared" si="183"/>
        <v>OK</v>
      </c>
      <c r="N10262">
        <v>10262</v>
      </c>
      <c r="O10262" t="s">
        <v>12843</v>
      </c>
      <c r="P10262" t="s">
        <v>12843</v>
      </c>
    </row>
    <row r="10263" spans="1:16" x14ac:dyDescent="0.3">
      <c r="A10263" t="s">
        <v>10510</v>
      </c>
      <c r="B10263" t="s">
        <v>18</v>
      </c>
      <c r="C10263" t="s">
        <v>32</v>
      </c>
      <c r="D10263" t="str">
        <f>_xlfn.XLOOKUP(E10263,Lookup_PPU!N:N,Lookup_PPU!M:M, "NOT FOUND")</f>
        <v>Item_14_FOOD</v>
      </c>
      <c r="E10263">
        <f>G10263/F10263</f>
        <v>24.5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  <c r="L10263" t="str">
        <f t="shared" si="183"/>
        <v>OK</v>
      </c>
      <c r="N10263">
        <v>10263</v>
      </c>
      <c r="O10263" t="s">
        <v>12844</v>
      </c>
      <c r="P10263" t="s">
        <v>12844</v>
      </c>
    </row>
    <row r="10264" spans="1:16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  <c r="L10264" t="str">
        <f t="shared" si="183"/>
        <v>OK</v>
      </c>
      <c r="N10264">
        <v>10264</v>
      </c>
      <c r="O10264" t="s">
        <v>12843</v>
      </c>
      <c r="P10264" t="s">
        <v>12843</v>
      </c>
    </row>
    <row r="10265" spans="1:16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  <c r="L10265" t="str">
        <f t="shared" si="183"/>
        <v>OK</v>
      </c>
      <c r="N10265">
        <v>10265</v>
      </c>
      <c r="O10265" t="s">
        <v>12843</v>
      </c>
      <c r="P10265" t="s">
        <v>12843</v>
      </c>
    </row>
    <row r="10266" spans="1:16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L10266" t="str">
        <f t="shared" si="183"/>
        <v>OK</v>
      </c>
      <c r="N10266">
        <v>10266</v>
      </c>
      <c r="O10266" t="s">
        <v>12843</v>
      </c>
      <c r="P10266" t="s">
        <v>12843</v>
      </c>
    </row>
    <row r="10267" spans="1:16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L10267" t="str">
        <f t="shared" si="183"/>
        <v>OK</v>
      </c>
      <c r="N10267">
        <v>10267</v>
      </c>
      <c r="O10267" t="s">
        <v>12843</v>
      </c>
      <c r="P10267" t="s">
        <v>12843</v>
      </c>
    </row>
    <row r="10268" spans="1:16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  <c r="L10268" t="str">
        <f t="shared" si="183"/>
        <v>OK</v>
      </c>
      <c r="N10268">
        <v>10268</v>
      </c>
      <c r="O10268" t="s">
        <v>12843</v>
      </c>
      <c r="P10268" t="s">
        <v>12843</v>
      </c>
    </row>
    <row r="10269" spans="1:16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  <c r="L10269" t="str">
        <f t="shared" si="183"/>
        <v>OK</v>
      </c>
      <c r="N10269">
        <v>10269</v>
      </c>
      <c r="O10269" t="s">
        <v>12843</v>
      </c>
      <c r="P10269" t="s">
        <v>12843</v>
      </c>
    </row>
    <row r="10270" spans="1:16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  <c r="L10270" t="str">
        <f t="shared" si="183"/>
        <v>OK</v>
      </c>
      <c r="N10270">
        <v>10270</v>
      </c>
      <c r="O10270" t="s">
        <v>12843</v>
      </c>
      <c r="P10270" t="s">
        <v>12843</v>
      </c>
    </row>
    <row r="10271" spans="1:16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  <c r="L10271" t="str">
        <f t="shared" si="183"/>
        <v>OK</v>
      </c>
      <c r="N10271">
        <v>10271</v>
      </c>
      <c r="O10271" t="s">
        <v>12843</v>
      </c>
      <c r="P10271" t="s">
        <v>12843</v>
      </c>
    </row>
    <row r="10272" spans="1:16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L10272" t="str">
        <f t="shared" si="183"/>
        <v>OK</v>
      </c>
      <c r="N10272">
        <v>10272</v>
      </c>
      <c r="O10272" t="s">
        <v>12843</v>
      </c>
      <c r="P10272" t="s">
        <v>12843</v>
      </c>
    </row>
    <row r="10273" spans="1:16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  <c r="L10273" t="str">
        <f t="shared" si="183"/>
        <v>OK</v>
      </c>
      <c r="N10273">
        <v>10273</v>
      </c>
      <c r="O10273" t="s">
        <v>12843</v>
      </c>
      <c r="P10273" t="s">
        <v>12843</v>
      </c>
    </row>
    <row r="10274" spans="1:16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  <c r="L10274" t="str">
        <f t="shared" si="183"/>
        <v>OK</v>
      </c>
      <c r="N10274">
        <v>10274</v>
      </c>
      <c r="O10274" t="s">
        <v>12843</v>
      </c>
      <c r="P10274" t="s">
        <v>12843</v>
      </c>
    </row>
    <row r="10275" spans="1:16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L10275" t="str">
        <f t="shared" si="183"/>
        <v>OK</v>
      </c>
      <c r="N10275">
        <v>10275</v>
      </c>
      <c r="O10275" t="s">
        <v>12843</v>
      </c>
      <c r="P10275" t="s">
        <v>12843</v>
      </c>
    </row>
    <row r="10276" spans="1:16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L10276" t="str">
        <f t="shared" si="183"/>
        <v>OK</v>
      </c>
      <c r="N10276">
        <v>10276</v>
      </c>
      <c r="O10276" t="s">
        <v>12843</v>
      </c>
      <c r="P10276" t="s">
        <v>12843</v>
      </c>
    </row>
    <row r="10277" spans="1:16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  <c r="L10277" t="str">
        <f t="shared" si="183"/>
        <v>OK</v>
      </c>
      <c r="N10277">
        <v>10277</v>
      </c>
      <c r="O10277" t="s">
        <v>12843</v>
      </c>
      <c r="P10277" t="s">
        <v>12843</v>
      </c>
    </row>
    <row r="10278" spans="1:16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  <c r="L10278" t="str">
        <f t="shared" si="183"/>
        <v>OK</v>
      </c>
      <c r="N10278">
        <v>10278</v>
      </c>
      <c r="O10278" t="s">
        <v>12843</v>
      </c>
      <c r="P10278" t="s">
        <v>12843</v>
      </c>
    </row>
    <row r="10279" spans="1:16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  <c r="L10279" t="str">
        <f t="shared" si="183"/>
        <v>OK</v>
      </c>
      <c r="N10279">
        <v>10279</v>
      </c>
      <c r="O10279" t="s">
        <v>12843</v>
      </c>
      <c r="P10279" t="s">
        <v>12843</v>
      </c>
    </row>
    <row r="10280" spans="1:16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L10280" t="str">
        <f t="shared" si="183"/>
        <v>OK</v>
      </c>
      <c r="N10280">
        <v>10280</v>
      </c>
      <c r="O10280" t="s">
        <v>12843</v>
      </c>
      <c r="P10280" t="s">
        <v>12843</v>
      </c>
    </row>
    <row r="10281" spans="1:16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L10281" t="str">
        <f t="shared" si="183"/>
        <v>OK</v>
      </c>
      <c r="N10281">
        <v>10281</v>
      </c>
      <c r="O10281" t="s">
        <v>12843</v>
      </c>
      <c r="P10281" t="s">
        <v>12843</v>
      </c>
    </row>
    <row r="10282" spans="1:16" x14ac:dyDescent="0.3">
      <c r="A10282" t="s">
        <v>10529</v>
      </c>
      <c r="B10282" t="s">
        <v>12</v>
      </c>
      <c r="C10282" t="s">
        <v>41</v>
      </c>
      <c r="D10282" t="str">
        <f>_xlfn.XLOOKUP(E10282,Lookup_PPU!Q:Q,Lookup_PPU!P:P, "NOT FOUND")</f>
        <v>Item_4_FUR</v>
      </c>
      <c r="E10282">
        <f>G10282/F10282</f>
        <v>9.5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  <c r="L10282" t="str">
        <f t="shared" si="183"/>
        <v>OK</v>
      </c>
      <c r="N10282">
        <v>10282</v>
      </c>
      <c r="O10282" t="s">
        <v>12844</v>
      </c>
      <c r="P10282" t="s">
        <v>12844</v>
      </c>
    </row>
    <row r="10283" spans="1:16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  <c r="L10283" t="str">
        <f t="shared" si="183"/>
        <v>OK</v>
      </c>
      <c r="N10283">
        <v>10283</v>
      </c>
      <c r="O10283" t="s">
        <v>12843</v>
      </c>
      <c r="P10283" t="s">
        <v>12843</v>
      </c>
    </row>
    <row r="10284" spans="1:16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  <c r="L10284" t="str">
        <f t="shared" si="183"/>
        <v>OK</v>
      </c>
      <c r="N10284">
        <v>10284</v>
      </c>
      <c r="O10284" t="s">
        <v>12843</v>
      </c>
      <c r="P10284" t="s">
        <v>12843</v>
      </c>
    </row>
    <row r="10285" spans="1:16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  <c r="L10285" t="str">
        <f t="shared" si="183"/>
        <v>OK</v>
      </c>
      <c r="N10285">
        <v>10285</v>
      </c>
      <c r="O10285" t="s">
        <v>12843</v>
      </c>
      <c r="P10285" t="s">
        <v>12843</v>
      </c>
    </row>
    <row r="10286" spans="1:16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  <c r="L10286" t="str">
        <f t="shared" si="183"/>
        <v>OK</v>
      </c>
      <c r="N10286">
        <v>10286</v>
      </c>
      <c r="O10286" t="s">
        <v>12843</v>
      </c>
      <c r="P10286" t="s">
        <v>12843</v>
      </c>
    </row>
    <row r="10287" spans="1:16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  <c r="L10287" t="str">
        <f t="shared" si="183"/>
        <v>OK</v>
      </c>
      <c r="N10287">
        <v>10287</v>
      </c>
      <c r="O10287" t="s">
        <v>12843</v>
      </c>
      <c r="P10287" t="s">
        <v>12843</v>
      </c>
    </row>
    <row r="10288" spans="1:16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L10288" t="str">
        <f t="shared" si="183"/>
        <v>OK</v>
      </c>
      <c r="N10288">
        <v>10288</v>
      </c>
      <c r="O10288" t="s">
        <v>12843</v>
      </c>
      <c r="P10288" t="s">
        <v>12843</v>
      </c>
    </row>
    <row r="10289" spans="1:16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L10289" t="str">
        <f t="shared" si="183"/>
        <v>OK</v>
      </c>
      <c r="N10289">
        <v>10289</v>
      </c>
      <c r="O10289" t="s">
        <v>12843</v>
      </c>
      <c r="P10289" t="s">
        <v>12843</v>
      </c>
    </row>
    <row r="10290" spans="1:16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  <c r="L10290" t="str">
        <f t="shared" si="183"/>
        <v>OK</v>
      </c>
      <c r="N10290">
        <v>10290</v>
      </c>
      <c r="O10290" t="s">
        <v>12843</v>
      </c>
      <c r="P10290" t="s">
        <v>12843</v>
      </c>
    </row>
    <row r="10291" spans="1:16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  <c r="L10291" t="str">
        <f t="shared" si="183"/>
        <v>OK</v>
      </c>
      <c r="N10291">
        <v>10291</v>
      </c>
      <c r="O10291" t="s">
        <v>12843</v>
      </c>
      <c r="P10291" t="s">
        <v>12843</v>
      </c>
    </row>
    <row r="10292" spans="1:16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  <c r="L10292" t="str">
        <f t="shared" si="183"/>
        <v>OK</v>
      </c>
      <c r="N10292">
        <v>10292</v>
      </c>
      <c r="O10292" t="s">
        <v>12843</v>
      </c>
      <c r="P10292" t="s">
        <v>12843</v>
      </c>
    </row>
    <row r="10293" spans="1:16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L10293" t="str">
        <f t="shared" si="183"/>
        <v>OK</v>
      </c>
      <c r="N10293">
        <v>10293</v>
      </c>
      <c r="O10293" t="s">
        <v>12843</v>
      </c>
      <c r="P10293" t="s">
        <v>12843</v>
      </c>
    </row>
    <row r="10294" spans="1:16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  <c r="L10294" t="str">
        <f t="shared" si="183"/>
        <v>OK</v>
      </c>
      <c r="N10294">
        <v>10294</v>
      </c>
      <c r="O10294" t="s">
        <v>12843</v>
      </c>
      <c r="P10294" t="s">
        <v>12843</v>
      </c>
    </row>
    <row r="10295" spans="1:16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  <c r="L10295" t="str">
        <f t="shared" si="183"/>
        <v>OK</v>
      </c>
      <c r="N10295">
        <v>10295</v>
      </c>
      <c r="O10295" t="s">
        <v>12843</v>
      </c>
      <c r="P10295" t="s">
        <v>12843</v>
      </c>
    </row>
    <row r="10296" spans="1:16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  <c r="L10296" t="str">
        <f t="shared" si="183"/>
        <v>OK</v>
      </c>
      <c r="N10296">
        <v>10296</v>
      </c>
      <c r="O10296" t="s">
        <v>12843</v>
      </c>
      <c r="P10296" t="s">
        <v>12843</v>
      </c>
    </row>
    <row r="10297" spans="1:16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L10297" t="str">
        <f t="shared" si="183"/>
        <v>OK</v>
      </c>
      <c r="N10297">
        <v>10297</v>
      </c>
      <c r="O10297" t="s">
        <v>12843</v>
      </c>
      <c r="P10297" t="s">
        <v>12843</v>
      </c>
    </row>
    <row r="10298" spans="1:16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  <c r="L10298" t="str">
        <f t="shared" si="183"/>
        <v>OK</v>
      </c>
      <c r="N10298">
        <v>10298</v>
      </c>
      <c r="O10298" t="s">
        <v>12843</v>
      </c>
      <c r="P10298" t="s">
        <v>12843</v>
      </c>
    </row>
    <row r="10299" spans="1:16" x14ac:dyDescent="0.3">
      <c r="A10299" t="s">
        <v>10546</v>
      </c>
      <c r="B10299" t="s">
        <v>80</v>
      </c>
      <c r="C10299" t="s">
        <v>66</v>
      </c>
      <c r="D10299" t="str">
        <f>_xlfn.XLOOKUP(E10299,Lookup_PPU!K:K,Lookup_PPU!J:J, "NOT FOUND")</f>
        <v>Item_23_EHE</v>
      </c>
      <c r="E10299">
        <f>G10299/F10299</f>
        <v>38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  <c r="L10299" t="str">
        <f t="shared" si="183"/>
        <v>OK</v>
      </c>
      <c r="N10299">
        <v>10299</v>
      </c>
      <c r="O10299" t="s">
        <v>12844</v>
      </c>
      <c r="P10299" t="s">
        <v>12844</v>
      </c>
    </row>
    <row r="10300" spans="1:16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  <c r="L10300" t="str">
        <f t="shared" si="183"/>
        <v>OK</v>
      </c>
      <c r="N10300">
        <v>10300</v>
      </c>
      <c r="O10300" t="s">
        <v>12843</v>
      </c>
      <c r="P10300" t="s">
        <v>12843</v>
      </c>
    </row>
    <row r="10301" spans="1:16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  <c r="L10301" t="str">
        <f t="shared" si="183"/>
        <v>OK</v>
      </c>
      <c r="N10301">
        <v>10301</v>
      </c>
      <c r="O10301" t="s">
        <v>12843</v>
      </c>
      <c r="P10301" t="s">
        <v>12843</v>
      </c>
    </row>
    <row r="10302" spans="1:16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  <c r="L10302" t="str">
        <f t="shared" si="183"/>
        <v>OK</v>
      </c>
      <c r="N10302">
        <v>10302</v>
      </c>
      <c r="O10302" t="s">
        <v>12843</v>
      </c>
      <c r="P10302" t="s">
        <v>12843</v>
      </c>
    </row>
    <row r="10303" spans="1:16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  <c r="L10303" t="str">
        <f t="shared" si="183"/>
        <v>OK</v>
      </c>
      <c r="N10303">
        <v>10303</v>
      </c>
      <c r="O10303" t="s">
        <v>12843</v>
      </c>
      <c r="P10303" t="s">
        <v>12843</v>
      </c>
    </row>
    <row r="10304" spans="1:16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  <c r="L10304" t="str">
        <f t="shared" si="183"/>
        <v>OK</v>
      </c>
      <c r="N10304">
        <v>10304</v>
      </c>
      <c r="O10304" t="s">
        <v>12843</v>
      </c>
      <c r="P10304" t="s">
        <v>12843</v>
      </c>
    </row>
    <row r="10305" spans="1:16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L10305" t="str">
        <f t="shared" si="183"/>
        <v>OK</v>
      </c>
      <c r="N10305">
        <v>10305</v>
      </c>
      <c r="O10305" t="s">
        <v>12843</v>
      </c>
      <c r="P10305" t="s">
        <v>12843</v>
      </c>
    </row>
    <row r="10306" spans="1:16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  <c r="L10306" t="str">
        <f t="shared" si="183"/>
        <v>OK</v>
      </c>
      <c r="N10306">
        <v>10306</v>
      </c>
      <c r="O10306" t="s">
        <v>12843</v>
      </c>
      <c r="P10306" t="s">
        <v>12843</v>
      </c>
    </row>
    <row r="10307" spans="1:16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  <c r="L10307" t="str">
        <f t="shared" ref="L10307:L10370" si="184">IF(OR(F10307="",G10307=""),"skip",IF(ROUND(E10307*F10307,2)=ROUND(G10307,2),"OK","MISMATCH"))</f>
        <v>OK</v>
      </c>
      <c r="N10307">
        <v>10307</v>
      </c>
      <c r="O10307" t="s">
        <v>12843</v>
      </c>
      <c r="P10307" t="s">
        <v>12843</v>
      </c>
    </row>
    <row r="10308" spans="1:16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  <c r="L10308" t="str">
        <f t="shared" si="184"/>
        <v>OK</v>
      </c>
      <c r="N10308">
        <v>10308</v>
      </c>
      <c r="O10308" t="s">
        <v>12843</v>
      </c>
      <c r="P10308" t="s">
        <v>12843</v>
      </c>
    </row>
    <row r="10309" spans="1:16" x14ac:dyDescent="0.3">
      <c r="A10309" t="s">
        <v>10556</v>
      </c>
      <c r="B10309" t="s">
        <v>98</v>
      </c>
      <c r="C10309" t="s">
        <v>66</v>
      </c>
      <c r="D10309" t="str">
        <f>_xlfn.XLOOKUP(E10309,Lookup_PPU!K:K,Lookup_PPU!J:J, "NOT FOUND")</f>
        <v>Item_5_EHE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  <c r="L10309" t="str">
        <f t="shared" si="184"/>
        <v>skip</v>
      </c>
      <c r="N10309">
        <v>10309</v>
      </c>
      <c r="O10309" t="s">
        <v>12844</v>
      </c>
      <c r="P10309" t="s">
        <v>12843</v>
      </c>
    </row>
    <row r="10310" spans="1:16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  <c r="L10310" t="str">
        <f t="shared" si="184"/>
        <v>OK</v>
      </c>
      <c r="N10310">
        <v>10310</v>
      </c>
      <c r="O10310" t="s">
        <v>12843</v>
      </c>
      <c r="P10310" t="s">
        <v>12843</v>
      </c>
    </row>
    <row r="10311" spans="1:16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  <c r="L10311" t="str">
        <f t="shared" si="184"/>
        <v>OK</v>
      </c>
      <c r="N10311">
        <v>10311</v>
      </c>
      <c r="O10311" t="s">
        <v>12843</v>
      </c>
      <c r="P10311" t="s">
        <v>12843</v>
      </c>
    </row>
    <row r="10312" spans="1:16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  <c r="L10312" t="str">
        <f t="shared" si="184"/>
        <v>OK</v>
      </c>
      <c r="N10312">
        <v>10312</v>
      </c>
      <c r="O10312" t="s">
        <v>12843</v>
      </c>
      <c r="P10312" t="s">
        <v>12843</v>
      </c>
    </row>
    <row r="10313" spans="1:16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  <c r="L10313" t="str">
        <f t="shared" si="184"/>
        <v>OK</v>
      </c>
      <c r="N10313">
        <v>10313</v>
      </c>
      <c r="O10313" t="s">
        <v>12843</v>
      </c>
      <c r="P10313" t="s">
        <v>12843</v>
      </c>
    </row>
    <row r="10314" spans="1:16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  <c r="L10314" t="str">
        <f t="shared" si="184"/>
        <v>OK</v>
      </c>
      <c r="N10314">
        <v>10314</v>
      </c>
      <c r="O10314" t="s">
        <v>12843</v>
      </c>
      <c r="P10314" t="s">
        <v>12843</v>
      </c>
    </row>
    <row r="10315" spans="1:16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  <c r="L10315" t="str">
        <f t="shared" si="184"/>
        <v>OK</v>
      </c>
      <c r="N10315">
        <v>10315</v>
      </c>
      <c r="O10315" t="s">
        <v>12843</v>
      </c>
      <c r="P10315" t="s">
        <v>12843</v>
      </c>
    </row>
    <row r="10316" spans="1:16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L10316" t="str">
        <f t="shared" si="184"/>
        <v>OK</v>
      </c>
      <c r="N10316">
        <v>10316</v>
      </c>
      <c r="O10316" t="s">
        <v>12843</v>
      </c>
      <c r="P10316" t="s">
        <v>12843</v>
      </c>
    </row>
    <row r="10317" spans="1:16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  <c r="L10317" t="str">
        <f t="shared" si="184"/>
        <v>OK</v>
      </c>
      <c r="N10317">
        <v>10317</v>
      </c>
      <c r="O10317" t="s">
        <v>12843</v>
      </c>
      <c r="P10317" t="s">
        <v>12843</v>
      </c>
    </row>
    <row r="10318" spans="1:16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  <c r="L10318" t="str">
        <f t="shared" si="184"/>
        <v>OK</v>
      </c>
      <c r="N10318">
        <v>10318</v>
      </c>
      <c r="O10318" t="s">
        <v>12843</v>
      </c>
      <c r="P10318" t="s">
        <v>12843</v>
      </c>
    </row>
    <row r="10319" spans="1:16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L10319" t="str">
        <f t="shared" si="184"/>
        <v>OK</v>
      </c>
      <c r="N10319">
        <v>10319</v>
      </c>
      <c r="O10319" t="s">
        <v>12843</v>
      </c>
      <c r="P10319" t="s">
        <v>12843</v>
      </c>
    </row>
    <row r="10320" spans="1:16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  <c r="L10320" t="str">
        <f t="shared" si="184"/>
        <v>OK</v>
      </c>
      <c r="N10320">
        <v>10320</v>
      </c>
      <c r="O10320" t="s">
        <v>12843</v>
      </c>
      <c r="P10320" t="s">
        <v>12843</v>
      </c>
    </row>
    <row r="10321" spans="1:16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  <c r="L10321" t="str">
        <f t="shared" si="184"/>
        <v>OK</v>
      </c>
      <c r="N10321">
        <v>10321</v>
      </c>
      <c r="O10321" t="s">
        <v>12843</v>
      </c>
      <c r="P10321" t="s">
        <v>12843</v>
      </c>
    </row>
    <row r="10322" spans="1:16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  <c r="L10322" t="str">
        <f t="shared" si="184"/>
        <v>OK</v>
      </c>
      <c r="N10322">
        <v>10322</v>
      </c>
      <c r="O10322" t="s">
        <v>12843</v>
      </c>
      <c r="P10322" t="s">
        <v>12843</v>
      </c>
    </row>
    <row r="10323" spans="1:16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  <c r="L10323" t="str">
        <f t="shared" si="184"/>
        <v>OK</v>
      </c>
      <c r="N10323">
        <v>10323</v>
      </c>
      <c r="O10323" t="s">
        <v>12843</v>
      </c>
      <c r="P10323" t="s">
        <v>12843</v>
      </c>
    </row>
    <row r="10324" spans="1:16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  <c r="L10324" t="str">
        <f t="shared" si="184"/>
        <v>OK</v>
      </c>
      <c r="N10324">
        <v>10324</v>
      </c>
      <c r="O10324" t="s">
        <v>12843</v>
      </c>
      <c r="P10324" t="s">
        <v>12843</v>
      </c>
    </row>
    <row r="10325" spans="1:16" x14ac:dyDescent="0.3">
      <c r="A10325" t="s">
        <v>10572</v>
      </c>
      <c r="B10325" t="s">
        <v>40</v>
      </c>
      <c r="C10325" t="s">
        <v>130</v>
      </c>
      <c r="D10325" t="str">
        <f>_xlfn.XLOOKUP(E10325,Lookup_PPU!H:H,Lookup_PPU!G:G,"NOT FOUND")</f>
        <v>Item_21_CEA</v>
      </c>
      <c r="E10325">
        <f>G10325/F10325</f>
        <v>35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L10325" t="str">
        <f t="shared" si="184"/>
        <v>OK</v>
      </c>
      <c r="N10325">
        <v>10325</v>
      </c>
      <c r="O10325" t="s">
        <v>12844</v>
      </c>
      <c r="P10325" t="s">
        <v>12844</v>
      </c>
    </row>
    <row r="10326" spans="1:16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  <c r="L10326" t="str">
        <f t="shared" si="184"/>
        <v>OK</v>
      </c>
      <c r="N10326">
        <v>10326</v>
      </c>
      <c r="O10326" t="s">
        <v>12843</v>
      </c>
      <c r="P10326" t="s">
        <v>12843</v>
      </c>
    </row>
    <row r="10327" spans="1:16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  <c r="L10327" t="str">
        <f t="shared" si="184"/>
        <v>OK</v>
      </c>
      <c r="N10327">
        <v>10327</v>
      </c>
      <c r="O10327" t="s">
        <v>12843</v>
      </c>
      <c r="P10327" t="s">
        <v>12843</v>
      </c>
    </row>
    <row r="10328" spans="1:16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  <c r="L10328" t="str">
        <f t="shared" si="184"/>
        <v>OK</v>
      </c>
      <c r="N10328">
        <v>10328</v>
      </c>
      <c r="O10328" t="s">
        <v>12843</v>
      </c>
      <c r="P10328" t="s">
        <v>12843</v>
      </c>
    </row>
    <row r="10329" spans="1:16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L10329" t="str">
        <f t="shared" si="184"/>
        <v>OK</v>
      </c>
      <c r="N10329">
        <v>10329</v>
      </c>
      <c r="O10329" t="s">
        <v>12843</v>
      </c>
      <c r="P10329" t="s">
        <v>12843</v>
      </c>
    </row>
    <row r="10330" spans="1:16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L10330" t="str">
        <f t="shared" si="184"/>
        <v>OK</v>
      </c>
      <c r="N10330">
        <v>10330</v>
      </c>
      <c r="O10330" t="s">
        <v>12843</v>
      </c>
      <c r="P10330" t="s">
        <v>12843</v>
      </c>
    </row>
    <row r="10331" spans="1:16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  <c r="L10331" t="str">
        <f t="shared" si="184"/>
        <v>OK</v>
      </c>
      <c r="N10331">
        <v>10331</v>
      </c>
      <c r="O10331" t="s">
        <v>12843</v>
      </c>
      <c r="P10331" t="s">
        <v>12843</v>
      </c>
    </row>
    <row r="10332" spans="1:16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  <c r="L10332" t="str">
        <f t="shared" si="184"/>
        <v>OK</v>
      </c>
      <c r="N10332">
        <v>10332</v>
      </c>
      <c r="O10332" t="s">
        <v>12843</v>
      </c>
      <c r="P10332" t="s">
        <v>12843</v>
      </c>
    </row>
    <row r="10333" spans="1:16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L10333" t="str">
        <f t="shared" si="184"/>
        <v>OK</v>
      </c>
      <c r="N10333">
        <v>10333</v>
      </c>
      <c r="O10333" t="s">
        <v>12843</v>
      </c>
      <c r="P10333" t="s">
        <v>12843</v>
      </c>
    </row>
    <row r="10334" spans="1:16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  <c r="L10334" t="str">
        <f t="shared" si="184"/>
        <v>OK</v>
      </c>
      <c r="N10334">
        <v>10334</v>
      </c>
      <c r="O10334" t="s">
        <v>12843</v>
      </c>
      <c r="P10334" t="s">
        <v>12843</v>
      </c>
    </row>
    <row r="10335" spans="1:16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  <c r="L10335" t="str">
        <f t="shared" si="184"/>
        <v>OK</v>
      </c>
      <c r="N10335">
        <v>10335</v>
      </c>
      <c r="O10335" t="s">
        <v>12843</v>
      </c>
      <c r="P10335" t="s">
        <v>12843</v>
      </c>
    </row>
    <row r="10336" spans="1:16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L10336" t="str">
        <f t="shared" si="184"/>
        <v>OK</v>
      </c>
      <c r="N10336">
        <v>10336</v>
      </c>
      <c r="O10336" t="s">
        <v>12843</v>
      </c>
      <c r="P10336" t="s">
        <v>12843</v>
      </c>
    </row>
    <row r="10337" spans="1:16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L10337" t="str">
        <f t="shared" si="184"/>
        <v>OK</v>
      </c>
      <c r="N10337">
        <v>10337</v>
      </c>
      <c r="O10337" t="s">
        <v>12843</v>
      </c>
      <c r="P10337" t="s">
        <v>12843</v>
      </c>
    </row>
    <row r="10338" spans="1:16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L10338" t="str">
        <f t="shared" si="184"/>
        <v>OK</v>
      </c>
      <c r="N10338">
        <v>10338</v>
      </c>
      <c r="O10338" t="s">
        <v>12843</v>
      </c>
      <c r="P10338" t="s">
        <v>12843</v>
      </c>
    </row>
    <row r="10339" spans="1:16" x14ac:dyDescent="0.3">
      <c r="A10339" t="s">
        <v>10586</v>
      </c>
      <c r="B10339" t="s">
        <v>80</v>
      </c>
      <c r="C10339" t="s">
        <v>130</v>
      </c>
      <c r="D10339" t="str">
        <f>_xlfn.XLOOKUP(E10339,Lookup_PPU!H:H,Lookup_PPU!G:G,"NOT FOUND")</f>
        <v>Item_20_CEA</v>
      </c>
      <c r="E10339">
        <v>33.5</v>
      </c>
      <c r="H10339" t="s">
        <v>25</v>
      </c>
      <c r="I10339" t="s">
        <v>16</v>
      </c>
      <c r="J10339" s="1">
        <v>45463</v>
      </c>
      <c r="L10339" t="str">
        <f t="shared" si="184"/>
        <v>skip</v>
      </c>
      <c r="N10339">
        <v>10339</v>
      </c>
      <c r="O10339" t="s">
        <v>12844</v>
      </c>
      <c r="P10339" t="s">
        <v>12843</v>
      </c>
    </row>
    <row r="10340" spans="1:16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  <c r="L10340" t="str">
        <f t="shared" si="184"/>
        <v>OK</v>
      </c>
      <c r="N10340">
        <v>10340</v>
      </c>
      <c r="O10340" t="s">
        <v>12843</v>
      </c>
      <c r="P10340" t="s">
        <v>12843</v>
      </c>
    </row>
    <row r="10341" spans="1:16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  <c r="L10341" t="str">
        <f t="shared" si="184"/>
        <v>OK</v>
      </c>
      <c r="N10341">
        <v>10341</v>
      </c>
      <c r="O10341" t="s">
        <v>12843</v>
      </c>
      <c r="P10341" t="s">
        <v>12843</v>
      </c>
    </row>
    <row r="10342" spans="1:16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L10342" t="str">
        <f t="shared" si="184"/>
        <v>OK</v>
      </c>
      <c r="N10342">
        <v>10342</v>
      </c>
      <c r="O10342" t="s">
        <v>12843</v>
      </c>
      <c r="P10342" t="s">
        <v>12843</v>
      </c>
    </row>
    <row r="10343" spans="1:16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  <c r="L10343" t="str">
        <f t="shared" si="184"/>
        <v>OK</v>
      </c>
      <c r="N10343">
        <v>10343</v>
      </c>
      <c r="O10343" t="s">
        <v>12843</v>
      </c>
      <c r="P10343" t="s">
        <v>12843</v>
      </c>
    </row>
    <row r="10344" spans="1:16" x14ac:dyDescent="0.3">
      <c r="A10344" t="s">
        <v>10591</v>
      </c>
      <c r="B10344" t="s">
        <v>40</v>
      </c>
      <c r="C10344" t="s">
        <v>13</v>
      </c>
      <c r="D10344" t="str">
        <f>_xlfn.XLOOKUP(E10344,Lookup_PPU!W:W,Lookup_PPU!V:V,"NOT FOUND")</f>
        <v>Item_11_PAT</v>
      </c>
      <c r="E10344">
        <v>20</v>
      </c>
      <c r="H10344" t="s">
        <v>25</v>
      </c>
      <c r="I10344" t="s">
        <v>38</v>
      </c>
      <c r="J10344" s="1">
        <v>44884</v>
      </c>
      <c r="L10344" t="str">
        <f t="shared" si="184"/>
        <v>skip</v>
      </c>
      <c r="N10344">
        <v>10344</v>
      </c>
      <c r="O10344" t="s">
        <v>12844</v>
      </c>
      <c r="P10344" t="s">
        <v>12843</v>
      </c>
    </row>
    <row r="10345" spans="1:16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  <c r="L10345" t="str">
        <f t="shared" si="184"/>
        <v>OK</v>
      </c>
      <c r="N10345">
        <v>10345</v>
      </c>
      <c r="O10345" t="s">
        <v>12843</v>
      </c>
      <c r="P10345" t="s">
        <v>12843</v>
      </c>
    </row>
    <row r="10346" spans="1:16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  <c r="L10346" t="str">
        <f t="shared" si="184"/>
        <v>OK</v>
      </c>
      <c r="N10346">
        <v>10346</v>
      </c>
      <c r="O10346" t="s">
        <v>12843</v>
      </c>
      <c r="P10346" t="s">
        <v>12843</v>
      </c>
    </row>
    <row r="10347" spans="1:16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  <c r="L10347" t="str">
        <f t="shared" si="184"/>
        <v>OK</v>
      </c>
      <c r="N10347">
        <v>10347</v>
      </c>
      <c r="O10347" t="s">
        <v>12843</v>
      </c>
      <c r="P10347" t="s">
        <v>12843</v>
      </c>
    </row>
    <row r="10348" spans="1:16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L10348" t="str">
        <f t="shared" si="184"/>
        <v>OK</v>
      </c>
      <c r="N10348">
        <v>10348</v>
      </c>
      <c r="O10348" t="s">
        <v>12843</v>
      </c>
      <c r="P10348" t="s">
        <v>12843</v>
      </c>
    </row>
    <row r="10349" spans="1:16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  <c r="L10349" t="str">
        <f t="shared" si="184"/>
        <v>OK</v>
      </c>
      <c r="N10349">
        <v>10349</v>
      </c>
      <c r="O10349" t="s">
        <v>12843</v>
      </c>
      <c r="P10349" t="s">
        <v>12843</v>
      </c>
    </row>
    <row r="10350" spans="1:16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L10350" t="str">
        <f t="shared" si="184"/>
        <v>OK</v>
      </c>
      <c r="N10350">
        <v>10350</v>
      </c>
      <c r="O10350" t="s">
        <v>12843</v>
      </c>
      <c r="P10350" t="s">
        <v>12843</v>
      </c>
    </row>
    <row r="10351" spans="1:16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  <c r="L10351" t="str">
        <f t="shared" si="184"/>
        <v>OK</v>
      </c>
      <c r="N10351">
        <v>10351</v>
      </c>
      <c r="O10351" t="s">
        <v>12843</v>
      </c>
      <c r="P10351" t="s">
        <v>12843</v>
      </c>
    </row>
    <row r="10352" spans="1:16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  <c r="L10352" t="str">
        <f t="shared" si="184"/>
        <v>OK</v>
      </c>
      <c r="N10352">
        <v>10352</v>
      </c>
      <c r="O10352" t="s">
        <v>12843</v>
      </c>
      <c r="P10352" t="s">
        <v>12843</v>
      </c>
    </row>
    <row r="10353" spans="1:16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  <c r="L10353" t="str">
        <f t="shared" si="184"/>
        <v>OK</v>
      </c>
      <c r="N10353">
        <v>10353</v>
      </c>
      <c r="O10353" t="s">
        <v>12843</v>
      </c>
      <c r="P10353" t="s">
        <v>12843</v>
      </c>
    </row>
    <row r="10354" spans="1:16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L10354" t="str">
        <f t="shared" si="184"/>
        <v>OK</v>
      </c>
      <c r="N10354">
        <v>10354</v>
      </c>
      <c r="O10354" t="s">
        <v>12843</v>
      </c>
      <c r="P10354" t="s">
        <v>12843</v>
      </c>
    </row>
    <row r="10355" spans="1:16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L10355" t="str">
        <f t="shared" si="184"/>
        <v>OK</v>
      </c>
      <c r="N10355">
        <v>10355</v>
      </c>
      <c r="O10355" t="s">
        <v>12843</v>
      </c>
      <c r="P10355" t="s">
        <v>12843</v>
      </c>
    </row>
    <row r="10356" spans="1:16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L10356" t="str">
        <f t="shared" si="184"/>
        <v>OK</v>
      </c>
      <c r="N10356">
        <v>10356</v>
      </c>
      <c r="O10356" t="s">
        <v>12843</v>
      </c>
      <c r="P10356" t="s">
        <v>12843</v>
      </c>
    </row>
    <row r="10357" spans="1:16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L10357" t="str">
        <f t="shared" si="184"/>
        <v>OK</v>
      </c>
      <c r="N10357">
        <v>10357</v>
      </c>
      <c r="O10357" t="s">
        <v>12843</v>
      </c>
      <c r="P10357" t="s">
        <v>12843</v>
      </c>
    </row>
    <row r="10358" spans="1:16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L10358" t="str">
        <f t="shared" si="184"/>
        <v>OK</v>
      </c>
      <c r="N10358">
        <v>10358</v>
      </c>
      <c r="O10358" t="s">
        <v>12843</v>
      </c>
      <c r="P10358" t="s">
        <v>12843</v>
      </c>
    </row>
    <row r="10359" spans="1:16" x14ac:dyDescent="0.3">
      <c r="A10359" t="s">
        <v>10606</v>
      </c>
      <c r="B10359" t="s">
        <v>65</v>
      </c>
      <c r="C10359" t="s">
        <v>28</v>
      </c>
      <c r="D10359" t="str">
        <f>_xlfn.XLOOKUP(E10359,Lookup_PPU!B:B,Lookup_PPU!A:A, "NOT FOUND")</f>
        <v>Item_14_BEV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  <c r="L10359" t="str">
        <f t="shared" si="184"/>
        <v>skip</v>
      </c>
      <c r="N10359">
        <v>10359</v>
      </c>
      <c r="O10359" t="s">
        <v>12844</v>
      </c>
      <c r="P10359" t="s">
        <v>12843</v>
      </c>
    </row>
    <row r="10360" spans="1:16" x14ac:dyDescent="0.3">
      <c r="A10360" t="s">
        <v>10607</v>
      </c>
      <c r="B10360" t="s">
        <v>84</v>
      </c>
      <c r="C10360" t="s">
        <v>66</v>
      </c>
      <c r="D10360" t="str">
        <f>_xlfn.XLOOKUP(E10360,Lookup_PPU!K:K,Lookup_PPU!J:J, "NOT FOUND")</f>
        <v>Item_20_EHE</v>
      </c>
      <c r="E10360">
        <v>33.5</v>
      </c>
      <c r="H10360" t="s">
        <v>25</v>
      </c>
      <c r="I10360" t="s">
        <v>38</v>
      </c>
      <c r="J10360" s="1">
        <v>45190</v>
      </c>
      <c r="L10360" t="str">
        <f t="shared" si="184"/>
        <v>skip</v>
      </c>
      <c r="N10360">
        <v>10360</v>
      </c>
      <c r="O10360" t="s">
        <v>12844</v>
      </c>
      <c r="P10360" t="s">
        <v>12843</v>
      </c>
    </row>
    <row r="10361" spans="1:16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L10361" t="str">
        <f t="shared" si="184"/>
        <v>OK</v>
      </c>
      <c r="N10361">
        <v>10361</v>
      </c>
      <c r="O10361" t="s">
        <v>12843</v>
      </c>
      <c r="P10361" t="s">
        <v>12843</v>
      </c>
    </row>
    <row r="10362" spans="1:16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L10362" t="str">
        <f t="shared" si="184"/>
        <v>OK</v>
      </c>
      <c r="N10362">
        <v>10362</v>
      </c>
      <c r="O10362" t="s">
        <v>12843</v>
      </c>
      <c r="P10362" t="s">
        <v>12843</v>
      </c>
    </row>
    <row r="10363" spans="1:16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  <c r="L10363" t="str">
        <f t="shared" si="184"/>
        <v>OK</v>
      </c>
      <c r="N10363">
        <v>10363</v>
      </c>
      <c r="O10363" t="s">
        <v>12843</v>
      </c>
      <c r="P10363" t="s">
        <v>12843</v>
      </c>
    </row>
    <row r="10364" spans="1:16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  <c r="L10364" t="str">
        <f t="shared" si="184"/>
        <v>OK</v>
      </c>
      <c r="N10364">
        <v>10364</v>
      </c>
      <c r="O10364" t="s">
        <v>12843</v>
      </c>
      <c r="P10364" t="s">
        <v>12843</v>
      </c>
    </row>
    <row r="10365" spans="1:16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  <c r="L10365" t="str">
        <f t="shared" si="184"/>
        <v>OK</v>
      </c>
      <c r="N10365">
        <v>10365</v>
      </c>
      <c r="O10365" t="s">
        <v>12843</v>
      </c>
      <c r="P10365" t="s">
        <v>12843</v>
      </c>
    </row>
    <row r="10366" spans="1:16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L10366" t="str">
        <f t="shared" si="184"/>
        <v>OK</v>
      </c>
      <c r="N10366">
        <v>10366</v>
      </c>
      <c r="O10366" t="s">
        <v>12843</v>
      </c>
      <c r="P10366" t="s">
        <v>12843</v>
      </c>
    </row>
    <row r="10367" spans="1:16" x14ac:dyDescent="0.3">
      <c r="A10367" t="s">
        <v>10614</v>
      </c>
      <c r="B10367" t="s">
        <v>36</v>
      </c>
      <c r="C10367" t="s">
        <v>32</v>
      </c>
      <c r="D10367" t="str">
        <f>_xlfn.XLOOKUP(E10367,Lookup_PPU!N:N,Lookup_PPU!M:M, "NOT FOUND")</f>
        <v>Item_3_FOOD</v>
      </c>
      <c r="E10367">
        <f>G10367/F10367</f>
        <v>8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  <c r="L10367" t="str">
        <f t="shared" si="184"/>
        <v>OK</v>
      </c>
      <c r="N10367">
        <v>10367</v>
      </c>
      <c r="O10367" t="s">
        <v>12844</v>
      </c>
      <c r="P10367" t="s">
        <v>12844</v>
      </c>
    </row>
    <row r="10368" spans="1:16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  <c r="L10368" t="str">
        <f t="shared" si="184"/>
        <v>OK</v>
      </c>
      <c r="N10368">
        <v>10368</v>
      </c>
      <c r="O10368" t="s">
        <v>12843</v>
      </c>
      <c r="P10368" t="s">
        <v>12843</v>
      </c>
    </row>
    <row r="10369" spans="1:16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  <c r="L10369" t="str">
        <f t="shared" si="184"/>
        <v>OK</v>
      </c>
      <c r="N10369">
        <v>10369</v>
      </c>
      <c r="O10369" t="s">
        <v>12843</v>
      </c>
      <c r="P10369" t="s">
        <v>12843</v>
      </c>
    </row>
    <row r="10370" spans="1:16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  <c r="L10370" t="str">
        <f t="shared" si="184"/>
        <v>OK</v>
      </c>
      <c r="N10370">
        <v>10370</v>
      </c>
      <c r="O10370" t="s">
        <v>12843</v>
      </c>
      <c r="P10370" t="s">
        <v>12843</v>
      </c>
    </row>
    <row r="10371" spans="1:16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L10371" t="str">
        <f t="shared" ref="L10371:L10434" si="185">IF(OR(F10371="",G10371=""),"skip",IF(ROUND(E10371*F10371,2)=ROUND(G10371,2),"OK","MISMATCH"))</f>
        <v>OK</v>
      </c>
      <c r="N10371">
        <v>10371</v>
      </c>
      <c r="O10371" t="s">
        <v>12843</v>
      </c>
      <c r="P10371" t="s">
        <v>12843</v>
      </c>
    </row>
    <row r="10372" spans="1:16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  <c r="L10372" t="str">
        <f t="shared" si="185"/>
        <v>OK</v>
      </c>
      <c r="N10372">
        <v>10372</v>
      </c>
      <c r="O10372" t="s">
        <v>12843</v>
      </c>
      <c r="P10372" t="s">
        <v>12843</v>
      </c>
    </row>
    <row r="10373" spans="1:16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L10373" t="str">
        <f t="shared" si="185"/>
        <v>OK</v>
      </c>
      <c r="N10373">
        <v>10373</v>
      </c>
      <c r="O10373" t="s">
        <v>12843</v>
      </c>
      <c r="P10373" t="s">
        <v>12843</v>
      </c>
    </row>
    <row r="10374" spans="1:16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  <c r="L10374" t="str">
        <f t="shared" si="185"/>
        <v>OK</v>
      </c>
      <c r="N10374">
        <v>10374</v>
      </c>
      <c r="O10374" t="s">
        <v>12843</v>
      </c>
      <c r="P10374" t="s">
        <v>12843</v>
      </c>
    </row>
    <row r="10375" spans="1:16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L10375" t="str">
        <f t="shared" si="185"/>
        <v>OK</v>
      </c>
      <c r="N10375">
        <v>10375</v>
      </c>
      <c r="O10375" t="s">
        <v>12843</v>
      </c>
      <c r="P10375" t="s">
        <v>12843</v>
      </c>
    </row>
    <row r="10376" spans="1:16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  <c r="L10376" t="str">
        <f t="shared" si="185"/>
        <v>OK</v>
      </c>
      <c r="N10376">
        <v>10376</v>
      </c>
      <c r="O10376" t="s">
        <v>12843</v>
      </c>
      <c r="P10376" t="s">
        <v>12843</v>
      </c>
    </row>
    <row r="10377" spans="1:16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L10377" t="str">
        <f t="shared" si="185"/>
        <v>OK</v>
      </c>
      <c r="N10377">
        <v>10377</v>
      </c>
      <c r="O10377" t="s">
        <v>12843</v>
      </c>
      <c r="P10377" t="s">
        <v>12843</v>
      </c>
    </row>
    <row r="10378" spans="1:16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  <c r="L10378" t="str">
        <f t="shared" si="185"/>
        <v>OK</v>
      </c>
      <c r="N10378">
        <v>10378</v>
      </c>
      <c r="O10378" t="s">
        <v>12843</v>
      </c>
      <c r="P10378" t="s">
        <v>12843</v>
      </c>
    </row>
    <row r="10379" spans="1:16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L10379" t="str">
        <f t="shared" si="185"/>
        <v>OK</v>
      </c>
      <c r="N10379">
        <v>10379</v>
      </c>
      <c r="O10379" t="s">
        <v>12843</v>
      </c>
      <c r="P10379" t="s">
        <v>12843</v>
      </c>
    </row>
    <row r="10380" spans="1:16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  <c r="L10380" t="str">
        <f t="shared" si="185"/>
        <v>OK</v>
      </c>
      <c r="N10380">
        <v>10380</v>
      </c>
      <c r="O10380" t="s">
        <v>12843</v>
      </c>
      <c r="P10380" t="s">
        <v>12843</v>
      </c>
    </row>
    <row r="10381" spans="1:16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L10381" t="str">
        <f t="shared" si="185"/>
        <v>OK</v>
      </c>
      <c r="N10381">
        <v>10381</v>
      </c>
      <c r="O10381" t="s">
        <v>12843</v>
      </c>
      <c r="P10381" t="s">
        <v>12843</v>
      </c>
    </row>
    <row r="10382" spans="1:16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  <c r="L10382" t="str">
        <f t="shared" si="185"/>
        <v>OK</v>
      </c>
      <c r="N10382">
        <v>10382</v>
      </c>
      <c r="O10382" t="s">
        <v>12843</v>
      </c>
      <c r="P10382" t="s">
        <v>12843</v>
      </c>
    </row>
    <row r="10383" spans="1:16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L10383" t="str">
        <f t="shared" si="185"/>
        <v>OK</v>
      </c>
      <c r="N10383">
        <v>10383</v>
      </c>
      <c r="O10383" t="s">
        <v>12843</v>
      </c>
      <c r="P10383" t="s">
        <v>12843</v>
      </c>
    </row>
    <row r="10384" spans="1:16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L10384" t="str">
        <f t="shared" si="185"/>
        <v>OK</v>
      </c>
      <c r="N10384">
        <v>10384</v>
      </c>
      <c r="O10384" t="s">
        <v>12843</v>
      </c>
      <c r="P10384" t="s">
        <v>12843</v>
      </c>
    </row>
    <row r="10385" spans="1:16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  <c r="L10385" t="str">
        <f t="shared" si="185"/>
        <v>OK</v>
      </c>
      <c r="N10385">
        <v>10385</v>
      </c>
      <c r="O10385" t="s">
        <v>12843</v>
      </c>
      <c r="P10385" t="s">
        <v>12843</v>
      </c>
    </row>
    <row r="10386" spans="1:16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  <c r="L10386" t="str">
        <f t="shared" si="185"/>
        <v>OK</v>
      </c>
      <c r="N10386">
        <v>10386</v>
      </c>
      <c r="O10386" t="s">
        <v>12843</v>
      </c>
      <c r="P10386" t="s">
        <v>12843</v>
      </c>
    </row>
    <row r="10387" spans="1:16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  <c r="L10387" t="str">
        <f t="shared" si="185"/>
        <v>OK</v>
      </c>
      <c r="N10387">
        <v>10387</v>
      </c>
      <c r="O10387" t="s">
        <v>12843</v>
      </c>
      <c r="P10387" t="s">
        <v>12843</v>
      </c>
    </row>
    <row r="10388" spans="1:16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  <c r="L10388" t="str">
        <f t="shared" si="185"/>
        <v>OK</v>
      </c>
      <c r="N10388">
        <v>10388</v>
      </c>
      <c r="O10388" t="s">
        <v>12843</v>
      </c>
      <c r="P10388" t="s">
        <v>12843</v>
      </c>
    </row>
    <row r="10389" spans="1:16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L10389" t="str">
        <f t="shared" si="185"/>
        <v>OK</v>
      </c>
      <c r="N10389">
        <v>10389</v>
      </c>
      <c r="O10389" t="s">
        <v>12843</v>
      </c>
      <c r="P10389" t="s">
        <v>12843</v>
      </c>
    </row>
    <row r="10390" spans="1:16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L10390" t="str">
        <f t="shared" si="185"/>
        <v>OK</v>
      </c>
      <c r="N10390">
        <v>10390</v>
      </c>
      <c r="O10390" t="s">
        <v>12843</v>
      </c>
      <c r="P10390" t="s">
        <v>12843</v>
      </c>
    </row>
    <row r="10391" spans="1:16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L10391" t="str">
        <f t="shared" si="185"/>
        <v>OK</v>
      </c>
      <c r="N10391">
        <v>10391</v>
      </c>
      <c r="O10391" t="s">
        <v>12843</v>
      </c>
      <c r="P10391" t="s">
        <v>12843</v>
      </c>
    </row>
    <row r="10392" spans="1:16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  <c r="L10392" t="str">
        <f t="shared" si="185"/>
        <v>OK</v>
      </c>
      <c r="N10392">
        <v>10392</v>
      </c>
      <c r="O10392" t="s">
        <v>12843</v>
      </c>
      <c r="P10392" t="s">
        <v>12843</v>
      </c>
    </row>
    <row r="10393" spans="1:16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  <c r="L10393" t="str">
        <f t="shared" si="185"/>
        <v>OK</v>
      </c>
      <c r="N10393">
        <v>10393</v>
      </c>
      <c r="O10393" t="s">
        <v>12843</v>
      </c>
      <c r="P10393" t="s">
        <v>12843</v>
      </c>
    </row>
    <row r="10394" spans="1:16" x14ac:dyDescent="0.3">
      <c r="A10394" t="s">
        <v>10641</v>
      </c>
      <c r="B10394" t="s">
        <v>40</v>
      </c>
      <c r="C10394" t="s">
        <v>19</v>
      </c>
      <c r="D10394" t="str">
        <f>_xlfn.XLOOKUP(E10394,Lookup_PPU!T:T,Lookup_PPU!S:S, "NOT FOUND")</f>
        <v>Item_6_MILK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  <c r="L10394" t="str">
        <f t="shared" si="185"/>
        <v>skip</v>
      </c>
      <c r="N10394">
        <v>10394</v>
      </c>
      <c r="O10394" t="s">
        <v>12844</v>
      </c>
      <c r="P10394" t="s">
        <v>12843</v>
      </c>
    </row>
    <row r="10395" spans="1:16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  <c r="L10395" t="str">
        <f t="shared" si="185"/>
        <v>OK</v>
      </c>
      <c r="N10395">
        <v>10395</v>
      </c>
      <c r="O10395" t="s">
        <v>12843</v>
      </c>
      <c r="P10395" t="s">
        <v>12843</v>
      </c>
    </row>
    <row r="10396" spans="1:16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  <c r="L10396" t="str">
        <f t="shared" si="185"/>
        <v>OK</v>
      </c>
      <c r="N10396">
        <v>10396</v>
      </c>
      <c r="O10396" t="s">
        <v>12843</v>
      </c>
      <c r="P10396" t="s">
        <v>12843</v>
      </c>
    </row>
    <row r="10397" spans="1:16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L10397" t="str">
        <f t="shared" si="185"/>
        <v>OK</v>
      </c>
      <c r="N10397">
        <v>10397</v>
      </c>
      <c r="O10397" t="s">
        <v>12843</v>
      </c>
      <c r="P10397" t="s">
        <v>12843</v>
      </c>
    </row>
    <row r="10398" spans="1:16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L10398" t="str">
        <f t="shared" si="185"/>
        <v>OK</v>
      </c>
      <c r="N10398">
        <v>10398</v>
      </c>
      <c r="O10398" t="s">
        <v>12843</v>
      </c>
      <c r="P10398" t="s">
        <v>12843</v>
      </c>
    </row>
    <row r="10399" spans="1:16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  <c r="L10399" t="str">
        <f t="shared" si="185"/>
        <v>OK</v>
      </c>
      <c r="N10399">
        <v>10399</v>
      </c>
      <c r="O10399" t="s">
        <v>12843</v>
      </c>
      <c r="P10399" t="s">
        <v>12843</v>
      </c>
    </row>
    <row r="10400" spans="1:16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  <c r="L10400" t="str">
        <f t="shared" si="185"/>
        <v>OK</v>
      </c>
      <c r="N10400">
        <v>10400</v>
      </c>
      <c r="O10400" t="s">
        <v>12843</v>
      </c>
      <c r="P10400" t="s">
        <v>12843</v>
      </c>
    </row>
    <row r="10401" spans="1:16" x14ac:dyDescent="0.3">
      <c r="A10401" t="s">
        <v>10648</v>
      </c>
      <c r="B10401" t="s">
        <v>27</v>
      </c>
      <c r="C10401" t="s">
        <v>19</v>
      </c>
      <c r="D10401" t="str">
        <f>_xlfn.XLOOKUP(E10401,Lookup_PPU!T:T,Lookup_PPU!S:S, "NOT FOUND")</f>
        <v>Item_11_MILK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  <c r="L10401" t="str">
        <f t="shared" si="185"/>
        <v>skip</v>
      </c>
      <c r="N10401">
        <v>10401</v>
      </c>
      <c r="O10401" t="s">
        <v>12844</v>
      </c>
      <c r="P10401" t="s">
        <v>12843</v>
      </c>
    </row>
    <row r="10402" spans="1:16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L10402" t="str">
        <f t="shared" si="185"/>
        <v>OK</v>
      </c>
      <c r="N10402">
        <v>10402</v>
      </c>
      <c r="O10402" t="s">
        <v>12843</v>
      </c>
      <c r="P10402" t="s">
        <v>12843</v>
      </c>
    </row>
    <row r="10403" spans="1:16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  <c r="L10403" t="str">
        <f t="shared" si="185"/>
        <v>OK</v>
      </c>
      <c r="N10403">
        <v>10403</v>
      </c>
      <c r="O10403" t="s">
        <v>12843</v>
      </c>
      <c r="P10403" t="s">
        <v>12843</v>
      </c>
    </row>
    <row r="10404" spans="1:16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L10404" t="str">
        <f t="shared" si="185"/>
        <v>OK</v>
      </c>
      <c r="N10404">
        <v>10404</v>
      </c>
      <c r="O10404" t="s">
        <v>12843</v>
      </c>
      <c r="P10404" t="s">
        <v>12843</v>
      </c>
    </row>
    <row r="10405" spans="1:16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  <c r="L10405" t="str">
        <f t="shared" si="185"/>
        <v>OK</v>
      </c>
      <c r="N10405">
        <v>10405</v>
      </c>
      <c r="O10405" t="s">
        <v>12843</v>
      </c>
      <c r="P10405" t="s">
        <v>12843</v>
      </c>
    </row>
    <row r="10406" spans="1:16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  <c r="L10406" t="str">
        <f t="shared" si="185"/>
        <v>OK</v>
      </c>
      <c r="N10406">
        <v>10406</v>
      </c>
      <c r="O10406" t="s">
        <v>12843</v>
      </c>
      <c r="P10406" t="s">
        <v>12843</v>
      </c>
    </row>
    <row r="10407" spans="1:16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  <c r="L10407" t="str">
        <f t="shared" si="185"/>
        <v>OK</v>
      </c>
      <c r="N10407">
        <v>10407</v>
      </c>
      <c r="O10407" t="s">
        <v>12843</v>
      </c>
      <c r="P10407" t="s">
        <v>12843</v>
      </c>
    </row>
    <row r="10408" spans="1:16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  <c r="L10408" t="str">
        <f t="shared" si="185"/>
        <v>OK</v>
      </c>
      <c r="N10408">
        <v>10408</v>
      </c>
      <c r="O10408" t="s">
        <v>12843</v>
      </c>
      <c r="P10408" t="s">
        <v>12843</v>
      </c>
    </row>
    <row r="10409" spans="1:16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  <c r="L10409" t="str">
        <f t="shared" si="185"/>
        <v>OK</v>
      </c>
      <c r="N10409">
        <v>10409</v>
      </c>
      <c r="O10409" t="s">
        <v>12843</v>
      </c>
      <c r="P10409" t="s">
        <v>12843</v>
      </c>
    </row>
    <row r="10410" spans="1:16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L10410" t="str">
        <f t="shared" si="185"/>
        <v>OK</v>
      </c>
      <c r="N10410">
        <v>10410</v>
      </c>
      <c r="O10410" t="s">
        <v>12843</v>
      </c>
      <c r="P10410" t="s">
        <v>12843</v>
      </c>
    </row>
    <row r="10411" spans="1:16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  <c r="L10411" t="str">
        <f t="shared" si="185"/>
        <v>OK</v>
      </c>
      <c r="N10411">
        <v>10411</v>
      </c>
      <c r="O10411" t="s">
        <v>12843</v>
      </c>
      <c r="P10411" t="s">
        <v>12843</v>
      </c>
    </row>
    <row r="10412" spans="1:16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L10412" t="str">
        <f t="shared" si="185"/>
        <v>OK</v>
      </c>
      <c r="N10412">
        <v>10412</v>
      </c>
      <c r="O10412" t="s">
        <v>12843</v>
      </c>
      <c r="P10412" t="s">
        <v>12843</v>
      </c>
    </row>
    <row r="10413" spans="1:16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  <c r="L10413" t="str">
        <f t="shared" si="185"/>
        <v>OK</v>
      </c>
      <c r="N10413">
        <v>10413</v>
      </c>
      <c r="O10413" t="s">
        <v>12843</v>
      </c>
      <c r="P10413" t="s">
        <v>12843</v>
      </c>
    </row>
    <row r="10414" spans="1:16" x14ac:dyDescent="0.3">
      <c r="A10414" t="s">
        <v>10661</v>
      </c>
      <c r="B10414" t="s">
        <v>84</v>
      </c>
      <c r="C10414" t="s">
        <v>19</v>
      </c>
      <c r="D10414" t="str">
        <f>_xlfn.XLOOKUP(E10414,Lookup_PPU!T:T,Lookup_PPU!S:S, "NOT FOUND")</f>
        <v>Item_14_MILK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  <c r="L10414" t="str">
        <f t="shared" si="185"/>
        <v>skip</v>
      </c>
      <c r="N10414">
        <v>10414</v>
      </c>
      <c r="O10414" t="s">
        <v>12844</v>
      </c>
      <c r="P10414" t="s">
        <v>12843</v>
      </c>
    </row>
    <row r="10415" spans="1:16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  <c r="L10415" t="str">
        <f t="shared" si="185"/>
        <v>OK</v>
      </c>
      <c r="N10415">
        <v>10415</v>
      </c>
      <c r="O10415" t="s">
        <v>12843</v>
      </c>
      <c r="P10415" t="s">
        <v>12843</v>
      </c>
    </row>
    <row r="10416" spans="1:16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  <c r="L10416" t="str">
        <f t="shared" si="185"/>
        <v>OK</v>
      </c>
      <c r="N10416">
        <v>10416</v>
      </c>
      <c r="O10416" t="s">
        <v>12843</v>
      </c>
      <c r="P10416" t="s">
        <v>12843</v>
      </c>
    </row>
    <row r="10417" spans="1:16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  <c r="L10417" t="str">
        <f t="shared" si="185"/>
        <v>OK</v>
      </c>
      <c r="N10417">
        <v>10417</v>
      </c>
      <c r="O10417" t="s">
        <v>12843</v>
      </c>
      <c r="P10417" t="s">
        <v>12843</v>
      </c>
    </row>
    <row r="10418" spans="1:16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L10418" t="str">
        <f t="shared" si="185"/>
        <v>OK</v>
      </c>
      <c r="N10418">
        <v>10418</v>
      </c>
      <c r="O10418" t="s">
        <v>12843</v>
      </c>
      <c r="P10418" t="s">
        <v>12843</v>
      </c>
    </row>
    <row r="10419" spans="1:16" x14ac:dyDescent="0.3">
      <c r="A10419" t="s">
        <v>10666</v>
      </c>
      <c r="B10419" t="s">
        <v>18</v>
      </c>
      <c r="C10419" t="s">
        <v>66</v>
      </c>
      <c r="D10419" t="str">
        <f>_xlfn.XLOOKUP(E10419,Lookup_PPU!K:K,Lookup_PPU!J:J, "NOT FOUND")</f>
        <v>Item_20_EHE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  <c r="L10419" t="str">
        <f t="shared" si="185"/>
        <v>skip</v>
      </c>
      <c r="N10419">
        <v>10419</v>
      </c>
      <c r="O10419" t="s">
        <v>12844</v>
      </c>
      <c r="P10419" t="s">
        <v>12843</v>
      </c>
    </row>
    <row r="10420" spans="1:16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  <c r="L10420" t="str">
        <f t="shared" si="185"/>
        <v>OK</v>
      </c>
      <c r="N10420">
        <v>10420</v>
      </c>
      <c r="O10420" t="s">
        <v>12843</v>
      </c>
      <c r="P10420" t="s">
        <v>12843</v>
      </c>
    </row>
    <row r="10421" spans="1:16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  <c r="L10421" t="str">
        <f t="shared" si="185"/>
        <v>OK</v>
      </c>
      <c r="N10421">
        <v>10421</v>
      </c>
      <c r="O10421" t="s">
        <v>12843</v>
      </c>
      <c r="P10421" t="s">
        <v>12843</v>
      </c>
    </row>
    <row r="10422" spans="1:16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  <c r="L10422" t="str">
        <f t="shared" si="185"/>
        <v>OK</v>
      </c>
      <c r="N10422">
        <v>10422</v>
      </c>
      <c r="O10422" t="s">
        <v>12843</v>
      </c>
      <c r="P10422" t="s">
        <v>12843</v>
      </c>
    </row>
    <row r="10423" spans="1:16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  <c r="L10423" t="str">
        <f t="shared" si="185"/>
        <v>OK</v>
      </c>
      <c r="N10423">
        <v>10423</v>
      </c>
      <c r="O10423" t="s">
        <v>12843</v>
      </c>
      <c r="P10423" t="s">
        <v>12843</v>
      </c>
    </row>
    <row r="10424" spans="1:16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L10424" t="str">
        <f t="shared" si="185"/>
        <v>OK</v>
      </c>
      <c r="N10424">
        <v>10424</v>
      </c>
      <c r="O10424" t="s">
        <v>12843</v>
      </c>
      <c r="P10424" t="s">
        <v>12843</v>
      </c>
    </row>
    <row r="10425" spans="1:16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L10425" t="str">
        <f t="shared" si="185"/>
        <v>OK</v>
      </c>
      <c r="N10425">
        <v>10425</v>
      </c>
      <c r="O10425" t="s">
        <v>12843</v>
      </c>
      <c r="P10425" t="s">
        <v>12843</v>
      </c>
    </row>
    <row r="10426" spans="1:16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L10426" t="str">
        <f t="shared" si="185"/>
        <v>OK</v>
      </c>
      <c r="N10426">
        <v>10426</v>
      </c>
      <c r="O10426" t="s">
        <v>12843</v>
      </c>
      <c r="P10426" t="s">
        <v>12843</v>
      </c>
    </row>
    <row r="10427" spans="1:16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L10427" t="str">
        <f t="shared" si="185"/>
        <v>OK</v>
      </c>
      <c r="N10427">
        <v>10427</v>
      </c>
      <c r="O10427" t="s">
        <v>12843</v>
      </c>
      <c r="P10427" t="s">
        <v>12843</v>
      </c>
    </row>
    <row r="10428" spans="1:16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  <c r="L10428" t="str">
        <f t="shared" si="185"/>
        <v>OK</v>
      </c>
      <c r="N10428">
        <v>10428</v>
      </c>
      <c r="O10428" t="s">
        <v>12843</v>
      </c>
      <c r="P10428" t="s">
        <v>12843</v>
      </c>
    </row>
    <row r="10429" spans="1:16" x14ac:dyDescent="0.3">
      <c r="A10429" t="s">
        <v>10676</v>
      </c>
      <c r="B10429" t="s">
        <v>108</v>
      </c>
      <c r="C10429" t="s">
        <v>66</v>
      </c>
      <c r="D10429" t="str">
        <f>_xlfn.XLOOKUP(E10429,Lookup_PPU!K:K,Lookup_PPU!J:J, "NOT FOUND")</f>
        <v>Item_7_EHE</v>
      </c>
      <c r="E10429">
        <f>G10429/F10429</f>
        <v>14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  <c r="L10429" t="str">
        <f t="shared" si="185"/>
        <v>OK</v>
      </c>
      <c r="N10429">
        <v>10429</v>
      </c>
      <c r="O10429" t="s">
        <v>12844</v>
      </c>
      <c r="P10429" t="s">
        <v>12844</v>
      </c>
    </row>
    <row r="10430" spans="1:16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  <c r="L10430" t="str">
        <f t="shared" si="185"/>
        <v>OK</v>
      </c>
      <c r="N10430">
        <v>10430</v>
      </c>
      <c r="O10430" t="s">
        <v>12843</v>
      </c>
      <c r="P10430" t="s">
        <v>12843</v>
      </c>
    </row>
    <row r="10431" spans="1:16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  <c r="L10431" t="str">
        <f t="shared" si="185"/>
        <v>OK</v>
      </c>
      <c r="N10431">
        <v>10431</v>
      </c>
      <c r="O10431" t="s">
        <v>12843</v>
      </c>
      <c r="P10431" t="s">
        <v>12843</v>
      </c>
    </row>
    <row r="10432" spans="1:16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  <c r="L10432" t="str">
        <f t="shared" si="185"/>
        <v>OK</v>
      </c>
      <c r="N10432">
        <v>10432</v>
      </c>
      <c r="O10432" t="s">
        <v>12843</v>
      </c>
      <c r="P10432" t="s">
        <v>12843</v>
      </c>
    </row>
    <row r="10433" spans="1:16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  <c r="L10433" t="str">
        <f t="shared" si="185"/>
        <v>OK</v>
      </c>
      <c r="N10433">
        <v>10433</v>
      </c>
      <c r="O10433" t="s">
        <v>12843</v>
      </c>
      <c r="P10433" t="s">
        <v>12843</v>
      </c>
    </row>
    <row r="10434" spans="1:16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  <c r="L10434" t="str">
        <f t="shared" si="185"/>
        <v>OK</v>
      </c>
      <c r="N10434">
        <v>10434</v>
      </c>
      <c r="O10434" t="s">
        <v>12843</v>
      </c>
      <c r="P10434" t="s">
        <v>12843</v>
      </c>
    </row>
    <row r="10435" spans="1:16" x14ac:dyDescent="0.3">
      <c r="A10435" t="s">
        <v>10682</v>
      </c>
      <c r="B10435" t="s">
        <v>98</v>
      </c>
      <c r="C10435" t="s">
        <v>130</v>
      </c>
      <c r="D10435" t="str">
        <f>_xlfn.XLOOKUP(E10435,Lookup_PPU!H:H,Lookup_PPU!G:G,"NOT FOUND")</f>
        <v>Item_5_CEA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  <c r="L10435" t="str">
        <f t="shared" ref="L10435:L10498" si="186">IF(OR(F10435="",G10435=""),"skip",IF(ROUND(E10435*F10435,2)=ROUND(G10435,2),"OK","MISMATCH"))</f>
        <v>skip</v>
      </c>
      <c r="N10435">
        <v>10435</v>
      </c>
      <c r="O10435" t="s">
        <v>12844</v>
      </c>
      <c r="P10435" t="s">
        <v>12843</v>
      </c>
    </row>
    <row r="10436" spans="1:16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  <c r="L10436" t="str">
        <f t="shared" si="186"/>
        <v>OK</v>
      </c>
      <c r="N10436">
        <v>10436</v>
      </c>
      <c r="O10436" t="s">
        <v>12843</v>
      </c>
      <c r="P10436" t="s">
        <v>12843</v>
      </c>
    </row>
    <row r="10437" spans="1:16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L10437" t="str">
        <f t="shared" si="186"/>
        <v>OK</v>
      </c>
      <c r="N10437">
        <v>10437</v>
      </c>
      <c r="O10437" t="s">
        <v>12843</v>
      </c>
      <c r="P10437" t="s">
        <v>12843</v>
      </c>
    </row>
    <row r="10438" spans="1:16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  <c r="L10438" t="str">
        <f t="shared" si="186"/>
        <v>OK</v>
      </c>
      <c r="N10438">
        <v>10438</v>
      </c>
      <c r="O10438" t="s">
        <v>12843</v>
      </c>
      <c r="P10438" t="s">
        <v>12843</v>
      </c>
    </row>
    <row r="10439" spans="1:16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  <c r="L10439" t="str">
        <f t="shared" si="186"/>
        <v>OK</v>
      </c>
      <c r="N10439">
        <v>10439</v>
      </c>
      <c r="O10439" t="s">
        <v>12843</v>
      </c>
      <c r="P10439" t="s">
        <v>12843</v>
      </c>
    </row>
    <row r="10440" spans="1:16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  <c r="L10440" t="str">
        <f t="shared" si="186"/>
        <v>OK</v>
      </c>
      <c r="N10440">
        <v>10440</v>
      </c>
      <c r="O10440" t="s">
        <v>12843</v>
      </c>
      <c r="P10440" t="s">
        <v>12843</v>
      </c>
    </row>
    <row r="10441" spans="1:16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L10441" t="str">
        <f t="shared" si="186"/>
        <v>OK</v>
      </c>
      <c r="N10441">
        <v>10441</v>
      </c>
      <c r="O10441" t="s">
        <v>12843</v>
      </c>
      <c r="P10441" t="s">
        <v>12843</v>
      </c>
    </row>
    <row r="10442" spans="1:16" x14ac:dyDescent="0.3">
      <c r="A10442" t="s">
        <v>10689</v>
      </c>
      <c r="B10442" t="s">
        <v>65</v>
      </c>
      <c r="C10442" t="s">
        <v>19</v>
      </c>
      <c r="D10442" t="str">
        <f>_xlfn.XLOOKUP(E10442,Lookup_PPU!T:T,Lookup_PPU!S:S, "NOT FOUND")</f>
        <v>Item_23_MILK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  <c r="L10442" t="str">
        <f t="shared" si="186"/>
        <v>skip</v>
      </c>
      <c r="N10442">
        <v>10442</v>
      </c>
      <c r="O10442" t="s">
        <v>12844</v>
      </c>
      <c r="P10442" t="s">
        <v>12843</v>
      </c>
    </row>
    <row r="10443" spans="1:16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  <c r="L10443" t="str">
        <f t="shared" si="186"/>
        <v>OK</v>
      </c>
      <c r="N10443">
        <v>10443</v>
      </c>
      <c r="O10443" t="s">
        <v>12843</v>
      </c>
      <c r="P10443" t="s">
        <v>12843</v>
      </c>
    </row>
    <row r="10444" spans="1:16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L10444" t="str">
        <f t="shared" si="186"/>
        <v>OK</v>
      </c>
      <c r="N10444">
        <v>10444</v>
      </c>
      <c r="O10444" t="s">
        <v>12843</v>
      </c>
      <c r="P10444" t="s">
        <v>12843</v>
      </c>
    </row>
    <row r="10445" spans="1:16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L10445" t="str">
        <f t="shared" si="186"/>
        <v>OK</v>
      </c>
      <c r="N10445">
        <v>10445</v>
      </c>
      <c r="O10445" t="s">
        <v>12843</v>
      </c>
      <c r="P10445" t="s">
        <v>12843</v>
      </c>
    </row>
    <row r="10446" spans="1:16" x14ac:dyDescent="0.3">
      <c r="A10446" t="s">
        <v>10693</v>
      </c>
      <c r="B10446" t="s">
        <v>123</v>
      </c>
      <c r="C10446" t="s">
        <v>19</v>
      </c>
      <c r="D10446" t="str">
        <f>_xlfn.XLOOKUP(E10446,Lookup_PPU!T:T,Lookup_PPU!S:S, "NOT FOUND")</f>
        <v>Item_16_MILK</v>
      </c>
      <c r="E10446">
        <f>G10446/F10446</f>
        <v>27.5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L10446" t="str">
        <f t="shared" si="186"/>
        <v>OK</v>
      </c>
      <c r="N10446">
        <v>10446</v>
      </c>
      <c r="O10446" t="s">
        <v>12844</v>
      </c>
      <c r="P10446" t="s">
        <v>12844</v>
      </c>
    </row>
    <row r="10447" spans="1:16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  <c r="L10447" t="str">
        <f t="shared" si="186"/>
        <v>OK</v>
      </c>
      <c r="N10447">
        <v>10447</v>
      </c>
      <c r="O10447" t="s">
        <v>12843</v>
      </c>
      <c r="P10447" t="s">
        <v>12843</v>
      </c>
    </row>
    <row r="10448" spans="1:16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L10448" t="str">
        <f t="shared" si="186"/>
        <v>OK</v>
      </c>
      <c r="N10448">
        <v>10448</v>
      </c>
      <c r="O10448" t="s">
        <v>12843</v>
      </c>
      <c r="P10448" t="s">
        <v>12843</v>
      </c>
    </row>
    <row r="10449" spans="1:16" x14ac:dyDescent="0.3">
      <c r="A10449" t="s">
        <v>10696</v>
      </c>
      <c r="B10449" t="s">
        <v>22</v>
      </c>
      <c r="C10449" t="s">
        <v>32</v>
      </c>
      <c r="D10449" t="str">
        <f>_xlfn.XLOOKUP(E10449,Lookup_PPU!N:N,Lookup_PPU!M:M, "NOT FOUND")</f>
        <v>Item_5_FOOD</v>
      </c>
      <c r="E10449">
        <v>11</v>
      </c>
      <c r="H10449" t="s">
        <v>25</v>
      </c>
      <c r="I10449" t="s">
        <v>38</v>
      </c>
      <c r="J10449" s="1">
        <v>45572</v>
      </c>
      <c r="L10449" t="str">
        <f t="shared" si="186"/>
        <v>skip</v>
      </c>
      <c r="N10449">
        <v>10449</v>
      </c>
      <c r="O10449" t="s">
        <v>12844</v>
      </c>
      <c r="P10449" t="s">
        <v>12843</v>
      </c>
    </row>
    <row r="10450" spans="1:16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L10450" t="str">
        <f t="shared" si="186"/>
        <v>OK</v>
      </c>
      <c r="N10450">
        <v>10450</v>
      </c>
      <c r="O10450" t="s">
        <v>12843</v>
      </c>
      <c r="P10450" t="s">
        <v>12843</v>
      </c>
    </row>
    <row r="10451" spans="1:16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L10451" t="str">
        <f t="shared" si="186"/>
        <v>OK</v>
      </c>
      <c r="N10451">
        <v>10451</v>
      </c>
      <c r="O10451" t="s">
        <v>12843</v>
      </c>
      <c r="P10451" t="s">
        <v>12843</v>
      </c>
    </row>
    <row r="10452" spans="1:16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L10452" t="str">
        <f t="shared" si="186"/>
        <v>OK</v>
      </c>
      <c r="N10452">
        <v>10452</v>
      </c>
      <c r="O10452" t="s">
        <v>12843</v>
      </c>
      <c r="P10452" t="s">
        <v>12843</v>
      </c>
    </row>
    <row r="10453" spans="1:16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  <c r="L10453" t="str">
        <f t="shared" si="186"/>
        <v>OK</v>
      </c>
      <c r="N10453">
        <v>10453</v>
      </c>
      <c r="O10453" t="s">
        <v>12843</v>
      </c>
      <c r="P10453" t="s">
        <v>12843</v>
      </c>
    </row>
    <row r="10454" spans="1:16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  <c r="L10454" t="str">
        <f t="shared" si="186"/>
        <v>OK</v>
      </c>
      <c r="N10454">
        <v>10454</v>
      </c>
      <c r="O10454" t="s">
        <v>12843</v>
      </c>
      <c r="P10454" t="s">
        <v>12843</v>
      </c>
    </row>
    <row r="10455" spans="1:16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L10455" t="str">
        <f t="shared" si="186"/>
        <v>OK</v>
      </c>
      <c r="N10455">
        <v>10455</v>
      </c>
      <c r="O10455" t="s">
        <v>12843</v>
      </c>
      <c r="P10455" t="s">
        <v>12843</v>
      </c>
    </row>
    <row r="10456" spans="1:16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  <c r="L10456" t="str">
        <f t="shared" si="186"/>
        <v>OK</v>
      </c>
      <c r="N10456">
        <v>10456</v>
      </c>
      <c r="O10456" t="s">
        <v>12843</v>
      </c>
      <c r="P10456" t="s">
        <v>12843</v>
      </c>
    </row>
    <row r="10457" spans="1:16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  <c r="L10457" t="str">
        <f t="shared" si="186"/>
        <v>OK</v>
      </c>
      <c r="N10457">
        <v>10457</v>
      </c>
      <c r="O10457" t="s">
        <v>12843</v>
      </c>
      <c r="P10457" t="s">
        <v>12843</v>
      </c>
    </row>
    <row r="10458" spans="1:16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  <c r="L10458" t="str">
        <f t="shared" si="186"/>
        <v>OK</v>
      </c>
      <c r="N10458">
        <v>10458</v>
      </c>
      <c r="O10458" t="s">
        <v>12843</v>
      </c>
      <c r="P10458" t="s">
        <v>12843</v>
      </c>
    </row>
    <row r="10459" spans="1:16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  <c r="L10459" t="str">
        <f t="shared" si="186"/>
        <v>OK</v>
      </c>
      <c r="N10459">
        <v>10459</v>
      </c>
      <c r="O10459" t="s">
        <v>12843</v>
      </c>
      <c r="P10459" t="s">
        <v>12843</v>
      </c>
    </row>
    <row r="10460" spans="1:16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L10460" t="str">
        <f t="shared" si="186"/>
        <v>OK</v>
      </c>
      <c r="N10460">
        <v>10460</v>
      </c>
      <c r="O10460" t="s">
        <v>12843</v>
      </c>
      <c r="P10460" t="s">
        <v>12843</v>
      </c>
    </row>
    <row r="10461" spans="1:16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  <c r="L10461" t="str">
        <f t="shared" si="186"/>
        <v>OK</v>
      </c>
      <c r="N10461">
        <v>10461</v>
      </c>
      <c r="O10461" t="s">
        <v>12843</v>
      </c>
      <c r="P10461" t="s">
        <v>12843</v>
      </c>
    </row>
    <row r="10462" spans="1:16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L10462" t="str">
        <f t="shared" si="186"/>
        <v>OK</v>
      </c>
      <c r="N10462">
        <v>10462</v>
      </c>
      <c r="O10462" t="s">
        <v>12843</v>
      </c>
      <c r="P10462" t="s">
        <v>12843</v>
      </c>
    </row>
    <row r="10463" spans="1:16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  <c r="L10463" t="str">
        <f t="shared" si="186"/>
        <v>OK</v>
      </c>
      <c r="N10463">
        <v>10463</v>
      </c>
      <c r="O10463" t="s">
        <v>12843</v>
      </c>
      <c r="P10463" t="s">
        <v>12843</v>
      </c>
    </row>
    <row r="10464" spans="1:16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  <c r="L10464" t="str">
        <f t="shared" si="186"/>
        <v>OK</v>
      </c>
      <c r="N10464">
        <v>10464</v>
      </c>
      <c r="O10464" t="s">
        <v>12843</v>
      </c>
      <c r="P10464" t="s">
        <v>12843</v>
      </c>
    </row>
    <row r="10465" spans="1:16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  <c r="L10465" t="str">
        <f t="shared" si="186"/>
        <v>OK</v>
      </c>
      <c r="N10465">
        <v>10465</v>
      </c>
      <c r="O10465" t="s">
        <v>12843</v>
      </c>
      <c r="P10465" t="s">
        <v>12843</v>
      </c>
    </row>
    <row r="10466" spans="1:16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L10466" t="str">
        <f t="shared" si="186"/>
        <v>OK</v>
      </c>
      <c r="N10466">
        <v>10466</v>
      </c>
      <c r="O10466" t="s">
        <v>12843</v>
      </c>
      <c r="P10466" t="s">
        <v>12843</v>
      </c>
    </row>
    <row r="10467" spans="1:16" x14ac:dyDescent="0.3">
      <c r="A10467" t="s">
        <v>10714</v>
      </c>
      <c r="B10467" t="s">
        <v>116</v>
      </c>
      <c r="C10467" t="s">
        <v>23</v>
      </c>
      <c r="D10467" t="str">
        <f>_xlfn.XLOOKUP(E10467,Lookup_PPU!E:E,Lookup_PPU!D:D)</f>
        <v>Item_3_BUT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  <c r="L10467" t="str">
        <f t="shared" si="186"/>
        <v>skip</v>
      </c>
      <c r="N10467">
        <v>10467</v>
      </c>
      <c r="O10467" t="s">
        <v>12844</v>
      </c>
      <c r="P10467" t="s">
        <v>12843</v>
      </c>
    </row>
    <row r="10468" spans="1:16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  <c r="L10468" t="str">
        <f t="shared" si="186"/>
        <v>OK</v>
      </c>
      <c r="N10468">
        <v>10468</v>
      </c>
      <c r="O10468" t="s">
        <v>12843</v>
      </c>
      <c r="P10468" t="s">
        <v>12843</v>
      </c>
    </row>
    <row r="10469" spans="1:16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L10469" t="str">
        <f t="shared" si="186"/>
        <v>OK</v>
      </c>
      <c r="N10469">
        <v>10469</v>
      </c>
      <c r="O10469" t="s">
        <v>12843</v>
      </c>
      <c r="P10469" t="s">
        <v>12843</v>
      </c>
    </row>
    <row r="10470" spans="1:16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  <c r="L10470" t="str">
        <f t="shared" si="186"/>
        <v>OK</v>
      </c>
      <c r="N10470">
        <v>10470</v>
      </c>
      <c r="O10470" t="s">
        <v>12843</v>
      </c>
      <c r="P10470" t="s">
        <v>12843</v>
      </c>
    </row>
    <row r="10471" spans="1:16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  <c r="L10471" t="str">
        <f t="shared" si="186"/>
        <v>OK</v>
      </c>
      <c r="N10471">
        <v>10471</v>
      </c>
      <c r="O10471" t="s">
        <v>12843</v>
      </c>
      <c r="P10471" t="s">
        <v>12843</v>
      </c>
    </row>
    <row r="10472" spans="1:16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  <c r="L10472" t="str">
        <f t="shared" si="186"/>
        <v>OK</v>
      </c>
      <c r="N10472">
        <v>10472</v>
      </c>
      <c r="O10472" t="s">
        <v>12843</v>
      </c>
      <c r="P10472" t="s">
        <v>12843</v>
      </c>
    </row>
    <row r="10473" spans="1:16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  <c r="L10473" t="str">
        <f t="shared" si="186"/>
        <v>OK</v>
      </c>
      <c r="N10473">
        <v>10473</v>
      </c>
      <c r="O10473" t="s">
        <v>12843</v>
      </c>
      <c r="P10473" t="s">
        <v>12843</v>
      </c>
    </row>
    <row r="10474" spans="1:16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  <c r="L10474" t="str">
        <f t="shared" si="186"/>
        <v>OK</v>
      </c>
      <c r="N10474">
        <v>10474</v>
      </c>
      <c r="O10474" t="s">
        <v>12843</v>
      </c>
      <c r="P10474" t="s">
        <v>12843</v>
      </c>
    </row>
    <row r="10475" spans="1:16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L10475" t="str">
        <f t="shared" si="186"/>
        <v>OK</v>
      </c>
      <c r="N10475">
        <v>10475</v>
      </c>
      <c r="O10475" t="s">
        <v>12843</v>
      </c>
      <c r="P10475" t="s">
        <v>12843</v>
      </c>
    </row>
    <row r="10476" spans="1:16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  <c r="L10476" t="str">
        <f t="shared" si="186"/>
        <v>OK</v>
      </c>
      <c r="N10476">
        <v>10476</v>
      </c>
      <c r="O10476" t="s">
        <v>12843</v>
      </c>
      <c r="P10476" t="s">
        <v>12843</v>
      </c>
    </row>
    <row r="10477" spans="1:16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  <c r="L10477" t="str">
        <f t="shared" si="186"/>
        <v>OK</v>
      </c>
      <c r="N10477">
        <v>10477</v>
      </c>
      <c r="O10477" t="s">
        <v>12843</v>
      </c>
      <c r="P10477" t="s">
        <v>12843</v>
      </c>
    </row>
    <row r="10478" spans="1:16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L10478" t="str">
        <f t="shared" si="186"/>
        <v>OK</v>
      </c>
      <c r="N10478">
        <v>10478</v>
      </c>
      <c r="O10478" t="s">
        <v>12843</v>
      </c>
      <c r="P10478" t="s">
        <v>12843</v>
      </c>
    </row>
    <row r="10479" spans="1:16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  <c r="L10479" t="str">
        <f t="shared" si="186"/>
        <v>OK</v>
      </c>
      <c r="N10479">
        <v>10479</v>
      </c>
      <c r="O10479" t="s">
        <v>12843</v>
      </c>
      <c r="P10479" t="s">
        <v>12843</v>
      </c>
    </row>
    <row r="10480" spans="1:16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  <c r="L10480" t="str">
        <f t="shared" si="186"/>
        <v>OK</v>
      </c>
      <c r="N10480">
        <v>10480</v>
      </c>
      <c r="O10480" t="s">
        <v>12843</v>
      </c>
      <c r="P10480" t="s">
        <v>12843</v>
      </c>
    </row>
    <row r="10481" spans="1:16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  <c r="L10481" t="str">
        <f t="shared" si="186"/>
        <v>OK</v>
      </c>
      <c r="N10481">
        <v>10481</v>
      </c>
      <c r="O10481" t="s">
        <v>12843</v>
      </c>
      <c r="P10481" t="s">
        <v>12843</v>
      </c>
    </row>
    <row r="10482" spans="1:16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  <c r="L10482" t="str">
        <f t="shared" si="186"/>
        <v>OK</v>
      </c>
      <c r="N10482">
        <v>10482</v>
      </c>
      <c r="O10482" t="s">
        <v>12843</v>
      </c>
      <c r="P10482" t="s">
        <v>12843</v>
      </c>
    </row>
    <row r="10483" spans="1:16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  <c r="L10483" t="str">
        <f t="shared" si="186"/>
        <v>OK</v>
      </c>
      <c r="N10483">
        <v>10483</v>
      </c>
      <c r="O10483" t="s">
        <v>12843</v>
      </c>
      <c r="P10483" t="s">
        <v>12843</v>
      </c>
    </row>
    <row r="10484" spans="1:16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L10484" t="str">
        <f t="shared" si="186"/>
        <v>OK</v>
      </c>
      <c r="N10484">
        <v>10484</v>
      </c>
      <c r="O10484" t="s">
        <v>12843</v>
      </c>
      <c r="P10484" t="s">
        <v>12843</v>
      </c>
    </row>
    <row r="10485" spans="1:16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L10485" t="str">
        <f t="shared" si="186"/>
        <v>OK</v>
      </c>
      <c r="N10485">
        <v>10485</v>
      </c>
      <c r="O10485" t="s">
        <v>12843</v>
      </c>
      <c r="P10485" t="s">
        <v>12843</v>
      </c>
    </row>
    <row r="10486" spans="1:16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L10486" t="str">
        <f t="shared" si="186"/>
        <v>OK</v>
      </c>
      <c r="N10486">
        <v>10486</v>
      </c>
      <c r="O10486" t="s">
        <v>12843</v>
      </c>
      <c r="P10486" t="s">
        <v>12843</v>
      </c>
    </row>
    <row r="10487" spans="1:16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  <c r="L10487" t="str">
        <f t="shared" si="186"/>
        <v>OK</v>
      </c>
      <c r="N10487">
        <v>10487</v>
      </c>
      <c r="O10487" t="s">
        <v>12843</v>
      </c>
      <c r="P10487" t="s">
        <v>12843</v>
      </c>
    </row>
    <row r="10488" spans="1:16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  <c r="L10488" t="str">
        <f t="shared" si="186"/>
        <v>OK</v>
      </c>
      <c r="N10488">
        <v>10488</v>
      </c>
      <c r="O10488" t="s">
        <v>12843</v>
      </c>
      <c r="P10488" t="s">
        <v>12843</v>
      </c>
    </row>
    <row r="10489" spans="1:16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  <c r="L10489" t="str">
        <f t="shared" si="186"/>
        <v>OK</v>
      </c>
      <c r="N10489">
        <v>10489</v>
      </c>
      <c r="O10489" t="s">
        <v>12843</v>
      </c>
      <c r="P10489" t="s">
        <v>12843</v>
      </c>
    </row>
    <row r="10490" spans="1:16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L10490" t="str">
        <f t="shared" si="186"/>
        <v>OK</v>
      </c>
      <c r="N10490">
        <v>10490</v>
      </c>
      <c r="O10490" t="s">
        <v>12843</v>
      </c>
      <c r="P10490" t="s">
        <v>12843</v>
      </c>
    </row>
    <row r="10491" spans="1:16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  <c r="L10491" t="str">
        <f t="shared" si="186"/>
        <v>OK</v>
      </c>
      <c r="N10491">
        <v>10491</v>
      </c>
      <c r="O10491" t="s">
        <v>12843</v>
      </c>
      <c r="P10491" t="s">
        <v>12843</v>
      </c>
    </row>
    <row r="10492" spans="1:16" x14ac:dyDescent="0.3">
      <c r="A10492" t="s">
        <v>10739</v>
      </c>
      <c r="B10492" t="s">
        <v>84</v>
      </c>
      <c r="C10492" t="s">
        <v>19</v>
      </c>
      <c r="D10492" t="str">
        <f>_xlfn.XLOOKUP(E10492,Lookup_PPU!T:T,Lookup_PPU!S:S, "NOT FOUND")</f>
        <v>Item_11_MILK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  <c r="L10492" t="str">
        <f t="shared" si="186"/>
        <v>skip</v>
      </c>
      <c r="N10492">
        <v>10492</v>
      </c>
      <c r="O10492" t="s">
        <v>12844</v>
      </c>
      <c r="P10492" t="s">
        <v>12843</v>
      </c>
    </row>
    <row r="10493" spans="1:16" x14ac:dyDescent="0.3">
      <c r="A10493" t="s">
        <v>10740</v>
      </c>
      <c r="B10493" t="s">
        <v>77</v>
      </c>
      <c r="C10493" t="s">
        <v>19</v>
      </c>
      <c r="D10493" t="str">
        <f>_xlfn.XLOOKUP(E10493,Lookup_PPU!T:T,Lookup_PPU!S:S, "NOT FOUND")</f>
        <v>Item_1_MILK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  <c r="L10493" t="str">
        <f t="shared" si="186"/>
        <v>skip</v>
      </c>
      <c r="N10493">
        <v>10493</v>
      </c>
      <c r="O10493" t="s">
        <v>12844</v>
      </c>
      <c r="P10493" t="s">
        <v>12843</v>
      </c>
    </row>
    <row r="10494" spans="1:16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  <c r="L10494" t="str">
        <f t="shared" si="186"/>
        <v>OK</v>
      </c>
      <c r="N10494">
        <v>10494</v>
      </c>
      <c r="O10494" t="s">
        <v>12843</v>
      </c>
      <c r="P10494" t="s">
        <v>12843</v>
      </c>
    </row>
    <row r="10495" spans="1:16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  <c r="L10495" t="str">
        <f t="shared" si="186"/>
        <v>OK</v>
      </c>
      <c r="N10495">
        <v>10495</v>
      </c>
      <c r="O10495" t="s">
        <v>12843</v>
      </c>
      <c r="P10495" t="s">
        <v>12843</v>
      </c>
    </row>
    <row r="10496" spans="1:16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  <c r="L10496" t="str">
        <f t="shared" si="186"/>
        <v>OK</v>
      </c>
      <c r="N10496">
        <v>10496</v>
      </c>
      <c r="O10496" t="s">
        <v>12843</v>
      </c>
      <c r="P10496" t="s">
        <v>12843</v>
      </c>
    </row>
    <row r="10497" spans="1:16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  <c r="L10497" t="str">
        <f t="shared" si="186"/>
        <v>OK</v>
      </c>
      <c r="N10497">
        <v>10497</v>
      </c>
      <c r="O10497" t="s">
        <v>12843</v>
      </c>
      <c r="P10497" t="s">
        <v>12843</v>
      </c>
    </row>
    <row r="10498" spans="1:16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  <c r="L10498" t="str">
        <f t="shared" si="186"/>
        <v>OK</v>
      </c>
      <c r="N10498">
        <v>10498</v>
      </c>
      <c r="O10498" t="s">
        <v>12843</v>
      </c>
      <c r="P10498" t="s">
        <v>12843</v>
      </c>
    </row>
    <row r="10499" spans="1:16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  <c r="L10499" t="str">
        <f t="shared" ref="L10499:L10562" si="187">IF(OR(F10499="",G10499=""),"skip",IF(ROUND(E10499*F10499,2)=ROUND(G10499,2),"OK","MISMATCH"))</f>
        <v>OK</v>
      </c>
      <c r="N10499">
        <v>10499</v>
      </c>
      <c r="O10499" t="s">
        <v>12843</v>
      </c>
      <c r="P10499" t="s">
        <v>12843</v>
      </c>
    </row>
    <row r="10500" spans="1:16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L10500" t="str">
        <f t="shared" si="187"/>
        <v>OK</v>
      </c>
      <c r="N10500">
        <v>10500</v>
      </c>
      <c r="O10500" t="s">
        <v>12843</v>
      </c>
      <c r="P10500" t="s">
        <v>12843</v>
      </c>
    </row>
    <row r="10501" spans="1:16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  <c r="L10501" t="str">
        <f t="shared" si="187"/>
        <v>OK</v>
      </c>
      <c r="N10501">
        <v>10501</v>
      </c>
      <c r="O10501" t="s">
        <v>12843</v>
      </c>
      <c r="P10501" t="s">
        <v>12843</v>
      </c>
    </row>
    <row r="10502" spans="1:16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L10502" t="str">
        <f t="shared" si="187"/>
        <v>OK</v>
      </c>
      <c r="N10502">
        <v>10502</v>
      </c>
      <c r="O10502" t="s">
        <v>12843</v>
      </c>
      <c r="P10502" t="s">
        <v>12843</v>
      </c>
    </row>
    <row r="10503" spans="1:16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  <c r="L10503" t="str">
        <f t="shared" si="187"/>
        <v>OK</v>
      </c>
      <c r="N10503">
        <v>10503</v>
      </c>
      <c r="O10503" t="s">
        <v>12843</v>
      </c>
      <c r="P10503" t="s">
        <v>12843</v>
      </c>
    </row>
    <row r="10504" spans="1:16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  <c r="L10504" t="str">
        <f t="shared" si="187"/>
        <v>OK</v>
      </c>
      <c r="N10504">
        <v>10504</v>
      </c>
      <c r="O10504" t="s">
        <v>12843</v>
      </c>
      <c r="P10504" t="s">
        <v>12843</v>
      </c>
    </row>
    <row r="10505" spans="1:16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L10505" t="str">
        <f t="shared" si="187"/>
        <v>OK</v>
      </c>
      <c r="N10505">
        <v>10505</v>
      </c>
      <c r="O10505" t="s">
        <v>12843</v>
      </c>
      <c r="P10505" t="s">
        <v>12843</v>
      </c>
    </row>
    <row r="10506" spans="1:16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L10506" t="str">
        <f t="shared" si="187"/>
        <v>OK</v>
      </c>
      <c r="N10506">
        <v>10506</v>
      </c>
      <c r="O10506" t="s">
        <v>12843</v>
      </c>
      <c r="P10506" t="s">
        <v>12843</v>
      </c>
    </row>
    <row r="10507" spans="1:16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L10507" t="str">
        <f t="shared" si="187"/>
        <v>OK</v>
      </c>
      <c r="N10507">
        <v>10507</v>
      </c>
      <c r="O10507" t="s">
        <v>12843</v>
      </c>
      <c r="P10507" t="s">
        <v>12843</v>
      </c>
    </row>
    <row r="10508" spans="1:16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  <c r="L10508" t="str">
        <f t="shared" si="187"/>
        <v>OK</v>
      </c>
      <c r="N10508">
        <v>10508</v>
      </c>
      <c r="O10508" t="s">
        <v>12843</v>
      </c>
      <c r="P10508" t="s">
        <v>12843</v>
      </c>
    </row>
    <row r="10509" spans="1:16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L10509" t="str">
        <f t="shared" si="187"/>
        <v>OK</v>
      </c>
      <c r="N10509">
        <v>10509</v>
      </c>
      <c r="O10509" t="s">
        <v>12843</v>
      </c>
      <c r="P10509" t="s">
        <v>12843</v>
      </c>
    </row>
    <row r="10510" spans="1:16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  <c r="L10510" t="str">
        <f t="shared" si="187"/>
        <v>OK</v>
      </c>
      <c r="N10510">
        <v>10510</v>
      </c>
      <c r="O10510" t="s">
        <v>12843</v>
      </c>
      <c r="P10510" t="s">
        <v>12843</v>
      </c>
    </row>
    <row r="10511" spans="1:16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  <c r="L10511" t="str">
        <f t="shared" si="187"/>
        <v>OK</v>
      </c>
      <c r="N10511">
        <v>10511</v>
      </c>
      <c r="O10511" t="s">
        <v>12843</v>
      </c>
      <c r="P10511" t="s">
        <v>12843</v>
      </c>
    </row>
    <row r="10512" spans="1:16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  <c r="L10512" t="str">
        <f t="shared" si="187"/>
        <v>OK</v>
      </c>
      <c r="N10512">
        <v>10512</v>
      </c>
      <c r="O10512" t="s">
        <v>12843</v>
      </c>
      <c r="P10512" t="s">
        <v>12843</v>
      </c>
    </row>
    <row r="10513" spans="1:16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  <c r="L10513" t="str">
        <f t="shared" si="187"/>
        <v>OK</v>
      </c>
      <c r="N10513">
        <v>10513</v>
      </c>
      <c r="O10513" t="s">
        <v>12843</v>
      </c>
      <c r="P10513" t="s">
        <v>12843</v>
      </c>
    </row>
    <row r="10514" spans="1:16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  <c r="L10514" t="str">
        <f t="shared" si="187"/>
        <v>OK</v>
      </c>
      <c r="N10514">
        <v>10514</v>
      </c>
      <c r="O10514" t="s">
        <v>12843</v>
      </c>
      <c r="P10514" t="s">
        <v>12843</v>
      </c>
    </row>
    <row r="10515" spans="1:16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  <c r="L10515" t="str">
        <f t="shared" si="187"/>
        <v>OK</v>
      </c>
      <c r="N10515">
        <v>10515</v>
      </c>
      <c r="O10515" t="s">
        <v>12843</v>
      </c>
      <c r="P10515" t="s">
        <v>12843</v>
      </c>
    </row>
    <row r="10516" spans="1:16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L10516" t="str">
        <f t="shared" si="187"/>
        <v>OK</v>
      </c>
      <c r="N10516">
        <v>10516</v>
      </c>
      <c r="O10516" t="s">
        <v>12843</v>
      </c>
      <c r="P10516" t="s">
        <v>12843</v>
      </c>
    </row>
    <row r="10517" spans="1:16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  <c r="L10517" t="str">
        <f t="shared" si="187"/>
        <v>OK</v>
      </c>
      <c r="N10517">
        <v>10517</v>
      </c>
      <c r="O10517" t="s">
        <v>12843</v>
      </c>
      <c r="P10517" t="s">
        <v>12843</v>
      </c>
    </row>
    <row r="10518" spans="1:16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L10518" t="str">
        <f t="shared" si="187"/>
        <v>OK</v>
      </c>
      <c r="N10518">
        <v>10518</v>
      </c>
      <c r="O10518" t="s">
        <v>12843</v>
      </c>
      <c r="P10518" t="s">
        <v>12843</v>
      </c>
    </row>
    <row r="10519" spans="1:16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  <c r="L10519" t="str">
        <f t="shared" si="187"/>
        <v>OK</v>
      </c>
      <c r="N10519">
        <v>10519</v>
      </c>
      <c r="O10519" t="s">
        <v>12843</v>
      </c>
      <c r="P10519" t="s">
        <v>12843</v>
      </c>
    </row>
    <row r="10520" spans="1:16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  <c r="L10520" t="str">
        <f t="shared" si="187"/>
        <v>OK</v>
      </c>
      <c r="N10520">
        <v>10520</v>
      </c>
      <c r="O10520" t="s">
        <v>12843</v>
      </c>
      <c r="P10520" t="s">
        <v>12843</v>
      </c>
    </row>
    <row r="10521" spans="1:16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  <c r="L10521" t="str">
        <f t="shared" si="187"/>
        <v>OK</v>
      </c>
      <c r="N10521">
        <v>10521</v>
      </c>
      <c r="O10521" t="s">
        <v>12843</v>
      </c>
      <c r="P10521" t="s">
        <v>12843</v>
      </c>
    </row>
    <row r="10522" spans="1:16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  <c r="L10522" t="str">
        <f t="shared" si="187"/>
        <v>OK</v>
      </c>
      <c r="N10522">
        <v>10522</v>
      </c>
      <c r="O10522" t="s">
        <v>12843</v>
      </c>
      <c r="P10522" t="s">
        <v>12843</v>
      </c>
    </row>
    <row r="10523" spans="1:16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  <c r="L10523" t="str">
        <f t="shared" si="187"/>
        <v>OK</v>
      </c>
      <c r="N10523">
        <v>10523</v>
      </c>
      <c r="O10523" t="s">
        <v>12843</v>
      </c>
      <c r="P10523" t="s">
        <v>12843</v>
      </c>
    </row>
    <row r="10524" spans="1:16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L10524" t="str">
        <f t="shared" si="187"/>
        <v>OK</v>
      </c>
      <c r="N10524">
        <v>10524</v>
      </c>
      <c r="O10524" t="s">
        <v>12843</v>
      </c>
      <c r="P10524" t="s">
        <v>12843</v>
      </c>
    </row>
    <row r="10525" spans="1:16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L10525" t="str">
        <f t="shared" si="187"/>
        <v>OK</v>
      </c>
      <c r="N10525">
        <v>10525</v>
      </c>
      <c r="O10525" t="s">
        <v>12843</v>
      </c>
      <c r="P10525" t="s">
        <v>12843</v>
      </c>
    </row>
    <row r="10526" spans="1:16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  <c r="L10526" t="str">
        <f t="shared" si="187"/>
        <v>OK</v>
      </c>
      <c r="N10526">
        <v>10526</v>
      </c>
      <c r="O10526" t="s">
        <v>12843</v>
      </c>
      <c r="P10526" t="s">
        <v>12843</v>
      </c>
    </row>
    <row r="10527" spans="1:16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L10527" t="str">
        <f t="shared" si="187"/>
        <v>OK</v>
      </c>
      <c r="N10527">
        <v>10527</v>
      </c>
      <c r="O10527" t="s">
        <v>12843</v>
      </c>
      <c r="P10527" t="s">
        <v>12843</v>
      </c>
    </row>
    <row r="10528" spans="1:16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  <c r="L10528" t="str">
        <f t="shared" si="187"/>
        <v>OK</v>
      </c>
      <c r="N10528">
        <v>10528</v>
      </c>
      <c r="O10528" t="s">
        <v>12843</v>
      </c>
      <c r="P10528" t="s">
        <v>12843</v>
      </c>
    </row>
    <row r="10529" spans="1:16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  <c r="L10529" t="str">
        <f t="shared" si="187"/>
        <v>OK</v>
      </c>
      <c r="N10529">
        <v>10529</v>
      </c>
      <c r="O10529" t="s">
        <v>12843</v>
      </c>
      <c r="P10529" t="s">
        <v>12843</v>
      </c>
    </row>
    <row r="10530" spans="1:16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L10530" t="str">
        <f t="shared" si="187"/>
        <v>OK</v>
      </c>
      <c r="N10530">
        <v>10530</v>
      </c>
      <c r="O10530" t="s">
        <v>12843</v>
      </c>
      <c r="P10530" t="s">
        <v>12843</v>
      </c>
    </row>
    <row r="10531" spans="1:16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  <c r="L10531" t="str">
        <f t="shared" si="187"/>
        <v>OK</v>
      </c>
      <c r="N10531">
        <v>10531</v>
      </c>
      <c r="O10531" t="s">
        <v>12843</v>
      </c>
      <c r="P10531" t="s">
        <v>12843</v>
      </c>
    </row>
    <row r="10532" spans="1:16" x14ac:dyDescent="0.3">
      <c r="A10532" t="s">
        <v>10779</v>
      </c>
      <c r="B10532" t="s">
        <v>98</v>
      </c>
      <c r="C10532" t="s">
        <v>130</v>
      </c>
      <c r="D10532" t="str">
        <f>_xlfn.XLOOKUP(E10532,Lookup_PPU!H:H,Lookup_PPU!G:G,"NOT FOUND")</f>
        <v>Item_7_CEA</v>
      </c>
      <c r="E10532">
        <f>G10532/F10532</f>
        <v>14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  <c r="L10532" t="str">
        <f t="shared" si="187"/>
        <v>OK</v>
      </c>
      <c r="N10532">
        <v>10532</v>
      </c>
      <c r="O10532" t="s">
        <v>12844</v>
      </c>
      <c r="P10532" t="s">
        <v>12844</v>
      </c>
    </row>
    <row r="10533" spans="1:16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  <c r="L10533" t="str">
        <f t="shared" si="187"/>
        <v>OK</v>
      </c>
      <c r="N10533">
        <v>10533</v>
      </c>
      <c r="O10533" t="s">
        <v>12843</v>
      </c>
      <c r="P10533" t="s">
        <v>12843</v>
      </c>
    </row>
    <row r="10534" spans="1:16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  <c r="L10534" t="str">
        <f t="shared" si="187"/>
        <v>OK</v>
      </c>
      <c r="N10534">
        <v>10534</v>
      </c>
      <c r="O10534" t="s">
        <v>12843</v>
      </c>
      <c r="P10534" t="s">
        <v>12843</v>
      </c>
    </row>
    <row r="10535" spans="1:16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  <c r="L10535" t="str">
        <f t="shared" si="187"/>
        <v>OK</v>
      </c>
      <c r="N10535">
        <v>10535</v>
      </c>
      <c r="O10535" t="s">
        <v>12843</v>
      </c>
      <c r="P10535" t="s">
        <v>12843</v>
      </c>
    </row>
    <row r="10536" spans="1:16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L10536" t="str">
        <f t="shared" si="187"/>
        <v>OK</v>
      </c>
      <c r="N10536">
        <v>10536</v>
      </c>
      <c r="O10536" t="s">
        <v>12843</v>
      </c>
      <c r="P10536" t="s">
        <v>12843</v>
      </c>
    </row>
    <row r="10537" spans="1:16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  <c r="L10537" t="str">
        <f t="shared" si="187"/>
        <v>OK</v>
      </c>
      <c r="N10537">
        <v>10537</v>
      </c>
      <c r="O10537" t="s">
        <v>12843</v>
      </c>
      <c r="P10537" t="s">
        <v>12843</v>
      </c>
    </row>
    <row r="10538" spans="1:16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L10538" t="str">
        <f t="shared" si="187"/>
        <v>OK</v>
      </c>
      <c r="N10538">
        <v>10538</v>
      </c>
      <c r="O10538" t="s">
        <v>12843</v>
      </c>
      <c r="P10538" t="s">
        <v>12843</v>
      </c>
    </row>
    <row r="10539" spans="1:16" x14ac:dyDescent="0.3">
      <c r="A10539" t="s">
        <v>10786</v>
      </c>
      <c r="B10539" t="s">
        <v>43</v>
      </c>
      <c r="C10539" t="s">
        <v>41</v>
      </c>
      <c r="D10539" t="str">
        <f>_xlfn.XLOOKUP(E10539,Lookup_PPU!Q:Q,Lookup_PPU!P:P, "NOT FOUND")</f>
        <v>Item_15_FUR</v>
      </c>
      <c r="E10539">
        <f>G10539/F10539</f>
        <v>26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  <c r="L10539" t="str">
        <f t="shared" si="187"/>
        <v>OK</v>
      </c>
      <c r="N10539">
        <v>10539</v>
      </c>
      <c r="O10539" t="s">
        <v>12844</v>
      </c>
      <c r="P10539" t="s">
        <v>12844</v>
      </c>
    </row>
    <row r="10540" spans="1:16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L10540" t="str">
        <f t="shared" si="187"/>
        <v>OK</v>
      </c>
      <c r="N10540">
        <v>10540</v>
      </c>
      <c r="O10540" t="s">
        <v>12843</v>
      </c>
      <c r="P10540" t="s">
        <v>12843</v>
      </c>
    </row>
    <row r="10541" spans="1:16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  <c r="L10541" t="str">
        <f t="shared" si="187"/>
        <v>OK</v>
      </c>
      <c r="N10541">
        <v>10541</v>
      </c>
      <c r="O10541" t="s">
        <v>12843</v>
      </c>
      <c r="P10541" t="s">
        <v>12843</v>
      </c>
    </row>
    <row r="10542" spans="1:16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L10542" t="str">
        <f t="shared" si="187"/>
        <v>OK</v>
      </c>
      <c r="N10542">
        <v>10542</v>
      </c>
      <c r="O10542" t="s">
        <v>12843</v>
      </c>
      <c r="P10542" t="s">
        <v>12843</v>
      </c>
    </row>
    <row r="10543" spans="1:16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L10543" t="str">
        <f t="shared" si="187"/>
        <v>OK</v>
      </c>
      <c r="N10543">
        <v>10543</v>
      </c>
      <c r="O10543" t="s">
        <v>12843</v>
      </c>
      <c r="P10543" t="s">
        <v>12843</v>
      </c>
    </row>
    <row r="10544" spans="1:16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  <c r="L10544" t="str">
        <f t="shared" si="187"/>
        <v>OK</v>
      </c>
      <c r="N10544">
        <v>10544</v>
      </c>
      <c r="O10544" t="s">
        <v>12843</v>
      </c>
      <c r="P10544" t="s">
        <v>12843</v>
      </c>
    </row>
    <row r="10545" spans="1:16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L10545" t="str">
        <f t="shared" si="187"/>
        <v>OK</v>
      </c>
      <c r="N10545">
        <v>10545</v>
      </c>
      <c r="O10545" t="s">
        <v>12843</v>
      </c>
      <c r="P10545" t="s">
        <v>12843</v>
      </c>
    </row>
    <row r="10546" spans="1:16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L10546" t="str">
        <f t="shared" si="187"/>
        <v>OK</v>
      </c>
      <c r="N10546">
        <v>10546</v>
      </c>
      <c r="O10546" t="s">
        <v>12843</v>
      </c>
      <c r="P10546" t="s">
        <v>12843</v>
      </c>
    </row>
    <row r="10547" spans="1:16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  <c r="L10547" t="str">
        <f t="shared" si="187"/>
        <v>OK</v>
      </c>
      <c r="N10547">
        <v>10547</v>
      </c>
      <c r="O10547" t="s">
        <v>12843</v>
      </c>
      <c r="P10547" t="s">
        <v>12843</v>
      </c>
    </row>
    <row r="10548" spans="1:16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  <c r="L10548" t="str">
        <f t="shared" si="187"/>
        <v>OK</v>
      </c>
      <c r="N10548">
        <v>10548</v>
      </c>
      <c r="O10548" t="s">
        <v>12843</v>
      </c>
      <c r="P10548" t="s">
        <v>12843</v>
      </c>
    </row>
    <row r="10549" spans="1:16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  <c r="L10549" t="str">
        <f t="shared" si="187"/>
        <v>OK</v>
      </c>
      <c r="N10549">
        <v>10549</v>
      </c>
      <c r="O10549" t="s">
        <v>12843</v>
      </c>
      <c r="P10549" t="s">
        <v>12843</v>
      </c>
    </row>
    <row r="10550" spans="1:16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L10550" t="str">
        <f t="shared" si="187"/>
        <v>OK</v>
      </c>
      <c r="N10550">
        <v>10550</v>
      </c>
      <c r="O10550" t="s">
        <v>12843</v>
      </c>
      <c r="P10550" t="s">
        <v>12843</v>
      </c>
    </row>
    <row r="10551" spans="1:16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  <c r="L10551" t="str">
        <f t="shared" si="187"/>
        <v>OK</v>
      </c>
      <c r="N10551">
        <v>10551</v>
      </c>
      <c r="O10551" t="s">
        <v>12843</v>
      </c>
      <c r="P10551" t="s">
        <v>12843</v>
      </c>
    </row>
    <row r="10552" spans="1:16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  <c r="L10552" t="str">
        <f t="shared" si="187"/>
        <v>OK</v>
      </c>
      <c r="N10552">
        <v>10552</v>
      </c>
      <c r="O10552" t="s">
        <v>12843</v>
      </c>
      <c r="P10552" t="s">
        <v>12843</v>
      </c>
    </row>
    <row r="10553" spans="1:16" x14ac:dyDescent="0.3">
      <c r="A10553" t="s">
        <v>10800</v>
      </c>
      <c r="B10553" t="s">
        <v>65</v>
      </c>
      <c r="C10553" t="s">
        <v>32</v>
      </c>
      <c r="D10553" t="str">
        <f>_xlfn.XLOOKUP(E10553,Lookup_PPU!N:N,Lookup_PPU!M:M, "NOT FOUND")</f>
        <v>Item_24_FOOD</v>
      </c>
      <c r="E10553">
        <v>39.5</v>
      </c>
      <c r="H10553" t="s">
        <v>15</v>
      </c>
      <c r="I10553" t="s">
        <v>16</v>
      </c>
      <c r="J10553" s="1">
        <v>44664</v>
      </c>
      <c r="L10553" t="str">
        <f t="shared" si="187"/>
        <v>skip</v>
      </c>
      <c r="N10553">
        <v>10553</v>
      </c>
      <c r="O10553" t="s">
        <v>12844</v>
      </c>
      <c r="P10553" t="s">
        <v>12843</v>
      </c>
    </row>
    <row r="10554" spans="1:16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L10554" t="str">
        <f t="shared" si="187"/>
        <v>OK</v>
      </c>
      <c r="N10554">
        <v>10554</v>
      </c>
      <c r="O10554" t="s">
        <v>12843</v>
      </c>
      <c r="P10554" t="s">
        <v>12843</v>
      </c>
    </row>
    <row r="10555" spans="1:16" x14ac:dyDescent="0.3">
      <c r="A10555" t="s">
        <v>10802</v>
      </c>
      <c r="B10555" t="s">
        <v>168</v>
      </c>
      <c r="C10555" t="s">
        <v>130</v>
      </c>
      <c r="D10555" t="str">
        <f>_xlfn.XLOOKUP(E10555,Lookup_PPU!H:H,Lookup_PPU!G:G,"NOT FOUND")</f>
        <v>Item_16_CEA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  <c r="L10555" t="str">
        <f t="shared" si="187"/>
        <v>skip</v>
      </c>
      <c r="N10555">
        <v>10555</v>
      </c>
      <c r="O10555" t="s">
        <v>12844</v>
      </c>
      <c r="P10555" t="s">
        <v>12843</v>
      </c>
    </row>
    <row r="10556" spans="1:16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  <c r="L10556" t="str">
        <f t="shared" si="187"/>
        <v>OK</v>
      </c>
      <c r="N10556">
        <v>10556</v>
      </c>
      <c r="O10556" t="s">
        <v>12843</v>
      </c>
      <c r="P10556" t="s">
        <v>12843</v>
      </c>
    </row>
    <row r="10557" spans="1:16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  <c r="L10557" t="str">
        <f t="shared" si="187"/>
        <v>OK</v>
      </c>
      <c r="N10557">
        <v>10557</v>
      </c>
      <c r="O10557" t="s">
        <v>12843</v>
      </c>
      <c r="P10557" t="s">
        <v>12843</v>
      </c>
    </row>
    <row r="10558" spans="1:16" x14ac:dyDescent="0.3">
      <c r="A10558" t="s">
        <v>10805</v>
      </c>
      <c r="B10558" t="s">
        <v>74</v>
      </c>
      <c r="C10558" t="s">
        <v>23</v>
      </c>
      <c r="D10558" t="str">
        <f>_xlfn.XLOOKUP(E10558,Lookup_PPU!E:E,Lookup_PPU!D:D)</f>
        <v>Item_22_BUT</v>
      </c>
      <c r="E10558">
        <f>G10558/F10558</f>
        <v>36.5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  <c r="L10558" t="str">
        <f t="shared" si="187"/>
        <v>OK</v>
      </c>
      <c r="N10558">
        <v>10558</v>
      </c>
      <c r="O10558" t="s">
        <v>12844</v>
      </c>
      <c r="P10558" t="s">
        <v>12844</v>
      </c>
    </row>
    <row r="10559" spans="1:16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L10559" t="str">
        <f t="shared" si="187"/>
        <v>OK</v>
      </c>
      <c r="N10559">
        <v>10559</v>
      </c>
      <c r="O10559" t="s">
        <v>12843</v>
      </c>
      <c r="P10559" t="s">
        <v>12843</v>
      </c>
    </row>
    <row r="10560" spans="1:16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  <c r="L10560" t="str">
        <f t="shared" si="187"/>
        <v>OK</v>
      </c>
      <c r="N10560">
        <v>10560</v>
      </c>
      <c r="O10560" t="s">
        <v>12843</v>
      </c>
      <c r="P10560" t="s">
        <v>12843</v>
      </c>
    </row>
    <row r="10561" spans="1:16" x14ac:dyDescent="0.3">
      <c r="A10561" t="s">
        <v>10808</v>
      </c>
      <c r="B10561" t="s">
        <v>31</v>
      </c>
      <c r="C10561" t="s">
        <v>13</v>
      </c>
      <c r="D10561" t="str">
        <f>_xlfn.XLOOKUP(E10561,Lookup_PPU!W:W,Lookup_PPU!V:V,"NOT FOUND")</f>
        <v>Item_6_PAT</v>
      </c>
      <c r="E10561">
        <v>12.5</v>
      </c>
      <c r="H10561" t="s">
        <v>25</v>
      </c>
      <c r="I10561" t="s">
        <v>38</v>
      </c>
      <c r="J10561" s="1">
        <v>45396</v>
      </c>
      <c r="L10561" t="str">
        <f t="shared" si="187"/>
        <v>skip</v>
      </c>
      <c r="N10561">
        <v>10561</v>
      </c>
      <c r="O10561" t="s">
        <v>12844</v>
      </c>
      <c r="P10561" t="s">
        <v>12843</v>
      </c>
    </row>
    <row r="10562" spans="1:16" x14ac:dyDescent="0.3">
      <c r="A10562" t="s">
        <v>10809</v>
      </c>
      <c r="B10562" t="s">
        <v>74</v>
      </c>
      <c r="C10562" t="s">
        <v>130</v>
      </c>
      <c r="D10562" t="str">
        <f>_xlfn.XLOOKUP(E10562,Lookup_PPU!H:H,Lookup_PPU!G:G,"NOT FOUND")</f>
        <v>Item_22_CEA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  <c r="L10562" t="str">
        <f t="shared" si="187"/>
        <v>skip</v>
      </c>
      <c r="N10562">
        <v>10562</v>
      </c>
      <c r="O10562" t="s">
        <v>12844</v>
      </c>
      <c r="P10562" t="s">
        <v>12843</v>
      </c>
    </row>
    <row r="10563" spans="1:16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  <c r="L10563" t="str">
        <f t="shared" ref="L10563:L10626" si="188">IF(OR(F10563="",G10563=""),"skip",IF(ROUND(E10563*F10563,2)=ROUND(G10563,2),"OK","MISMATCH"))</f>
        <v>OK</v>
      </c>
      <c r="N10563">
        <v>10563</v>
      </c>
      <c r="O10563" t="s">
        <v>12843</v>
      </c>
      <c r="P10563" t="s">
        <v>12843</v>
      </c>
    </row>
    <row r="10564" spans="1:16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  <c r="L10564" t="str">
        <f t="shared" si="188"/>
        <v>OK</v>
      </c>
      <c r="N10564">
        <v>10564</v>
      </c>
      <c r="O10564" t="s">
        <v>12843</v>
      </c>
      <c r="P10564" t="s">
        <v>12843</v>
      </c>
    </row>
    <row r="10565" spans="1:16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L10565" t="str">
        <f t="shared" si="188"/>
        <v>OK</v>
      </c>
      <c r="N10565">
        <v>10565</v>
      </c>
      <c r="O10565" t="s">
        <v>12843</v>
      </c>
      <c r="P10565" t="s">
        <v>12843</v>
      </c>
    </row>
    <row r="10566" spans="1:16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  <c r="L10566" t="str">
        <f t="shared" si="188"/>
        <v>OK</v>
      </c>
      <c r="N10566">
        <v>10566</v>
      </c>
      <c r="O10566" t="s">
        <v>12843</v>
      </c>
      <c r="P10566" t="s">
        <v>12843</v>
      </c>
    </row>
    <row r="10567" spans="1:16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  <c r="L10567" t="str">
        <f t="shared" si="188"/>
        <v>OK</v>
      </c>
      <c r="N10567">
        <v>10567</v>
      </c>
      <c r="O10567" t="s">
        <v>12843</v>
      </c>
      <c r="P10567" t="s">
        <v>12843</v>
      </c>
    </row>
    <row r="10568" spans="1:16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  <c r="L10568" t="str">
        <f t="shared" si="188"/>
        <v>OK</v>
      </c>
      <c r="N10568">
        <v>10568</v>
      </c>
      <c r="O10568" t="s">
        <v>12843</v>
      </c>
      <c r="P10568" t="s">
        <v>12843</v>
      </c>
    </row>
    <row r="10569" spans="1:16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  <c r="L10569" t="str">
        <f t="shared" si="188"/>
        <v>OK</v>
      </c>
      <c r="N10569">
        <v>10569</v>
      </c>
      <c r="O10569" t="s">
        <v>12843</v>
      </c>
      <c r="P10569" t="s">
        <v>12843</v>
      </c>
    </row>
    <row r="10570" spans="1:16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L10570" t="str">
        <f t="shared" si="188"/>
        <v>OK</v>
      </c>
      <c r="N10570">
        <v>10570</v>
      </c>
      <c r="O10570" t="s">
        <v>12843</v>
      </c>
      <c r="P10570" t="s">
        <v>12843</v>
      </c>
    </row>
    <row r="10571" spans="1:16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L10571" t="str">
        <f t="shared" si="188"/>
        <v>OK</v>
      </c>
      <c r="N10571">
        <v>10571</v>
      </c>
      <c r="O10571" t="s">
        <v>12843</v>
      </c>
      <c r="P10571" t="s">
        <v>12843</v>
      </c>
    </row>
    <row r="10572" spans="1:16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  <c r="L10572" t="str">
        <f t="shared" si="188"/>
        <v>OK</v>
      </c>
      <c r="N10572">
        <v>10572</v>
      </c>
      <c r="O10572" t="s">
        <v>12843</v>
      </c>
      <c r="P10572" t="s">
        <v>12843</v>
      </c>
    </row>
    <row r="10573" spans="1:16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  <c r="L10573" t="str">
        <f t="shared" si="188"/>
        <v>OK</v>
      </c>
      <c r="N10573">
        <v>10573</v>
      </c>
      <c r="O10573" t="s">
        <v>12843</v>
      </c>
      <c r="P10573" t="s">
        <v>12843</v>
      </c>
    </row>
    <row r="10574" spans="1:16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L10574" t="str">
        <f t="shared" si="188"/>
        <v>OK</v>
      </c>
      <c r="N10574">
        <v>10574</v>
      </c>
      <c r="O10574" t="s">
        <v>12843</v>
      </c>
      <c r="P10574" t="s">
        <v>12843</v>
      </c>
    </row>
    <row r="10575" spans="1:16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  <c r="L10575" t="str">
        <f t="shared" si="188"/>
        <v>OK</v>
      </c>
      <c r="N10575">
        <v>10575</v>
      </c>
      <c r="O10575" t="s">
        <v>12843</v>
      </c>
      <c r="P10575" t="s">
        <v>12843</v>
      </c>
    </row>
    <row r="10576" spans="1:16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  <c r="L10576" t="str">
        <f t="shared" si="188"/>
        <v>OK</v>
      </c>
      <c r="N10576">
        <v>10576</v>
      </c>
      <c r="O10576" t="s">
        <v>12843</v>
      </c>
      <c r="P10576" t="s">
        <v>12843</v>
      </c>
    </row>
    <row r="10577" spans="1:16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L10577" t="str">
        <f t="shared" si="188"/>
        <v>OK</v>
      </c>
      <c r="N10577">
        <v>10577</v>
      </c>
      <c r="O10577" t="s">
        <v>12843</v>
      </c>
      <c r="P10577" t="s">
        <v>12843</v>
      </c>
    </row>
    <row r="10578" spans="1:16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L10578" t="str">
        <f t="shared" si="188"/>
        <v>OK</v>
      </c>
      <c r="N10578">
        <v>10578</v>
      </c>
      <c r="O10578" t="s">
        <v>12843</v>
      </c>
      <c r="P10578" t="s">
        <v>12843</v>
      </c>
    </row>
    <row r="10579" spans="1:16" x14ac:dyDescent="0.3">
      <c r="A10579" t="s">
        <v>10826</v>
      </c>
      <c r="B10579" t="s">
        <v>18</v>
      </c>
      <c r="C10579" t="s">
        <v>32</v>
      </c>
      <c r="D10579" t="str">
        <f>_xlfn.XLOOKUP(E10579,Lookup_PPU!N:N,Lookup_PPU!M:M, "NOT FOUND")</f>
        <v>Item_22_FOOD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  <c r="L10579" t="str">
        <f t="shared" si="188"/>
        <v>skip</v>
      </c>
      <c r="N10579">
        <v>10579</v>
      </c>
      <c r="O10579" t="s">
        <v>12844</v>
      </c>
      <c r="P10579" t="s">
        <v>12843</v>
      </c>
    </row>
    <row r="10580" spans="1:16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L10580" t="str">
        <f t="shared" si="188"/>
        <v>OK</v>
      </c>
      <c r="N10580">
        <v>10580</v>
      </c>
      <c r="O10580" t="s">
        <v>12843</v>
      </c>
      <c r="P10580" t="s">
        <v>12843</v>
      </c>
    </row>
    <row r="10581" spans="1:16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  <c r="L10581" t="str">
        <f t="shared" si="188"/>
        <v>OK</v>
      </c>
      <c r="N10581">
        <v>10581</v>
      </c>
      <c r="O10581" t="s">
        <v>12843</v>
      </c>
      <c r="P10581" t="s">
        <v>12843</v>
      </c>
    </row>
    <row r="10582" spans="1:16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  <c r="L10582" t="str">
        <f t="shared" si="188"/>
        <v>OK</v>
      </c>
      <c r="N10582">
        <v>10582</v>
      </c>
      <c r="O10582" t="s">
        <v>12843</v>
      </c>
      <c r="P10582" t="s">
        <v>12843</v>
      </c>
    </row>
    <row r="10583" spans="1:16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  <c r="L10583" t="str">
        <f t="shared" si="188"/>
        <v>OK</v>
      </c>
      <c r="N10583">
        <v>10583</v>
      </c>
      <c r="O10583" t="s">
        <v>12843</v>
      </c>
      <c r="P10583" t="s">
        <v>12843</v>
      </c>
    </row>
    <row r="10584" spans="1:16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  <c r="L10584" t="str">
        <f t="shared" si="188"/>
        <v>OK</v>
      </c>
      <c r="N10584">
        <v>10584</v>
      </c>
      <c r="O10584" t="s">
        <v>12843</v>
      </c>
      <c r="P10584" t="s">
        <v>12843</v>
      </c>
    </row>
    <row r="10585" spans="1:16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  <c r="L10585" t="str">
        <f t="shared" si="188"/>
        <v>OK</v>
      </c>
      <c r="N10585">
        <v>10585</v>
      </c>
      <c r="O10585" t="s">
        <v>12843</v>
      </c>
      <c r="P10585" t="s">
        <v>12843</v>
      </c>
    </row>
    <row r="10586" spans="1:16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  <c r="L10586" t="str">
        <f t="shared" si="188"/>
        <v>OK</v>
      </c>
      <c r="N10586">
        <v>10586</v>
      </c>
      <c r="O10586" t="s">
        <v>12843</v>
      </c>
      <c r="P10586" t="s">
        <v>12843</v>
      </c>
    </row>
    <row r="10587" spans="1:16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  <c r="L10587" t="str">
        <f t="shared" si="188"/>
        <v>OK</v>
      </c>
      <c r="N10587">
        <v>10587</v>
      </c>
      <c r="O10587" t="s">
        <v>12843</v>
      </c>
      <c r="P10587" t="s">
        <v>12843</v>
      </c>
    </row>
    <row r="10588" spans="1:16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L10588" t="str">
        <f t="shared" si="188"/>
        <v>OK</v>
      </c>
      <c r="N10588">
        <v>10588</v>
      </c>
      <c r="O10588" t="s">
        <v>12843</v>
      </c>
      <c r="P10588" t="s">
        <v>12843</v>
      </c>
    </row>
    <row r="10589" spans="1:16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  <c r="L10589" t="str">
        <f t="shared" si="188"/>
        <v>OK</v>
      </c>
      <c r="N10589">
        <v>10589</v>
      </c>
      <c r="O10589" t="s">
        <v>12843</v>
      </c>
      <c r="P10589" t="s">
        <v>12843</v>
      </c>
    </row>
    <row r="10590" spans="1:16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L10590" t="str">
        <f t="shared" si="188"/>
        <v>OK</v>
      </c>
      <c r="N10590">
        <v>10590</v>
      </c>
      <c r="O10590" t="s">
        <v>12843</v>
      </c>
      <c r="P10590" t="s">
        <v>12843</v>
      </c>
    </row>
    <row r="10591" spans="1:16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  <c r="L10591" t="str">
        <f t="shared" si="188"/>
        <v>OK</v>
      </c>
      <c r="N10591">
        <v>10591</v>
      </c>
      <c r="O10591" t="s">
        <v>12843</v>
      </c>
      <c r="P10591" t="s">
        <v>12843</v>
      </c>
    </row>
    <row r="10592" spans="1:16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  <c r="L10592" t="str">
        <f t="shared" si="188"/>
        <v>OK</v>
      </c>
      <c r="N10592">
        <v>10592</v>
      </c>
      <c r="O10592" t="s">
        <v>12843</v>
      </c>
      <c r="P10592" t="s">
        <v>12843</v>
      </c>
    </row>
    <row r="10593" spans="1:16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  <c r="L10593" t="str">
        <f t="shared" si="188"/>
        <v>OK</v>
      </c>
      <c r="N10593">
        <v>10593</v>
      </c>
      <c r="O10593" t="s">
        <v>12843</v>
      </c>
      <c r="P10593" t="s">
        <v>12843</v>
      </c>
    </row>
    <row r="10594" spans="1:16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L10594" t="str">
        <f t="shared" si="188"/>
        <v>OK</v>
      </c>
      <c r="N10594">
        <v>10594</v>
      </c>
      <c r="O10594" t="s">
        <v>12843</v>
      </c>
      <c r="P10594" t="s">
        <v>12843</v>
      </c>
    </row>
    <row r="10595" spans="1:16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L10595" t="str">
        <f t="shared" si="188"/>
        <v>OK</v>
      </c>
      <c r="N10595">
        <v>10595</v>
      </c>
      <c r="O10595" t="s">
        <v>12843</v>
      </c>
      <c r="P10595" t="s">
        <v>12843</v>
      </c>
    </row>
    <row r="10596" spans="1:16" x14ac:dyDescent="0.3">
      <c r="A10596" t="s">
        <v>10843</v>
      </c>
      <c r="B10596" t="s">
        <v>84</v>
      </c>
      <c r="C10596" t="s">
        <v>23</v>
      </c>
      <c r="D10596" t="str">
        <f>_xlfn.XLOOKUP(E10596,Lookup_PPU!E:E,Lookup_PPU!D:D)</f>
        <v>Item_15_BUT</v>
      </c>
      <c r="E10596">
        <f>G10596/F10596</f>
        <v>26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  <c r="L10596" t="str">
        <f t="shared" si="188"/>
        <v>OK</v>
      </c>
      <c r="N10596">
        <v>10596</v>
      </c>
      <c r="O10596" t="s">
        <v>12844</v>
      </c>
      <c r="P10596" t="s">
        <v>12844</v>
      </c>
    </row>
    <row r="10597" spans="1:16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  <c r="L10597" t="str">
        <f t="shared" si="188"/>
        <v>OK</v>
      </c>
      <c r="N10597">
        <v>10597</v>
      </c>
      <c r="O10597" t="s">
        <v>12843</v>
      </c>
      <c r="P10597" t="s">
        <v>12843</v>
      </c>
    </row>
    <row r="10598" spans="1:16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  <c r="L10598" t="str">
        <f t="shared" si="188"/>
        <v>OK</v>
      </c>
      <c r="N10598">
        <v>10598</v>
      </c>
      <c r="O10598" t="s">
        <v>12843</v>
      </c>
      <c r="P10598" t="s">
        <v>12843</v>
      </c>
    </row>
    <row r="10599" spans="1:16" x14ac:dyDescent="0.3">
      <c r="A10599" t="s">
        <v>10846</v>
      </c>
      <c r="B10599" t="s">
        <v>27</v>
      </c>
      <c r="C10599" t="s">
        <v>23</v>
      </c>
      <c r="D10599" t="str">
        <f>_xlfn.XLOOKUP(E10599,Lookup_PPU!E:E,Lookup_PPU!D:D)</f>
        <v>Item_13_BUT</v>
      </c>
      <c r="E10599">
        <f>G10599/F10599</f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  <c r="L10599" t="str">
        <f t="shared" si="188"/>
        <v>OK</v>
      </c>
      <c r="N10599">
        <v>10599</v>
      </c>
      <c r="O10599" t="s">
        <v>12844</v>
      </c>
      <c r="P10599" t="s">
        <v>12844</v>
      </c>
    </row>
    <row r="10600" spans="1:16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  <c r="L10600" t="str">
        <f t="shared" si="188"/>
        <v>OK</v>
      </c>
      <c r="N10600">
        <v>10600</v>
      </c>
      <c r="O10600" t="s">
        <v>12843</v>
      </c>
      <c r="P10600" t="s">
        <v>12843</v>
      </c>
    </row>
    <row r="10601" spans="1:16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  <c r="L10601" t="str">
        <f t="shared" si="188"/>
        <v>OK</v>
      </c>
      <c r="N10601">
        <v>10601</v>
      </c>
      <c r="O10601" t="s">
        <v>12843</v>
      </c>
      <c r="P10601" t="s">
        <v>12843</v>
      </c>
    </row>
    <row r="10602" spans="1:16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  <c r="L10602" t="str">
        <f t="shared" si="188"/>
        <v>OK</v>
      </c>
      <c r="N10602">
        <v>10602</v>
      </c>
      <c r="O10602" t="s">
        <v>12843</v>
      </c>
      <c r="P10602" t="s">
        <v>12843</v>
      </c>
    </row>
    <row r="10603" spans="1:16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L10603" t="str">
        <f t="shared" si="188"/>
        <v>OK</v>
      </c>
      <c r="N10603">
        <v>10603</v>
      </c>
      <c r="O10603" t="s">
        <v>12843</v>
      </c>
      <c r="P10603" t="s">
        <v>12843</v>
      </c>
    </row>
    <row r="10604" spans="1:16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  <c r="L10604" t="str">
        <f t="shared" si="188"/>
        <v>OK</v>
      </c>
      <c r="N10604">
        <v>10604</v>
      </c>
      <c r="O10604" t="s">
        <v>12843</v>
      </c>
      <c r="P10604" t="s">
        <v>12843</v>
      </c>
    </row>
    <row r="10605" spans="1:16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  <c r="L10605" t="str">
        <f t="shared" si="188"/>
        <v>OK</v>
      </c>
      <c r="N10605">
        <v>10605</v>
      </c>
      <c r="O10605" t="s">
        <v>12843</v>
      </c>
      <c r="P10605" t="s">
        <v>12843</v>
      </c>
    </row>
    <row r="10606" spans="1:16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  <c r="L10606" t="str">
        <f t="shared" si="188"/>
        <v>OK</v>
      </c>
      <c r="N10606">
        <v>10606</v>
      </c>
      <c r="O10606" t="s">
        <v>12843</v>
      </c>
      <c r="P10606" t="s">
        <v>12843</v>
      </c>
    </row>
    <row r="10607" spans="1:16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  <c r="L10607" t="str">
        <f t="shared" si="188"/>
        <v>OK</v>
      </c>
      <c r="N10607">
        <v>10607</v>
      </c>
      <c r="O10607" t="s">
        <v>12843</v>
      </c>
      <c r="P10607" t="s">
        <v>12843</v>
      </c>
    </row>
    <row r="10608" spans="1:16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L10608" t="str">
        <f t="shared" si="188"/>
        <v>OK</v>
      </c>
      <c r="N10608">
        <v>10608</v>
      </c>
      <c r="O10608" t="s">
        <v>12843</v>
      </c>
      <c r="P10608" t="s">
        <v>12843</v>
      </c>
    </row>
    <row r="10609" spans="1:16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  <c r="L10609" t="str">
        <f t="shared" si="188"/>
        <v>OK</v>
      </c>
      <c r="N10609">
        <v>10609</v>
      </c>
      <c r="O10609" t="s">
        <v>12843</v>
      </c>
      <c r="P10609" t="s">
        <v>12843</v>
      </c>
    </row>
    <row r="10610" spans="1:16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  <c r="L10610" t="str">
        <f t="shared" si="188"/>
        <v>OK</v>
      </c>
      <c r="N10610">
        <v>10610</v>
      </c>
      <c r="O10610" t="s">
        <v>12843</v>
      </c>
      <c r="P10610" t="s">
        <v>12843</v>
      </c>
    </row>
    <row r="10611" spans="1:16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  <c r="L10611" t="str">
        <f t="shared" si="188"/>
        <v>OK</v>
      </c>
      <c r="N10611">
        <v>10611</v>
      </c>
      <c r="O10611" t="s">
        <v>12843</v>
      </c>
      <c r="P10611" t="s">
        <v>12843</v>
      </c>
    </row>
    <row r="10612" spans="1:16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L10612" t="str">
        <f t="shared" si="188"/>
        <v>OK</v>
      </c>
      <c r="N10612">
        <v>10612</v>
      </c>
      <c r="O10612" t="s">
        <v>12843</v>
      </c>
      <c r="P10612" t="s">
        <v>12843</v>
      </c>
    </row>
    <row r="10613" spans="1:16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  <c r="L10613" t="str">
        <f t="shared" si="188"/>
        <v>OK</v>
      </c>
      <c r="N10613">
        <v>10613</v>
      </c>
      <c r="O10613" t="s">
        <v>12843</v>
      </c>
      <c r="P10613" t="s">
        <v>12843</v>
      </c>
    </row>
    <row r="10614" spans="1:16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  <c r="L10614" t="str">
        <f t="shared" si="188"/>
        <v>OK</v>
      </c>
      <c r="N10614">
        <v>10614</v>
      </c>
      <c r="O10614" t="s">
        <v>12843</v>
      </c>
      <c r="P10614" t="s">
        <v>12843</v>
      </c>
    </row>
    <row r="10615" spans="1:16" x14ac:dyDescent="0.3">
      <c r="A10615" t="s">
        <v>10862</v>
      </c>
      <c r="B10615" t="s">
        <v>18</v>
      </c>
      <c r="C10615" t="s">
        <v>13</v>
      </c>
      <c r="D10615" t="str">
        <f>_xlfn.XLOOKUP(E10615,Lookup_PPU!W:W,Lookup_PPU!V:V,"NOT FOUND")</f>
        <v>Item_14_PAT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  <c r="L10615" t="str">
        <f t="shared" si="188"/>
        <v>skip</v>
      </c>
      <c r="N10615">
        <v>10615</v>
      </c>
      <c r="O10615" t="s">
        <v>12844</v>
      </c>
      <c r="P10615" t="s">
        <v>12843</v>
      </c>
    </row>
    <row r="10616" spans="1:16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L10616" t="str">
        <f t="shared" si="188"/>
        <v>OK</v>
      </c>
      <c r="N10616">
        <v>10616</v>
      </c>
      <c r="O10616" t="s">
        <v>12843</v>
      </c>
      <c r="P10616" t="s">
        <v>12843</v>
      </c>
    </row>
    <row r="10617" spans="1:16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  <c r="L10617" t="str">
        <f t="shared" si="188"/>
        <v>OK</v>
      </c>
      <c r="N10617">
        <v>10617</v>
      </c>
      <c r="O10617" t="s">
        <v>12843</v>
      </c>
      <c r="P10617" t="s">
        <v>12843</v>
      </c>
    </row>
    <row r="10618" spans="1:16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  <c r="L10618" t="str">
        <f t="shared" si="188"/>
        <v>OK</v>
      </c>
      <c r="N10618">
        <v>10618</v>
      </c>
      <c r="O10618" t="s">
        <v>12843</v>
      </c>
      <c r="P10618" t="s">
        <v>12843</v>
      </c>
    </row>
    <row r="10619" spans="1:16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L10619" t="str">
        <f t="shared" si="188"/>
        <v>OK</v>
      </c>
      <c r="N10619">
        <v>10619</v>
      </c>
      <c r="O10619" t="s">
        <v>12843</v>
      </c>
      <c r="P10619" t="s">
        <v>12843</v>
      </c>
    </row>
    <row r="10620" spans="1:16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  <c r="L10620" t="str">
        <f t="shared" si="188"/>
        <v>OK</v>
      </c>
      <c r="N10620">
        <v>10620</v>
      </c>
      <c r="O10620" t="s">
        <v>12843</v>
      </c>
      <c r="P10620" t="s">
        <v>12843</v>
      </c>
    </row>
    <row r="10621" spans="1:16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  <c r="L10621" t="str">
        <f t="shared" si="188"/>
        <v>OK</v>
      </c>
      <c r="N10621">
        <v>10621</v>
      </c>
      <c r="O10621" t="s">
        <v>12843</v>
      </c>
      <c r="P10621" t="s">
        <v>12843</v>
      </c>
    </row>
    <row r="10622" spans="1:16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  <c r="L10622" t="str">
        <f t="shared" si="188"/>
        <v>OK</v>
      </c>
      <c r="N10622">
        <v>10622</v>
      </c>
      <c r="O10622" t="s">
        <v>12843</v>
      </c>
      <c r="P10622" t="s">
        <v>12843</v>
      </c>
    </row>
    <row r="10623" spans="1:16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  <c r="L10623" t="str">
        <f t="shared" si="188"/>
        <v>OK</v>
      </c>
      <c r="N10623">
        <v>10623</v>
      </c>
      <c r="O10623" t="s">
        <v>12843</v>
      </c>
      <c r="P10623" t="s">
        <v>12843</v>
      </c>
    </row>
    <row r="10624" spans="1:16" x14ac:dyDescent="0.3">
      <c r="A10624" t="s">
        <v>10871</v>
      </c>
      <c r="B10624" t="s">
        <v>12</v>
      </c>
      <c r="C10624" t="s">
        <v>28</v>
      </c>
      <c r="D10624" t="str">
        <f>_xlfn.XLOOKUP(E10624,Lookup_PPU!B:B,Lookup_PPU!A:A, "NOT FOUND")</f>
        <v>Item_18_BEV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  <c r="L10624" t="str">
        <f t="shared" si="188"/>
        <v>skip</v>
      </c>
      <c r="N10624">
        <v>10624</v>
      </c>
      <c r="O10624" t="s">
        <v>12844</v>
      </c>
      <c r="P10624" t="s">
        <v>12843</v>
      </c>
    </row>
    <row r="10625" spans="1:16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  <c r="L10625" t="str">
        <f t="shared" si="188"/>
        <v>OK</v>
      </c>
      <c r="N10625">
        <v>10625</v>
      </c>
      <c r="O10625" t="s">
        <v>12843</v>
      </c>
      <c r="P10625" t="s">
        <v>12843</v>
      </c>
    </row>
    <row r="10626" spans="1:16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  <c r="L10626" t="str">
        <f t="shared" si="188"/>
        <v>OK</v>
      </c>
      <c r="N10626">
        <v>10626</v>
      </c>
      <c r="O10626" t="s">
        <v>12843</v>
      </c>
      <c r="P10626" t="s">
        <v>12843</v>
      </c>
    </row>
    <row r="10627" spans="1:16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  <c r="L10627" t="str">
        <f t="shared" ref="L10627:L10690" si="189">IF(OR(F10627="",G10627=""),"skip",IF(ROUND(E10627*F10627,2)=ROUND(G10627,2),"OK","MISMATCH"))</f>
        <v>OK</v>
      </c>
      <c r="N10627">
        <v>10627</v>
      </c>
      <c r="O10627" t="s">
        <v>12843</v>
      </c>
      <c r="P10627" t="s">
        <v>12843</v>
      </c>
    </row>
    <row r="10628" spans="1:16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  <c r="L10628" t="str">
        <f t="shared" si="189"/>
        <v>OK</v>
      </c>
      <c r="N10628">
        <v>10628</v>
      </c>
      <c r="O10628" t="s">
        <v>12843</v>
      </c>
      <c r="P10628" t="s">
        <v>12843</v>
      </c>
    </row>
    <row r="10629" spans="1:16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  <c r="L10629" t="str">
        <f t="shared" si="189"/>
        <v>OK</v>
      </c>
      <c r="N10629">
        <v>10629</v>
      </c>
      <c r="O10629" t="s">
        <v>12843</v>
      </c>
      <c r="P10629" t="s">
        <v>12843</v>
      </c>
    </row>
    <row r="10630" spans="1:16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  <c r="L10630" t="str">
        <f t="shared" si="189"/>
        <v>OK</v>
      </c>
      <c r="N10630">
        <v>10630</v>
      </c>
      <c r="O10630" t="s">
        <v>12843</v>
      </c>
      <c r="P10630" t="s">
        <v>12843</v>
      </c>
    </row>
    <row r="10631" spans="1:16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  <c r="L10631" t="str">
        <f t="shared" si="189"/>
        <v>OK</v>
      </c>
      <c r="N10631">
        <v>10631</v>
      </c>
      <c r="O10631" t="s">
        <v>12843</v>
      </c>
      <c r="P10631" t="s">
        <v>12843</v>
      </c>
    </row>
    <row r="10632" spans="1:16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  <c r="L10632" t="str">
        <f t="shared" si="189"/>
        <v>OK</v>
      </c>
      <c r="N10632">
        <v>10632</v>
      </c>
      <c r="O10632" t="s">
        <v>12843</v>
      </c>
      <c r="P10632" t="s">
        <v>12843</v>
      </c>
    </row>
    <row r="10633" spans="1:16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  <c r="L10633" t="str">
        <f t="shared" si="189"/>
        <v>OK</v>
      </c>
      <c r="N10633">
        <v>10633</v>
      </c>
      <c r="O10633" t="s">
        <v>12843</v>
      </c>
      <c r="P10633" t="s">
        <v>12843</v>
      </c>
    </row>
    <row r="10634" spans="1:16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  <c r="L10634" t="str">
        <f t="shared" si="189"/>
        <v>OK</v>
      </c>
      <c r="N10634">
        <v>10634</v>
      </c>
      <c r="O10634" t="s">
        <v>12843</v>
      </c>
      <c r="P10634" t="s">
        <v>12843</v>
      </c>
    </row>
    <row r="10635" spans="1:16" x14ac:dyDescent="0.3">
      <c r="A10635" t="s">
        <v>10882</v>
      </c>
      <c r="B10635" t="s">
        <v>123</v>
      </c>
      <c r="C10635" t="s">
        <v>19</v>
      </c>
      <c r="D10635" t="str">
        <f>_xlfn.XLOOKUP(E10635,Lookup_PPU!T:T,Lookup_PPU!S:S, "NOT FOUND")</f>
        <v>Item_4_MILK</v>
      </c>
      <c r="E10635">
        <f>G10635/F10635</f>
        <v>9.5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  <c r="L10635" t="str">
        <f t="shared" si="189"/>
        <v>OK</v>
      </c>
      <c r="N10635">
        <v>10635</v>
      </c>
      <c r="O10635" t="s">
        <v>12844</v>
      </c>
      <c r="P10635" t="s">
        <v>12844</v>
      </c>
    </row>
    <row r="10636" spans="1:16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  <c r="L10636" t="str">
        <f t="shared" si="189"/>
        <v>OK</v>
      </c>
      <c r="N10636">
        <v>10636</v>
      </c>
      <c r="O10636" t="s">
        <v>12843</v>
      </c>
      <c r="P10636" t="s">
        <v>12843</v>
      </c>
    </row>
    <row r="10637" spans="1:16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  <c r="L10637" t="str">
        <f t="shared" si="189"/>
        <v>OK</v>
      </c>
      <c r="N10637">
        <v>10637</v>
      </c>
      <c r="O10637" t="s">
        <v>12843</v>
      </c>
      <c r="P10637" t="s">
        <v>12843</v>
      </c>
    </row>
    <row r="10638" spans="1:16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L10638" t="str">
        <f t="shared" si="189"/>
        <v>OK</v>
      </c>
      <c r="N10638">
        <v>10638</v>
      </c>
      <c r="O10638" t="s">
        <v>12843</v>
      </c>
      <c r="P10638" t="s">
        <v>12843</v>
      </c>
    </row>
    <row r="10639" spans="1:16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  <c r="L10639" t="str">
        <f t="shared" si="189"/>
        <v>OK</v>
      </c>
      <c r="N10639">
        <v>10639</v>
      </c>
      <c r="O10639" t="s">
        <v>12843</v>
      </c>
      <c r="P10639" t="s">
        <v>12843</v>
      </c>
    </row>
    <row r="10640" spans="1:16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L10640" t="str">
        <f t="shared" si="189"/>
        <v>OK</v>
      </c>
      <c r="N10640">
        <v>10640</v>
      </c>
      <c r="O10640" t="s">
        <v>12843</v>
      </c>
      <c r="P10640" t="s">
        <v>12843</v>
      </c>
    </row>
    <row r="10641" spans="1:16" x14ac:dyDescent="0.3">
      <c r="A10641" t="s">
        <v>10888</v>
      </c>
      <c r="B10641" t="s">
        <v>18</v>
      </c>
      <c r="C10641" t="s">
        <v>130</v>
      </c>
      <c r="D10641" t="str">
        <f>_xlfn.XLOOKUP(E10641,Lookup_PPU!H:H,Lookup_PPU!G:G,"NOT FOUND")</f>
        <v>Item_19_CEA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  <c r="L10641" t="str">
        <f t="shared" si="189"/>
        <v>skip</v>
      </c>
      <c r="N10641">
        <v>10641</v>
      </c>
      <c r="O10641" t="s">
        <v>12844</v>
      </c>
      <c r="P10641" t="s">
        <v>12843</v>
      </c>
    </row>
    <row r="10642" spans="1:16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  <c r="L10642" t="str">
        <f t="shared" si="189"/>
        <v>OK</v>
      </c>
      <c r="N10642">
        <v>10642</v>
      </c>
      <c r="O10642" t="s">
        <v>12843</v>
      </c>
      <c r="P10642" t="s">
        <v>12843</v>
      </c>
    </row>
    <row r="10643" spans="1:16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  <c r="L10643" t="str">
        <f t="shared" si="189"/>
        <v>OK</v>
      </c>
      <c r="N10643">
        <v>10643</v>
      </c>
      <c r="O10643" t="s">
        <v>12843</v>
      </c>
      <c r="P10643" t="s">
        <v>12843</v>
      </c>
    </row>
    <row r="10644" spans="1:16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  <c r="L10644" t="str">
        <f t="shared" si="189"/>
        <v>OK</v>
      </c>
      <c r="N10644">
        <v>10644</v>
      </c>
      <c r="O10644" t="s">
        <v>12843</v>
      </c>
      <c r="P10644" t="s">
        <v>12843</v>
      </c>
    </row>
    <row r="10645" spans="1:16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  <c r="L10645" t="str">
        <f t="shared" si="189"/>
        <v>OK</v>
      </c>
      <c r="N10645">
        <v>10645</v>
      </c>
      <c r="O10645" t="s">
        <v>12843</v>
      </c>
      <c r="P10645" t="s">
        <v>12843</v>
      </c>
    </row>
    <row r="10646" spans="1:16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  <c r="L10646" t="str">
        <f t="shared" si="189"/>
        <v>OK</v>
      </c>
      <c r="N10646">
        <v>10646</v>
      </c>
      <c r="O10646" t="s">
        <v>12843</v>
      </c>
      <c r="P10646" t="s">
        <v>12843</v>
      </c>
    </row>
    <row r="10647" spans="1:16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  <c r="L10647" t="str">
        <f t="shared" si="189"/>
        <v>OK</v>
      </c>
      <c r="N10647">
        <v>10647</v>
      </c>
      <c r="O10647" t="s">
        <v>12843</v>
      </c>
      <c r="P10647" t="s">
        <v>12843</v>
      </c>
    </row>
    <row r="10648" spans="1:16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  <c r="L10648" t="str">
        <f t="shared" si="189"/>
        <v>OK</v>
      </c>
      <c r="N10648">
        <v>10648</v>
      </c>
      <c r="O10648" t="s">
        <v>12843</v>
      </c>
      <c r="P10648" t="s">
        <v>12843</v>
      </c>
    </row>
    <row r="10649" spans="1:16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  <c r="L10649" t="str">
        <f t="shared" si="189"/>
        <v>OK</v>
      </c>
      <c r="N10649">
        <v>10649</v>
      </c>
      <c r="O10649" t="s">
        <v>12843</v>
      </c>
      <c r="P10649" t="s">
        <v>12843</v>
      </c>
    </row>
    <row r="10650" spans="1:16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  <c r="L10650" t="str">
        <f t="shared" si="189"/>
        <v>OK</v>
      </c>
      <c r="N10650">
        <v>10650</v>
      </c>
      <c r="O10650" t="s">
        <v>12843</v>
      </c>
      <c r="P10650" t="s">
        <v>12843</v>
      </c>
    </row>
    <row r="10651" spans="1:16" x14ac:dyDescent="0.3">
      <c r="A10651" t="s">
        <v>10898</v>
      </c>
      <c r="B10651" t="s">
        <v>27</v>
      </c>
      <c r="C10651" t="s">
        <v>41</v>
      </c>
      <c r="D10651" t="str">
        <f>_xlfn.XLOOKUP(E10651,Lookup_PPU!Q:Q,Lookup_PPU!P:P, "NOT FOUND")</f>
        <v>Item_6_FUR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  <c r="L10651" t="str">
        <f t="shared" si="189"/>
        <v>skip</v>
      </c>
      <c r="N10651">
        <v>10651</v>
      </c>
      <c r="O10651" t="s">
        <v>12844</v>
      </c>
      <c r="P10651" t="s">
        <v>12843</v>
      </c>
    </row>
    <row r="10652" spans="1:16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L10652" t="str">
        <f t="shared" si="189"/>
        <v>OK</v>
      </c>
      <c r="N10652">
        <v>10652</v>
      </c>
      <c r="O10652" t="s">
        <v>12843</v>
      </c>
      <c r="P10652" t="s">
        <v>12843</v>
      </c>
    </row>
    <row r="10653" spans="1:16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  <c r="L10653" t="str">
        <f t="shared" si="189"/>
        <v>OK</v>
      </c>
      <c r="N10653">
        <v>10653</v>
      </c>
      <c r="O10653" t="s">
        <v>12843</v>
      </c>
      <c r="P10653" t="s">
        <v>12843</v>
      </c>
    </row>
    <row r="10654" spans="1:16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L10654" t="str">
        <f t="shared" si="189"/>
        <v>OK</v>
      </c>
      <c r="N10654">
        <v>10654</v>
      </c>
      <c r="O10654" t="s">
        <v>12843</v>
      </c>
      <c r="P10654" t="s">
        <v>12843</v>
      </c>
    </row>
    <row r="10655" spans="1:16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  <c r="L10655" t="str">
        <f t="shared" si="189"/>
        <v>OK</v>
      </c>
      <c r="N10655">
        <v>10655</v>
      </c>
      <c r="O10655" t="s">
        <v>12843</v>
      </c>
      <c r="P10655" t="s">
        <v>12843</v>
      </c>
    </row>
    <row r="10656" spans="1:16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  <c r="L10656" t="str">
        <f t="shared" si="189"/>
        <v>OK</v>
      </c>
      <c r="N10656">
        <v>10656</v>
      </c>
      <c r="O10656" t="s">
        <v>12843</v>
      </c>
      <c r="P10656" t="s">
        <v>12843</v>
      </c>
    </row>
    <row r="10657" spans="1:16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  <c r="L10657" t="str">
        <f t="shared" si="189"/>
        <v>OK</v>
      </c>
      <c r="N10657">
        <v>10657</v>
      </c>
      <c r="O10657" t="s">
        <v>12843</v>
      </c>
      <c r="P10657" t="s">
        <v>12843</v>
      </c>
    </row>
    <row r="10658" spans="1:16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  <c r="L10658" t="str">
        <f t="shared" si="189"/>
        <v>OK</v>
      </c>
      <c r="N10658">
        <v>10658</v>
      </c>
      <c r="O10658" t="s">
        <v>12843</v>
      </c>
      <c r="P10658" t="s">
        <v>12843</v>
      </c>
    </row>
    <row r="10659" spans="1:16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  <c r="L10659" t="str">
        <f t="shared" si="189"/>
        <v>OK</v>
      </c>
      <c r="N10659">
        <v>10659</v>
      </c>
      <c r="O10659" t="s">
        <v>12843</v>
      </c>
      <c r="P10659" t="s">
        <v>12843</v>
      </c>
    </row>
    <row r="10660" spans="1:16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  <c r="L10660" t="str">
        <f t="shared" si="189"/>
        <v>OK</v>
      </c>
      <c r="N10660">
        <v>10660</v>
      </c>
      <c r="O10660" t="s">
        <v>12843</v>
      </c>
      <c r="P10660" t="s">
        <v>12843</v>
      </c>
    </row>
    <row r="10661" spans="1:16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L10661" t="str">
        <f t="shared" si="189"/>
        <v>OK</v>
      </c>
      <c r="N10661">
        <v>10661</v>
      </c>
      <c r="O10661" t="s">
        <v>12843</v>
      </c>
      <c r="P10661" t="s">
        <v>12843</v>
      </c>
    </row>
    <row r="10662" spans="1:16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  <c r="L10662" t="str">
        <f t="shared" si="189"/>
        <v>OK</v>
      </c>
      <c r="N10662">
        <v>10662</v>
      </c>
      <c r="O10662" t="s">
        <v>12843</v>
      </c>
      <c r="P10662" t="s">
        <v>12843</v>
      </c>
    </row>
    <row r="10663" spans="1:16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  <c r="L10663" t="str">
        <f t="shared" si="189"/>
        <v>OK</v>
      </c>
      <c r="N10663">
        <v>10663</v>
      </c>
      <c r="O10663" t="s">
        <v>12843</v>
      </c>
      <c r="P10663" t="s">
        <v>12843</v>
      </c>
    </row>
    <row r="10664" spans="1:16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  <c r="L10664" t="str">
        <f t="shared" si="189"/>
        <v>OK</v>
      </c>
      <c r="N10664">
        <v>10664</v>
      </c>
      <c r="O10664" t="s">
        <v>12843</v>
      </c>
      <c r="P10664" t="s">
        <v>12843</v>
      </c>
    </row>
    <row r="10665" spans="1:16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  <c r="L10665" t="str">
        <f t="shared" si="189"/>
        <v>OK</v>
      </c>
      <c r="N10665">
        <v>10665</v>
      </c>
      <c r="O10665" t="s">
        <v>12843</v>
      </c>
      <c r="P10665" t="s">
        <v>12843</v>
      </c>
    </row>
    <row r="10666" spans="1:16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  <c r="L10666" t="str">
        <f t="shared" si="189"/>
        <v>OK</v>
      </c>
      <c r="N10666">
        <v>10666</v>
      </c>
      <c r="O10666" t="s">
        <v>12843</v>
      </c>
      <c r="P10666" t="s">
        <v>12843</v>
      </c>
    </row>
    <row r="10667" spans="1:16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L10667" t="str">
        <f t="shared" si="189"/>
        <v>OK</v>
      </c>
      <c r="N10667">
        <v>10667</v>
      </c>
      <c r="O10667" t="s">
        <v>12843</v>
      </c>
      <c r="P10667" t="s">
        <v>12843</v>
      </c>
    </row>
    <row r="10668" spans="1:16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L10668" t="str">
        <f t="shared" si="189"/>
        <v>OK</v>
      </c>
      <c r="N10668">
        <v>10668</v>
      </c>
      <c r="O10668" t="s">
        <v>12843</v>
      </c>
      <c r="P10668" t="s">
        <v>12843</v>
      </c>
    </row>
    <row r="10669" spans="1:16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L10669" t="str">
        <f t="shared" si="189"/>
        <v>OK</v>
      </c>
      <c r="N10669">
        <v>10669</v>
      </c>
      <c r="O10669" t="s">
        <v>12843</v>
      </c>
      <c r="P10669" t="s">
        <v>12843</v>
      </c>
    </row>
    <row r="10670" spans="1:16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  <c r="L10670" t="str">
        <f t="shared" si="189"/>
        <v>OK</v>
      </c>
      <c r="N10670">
        <v>10670</v>
      </c>
      <c r="O10670" t="s">
        <v>12843</v>
      </c>
      <c r="P10670" t="s">
        <v>12843</v>
      </c>
    </row>
    <row r="10671" spans="1:16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  <c r="L10671" t="str">
        <f t="shared" si="189"/>
        <v>OK</v>
      </c>
      <c r="N10671">
        <v>10671</v>
      </c>
      <c r="O10671" t="s">
        <v>12843</v>
      </c>
      <c r="P10671" t="s">
        <v>12843</v>
      </c>
    </row>
    <row r="10672" spans="1:16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  <c r="L10672" t="str">
        <f t="shared" si="189"/>
        <v>OK</v>
      </c>
      <c r="N10672">
        <v>10672</v>
      </c>
      <c r="O10672" t="s">
        <v>12843</v>
      </c>
      <c r="P10672" t="s">
        <v>12843</v>
      </c>
    </row>
    <row r="10673" spans="1:16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  <c r="L10673" t="str">
        <f t="shared" si="189"/>
        <v>OK</v>
      </c>
      <c r="N10673">
        <v>10673</v>
      </c>
      <c r="O10673" t="s">
        <v>12843</v>
      </c>
      <c r="P10673" t="s">
        <v>12843</v>
      </c>
    </row>
    <row r="10674" spans="1:16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  <c r="L10674" t="str">
        <f t="shared" si="189"/>
        <v>OK</v>
      </c>
      <c r="N10674">
        <v>10674</v>
      </c>
      <c r="O10674" t="s">
        <v>12843</v>
      </c>
      <c r="P10674" t="s">
        <v>12843</v>
      </c>
    </row>
    <row r="10675" spans="1:16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  <c r="L10675" t="str">
        <f t="shared" si="189"/>
        <v>OK</v>
      </c>
      <c r="N10675">
        <v>10675</v>
      </c>
      <c r="O10675" t="s">
        <v>12843</v>
      </c>
      <c r="P10675" t="s">
        <v>12843</v>
      </c>
    </row>
    <row r="10676" spans="1:16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  <c r="L10676" t="str">
        <f t="shared" si="189"/>
        <v>OK</v>
      </c>
      <c r="N10676">
        <v>10676</v>
      </c>
      <c r="O10676" t="s">
        <v>12843</v>
      </c>
      <c r="P10676" t="s">
        <v>12843</v>
      </c>
    </row>
    <row r="10677" spans="1:16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  <c r="L10677" t="str">
        <f t="shared" si="189"/>
        <v>OK</v>
      </c>
      <c r="N10677">
        <v>10677</v>
      </c>
      <c r="O10677" t="s">
        <v>12843</v>
      </c>
      <c r="P10677" t="s">
        <v>12843</v>
      </c>
    </row>
    <row r="10678" spans="1:16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  <c r="L10678" t="str">
        <f t="shared" si="189"/>
        <v>OK</v>
      </c>
      <c r="N10678">
        <v>10678</v>
      </c>
      <c r="O10678" t="s">
        <v>12843</v>
      </c>
      <c r="P10678" t="s">
        <v>12843</v>
      </c>
    </row>
    <row r="10679" spans="1:16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  <c r="L10679" t="str">
        <f t="shared" si="189"/>
        <v>OK</v>
      </c>
      <c r="N10679">
        <v>10679</v>
      </c>
      <c r="O10679" t="s">
        <v>12843</v>
      </c>
      <c r="P10679" t="s">
        <v>12843</v>
      </c>
    </row>
    <row r="10680" spans="1:16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  <c r="L10680" t="str">
        <f t="shared" si="189"/>
        <v>OK</v>
      </c>
      <c r="N10680">
        <v>10680</v>
      </c>
      <c r="O10680" t="s">
        <v>12843</v>
      </c>
      <c r="P10680" t="s">
        <v>12843</v>
      </c>
    </row>
    <row r="10681" spans="1:16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  <c r="L10681" t="str">
        <f t="shared" si="189"/>
        <v>OK</v>
      </c>
      <c r="N10681">
        <v>10681</v>
      </c>
      <c r="O10681" t="s">
        <v>12843</v>
      </c>
      <c r="P10681" t="s">
        <v>12843</v>
      </c>
    </row>
    <row r="10682" spans="1:16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  <c r="L10682" t="str">
        <f t="shared" si="189"/>
        <v>OK</v>
      </c>
      <c r="N10682">
        <v>10682</v>
      </c>
      <c r="O10682" t="s">
        <v>12843</v>
      </c>
      <c r="P10682" t="s">
        <v>12843</v>
      </c>
    </row>
    <row r="10683" spans="1:16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L10683" t="str">
        <f t="shared" si="189"/>
        <v>OK</v>
      </c>
      <c r="N10683">
        <v>10683</v>
      </c>
      <c r="O10683" t="s">
        <v>12843</v>
      </c>
      <c r="P10683" t="s">
        <v>12843</v>
      </c>
    </row>
    <row r="10684" spans="1:16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  <c r="L10684" t="str">
        <f t="shared" si="189"/>
        <v>OK</v>
      </c>
      <c r="N10684">
        <v>10684</v>
      </c>
      <c r="O10684" t="s">
        <v>12843</v>
      </c>
      <c r="P10684" t="s">
        <v>12843</v>
      </c>
    </row>
    <row r="10685" spans="1:16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  <c r="L10685" t="str">
        <f t="shared" si="189"/>
        <v>OK</v>
      </c>
      <c r="N10685">
        <v>10685</v>
      </c>
      <c r="O10685" t="s">
        <v>12843</v>
      </c>
      <c r="P10685" t="s">
        <v>12843</v>
      </c>
    </row>
    <row r="10686" spans="1:16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L10686" t="str">
        <f t="shared" si="189"/>
        <v>OK</v>
      </c>
      <c r="N10686">
        <v>10686</v>
      </c>
      <c r="O10686" t="s">
        <v>12843</v>
      </c>
      <c r="P10686" t="s">
        <v>12843</v>
      </c>
    </row>
    <row r="10687" spans="1:16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  <c r="L10687" t="str">
        <f t="shared" si="189"/>
        <v>OK</v>
      </c>
      <c r="N10687">
        <v>10687</v>
      </c>
      <c r="O10687" t="s">
        <v>12843</v>
      </c>
      <c r="P10687" t="s">
        <v>12843</v>
      </c>
    </row>
    <row r="10688" spans="1:16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L10688" t="str">
        <f t="shared" si="189"/>
        <v>OK</v>
      </c>
      <c r="N10688">
        <v>10688</v>
      </c>
      <c r="O10688" t="s">
        <v>12843</v>
      </c>
      <c r="P10688" t="s">
        <v>12843</v>
      </c>
    </row>
    <row r="10689" spans="1:16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  <c r="L10689" t="str">
        <f t="shared" si="189"/>
        <v>OK</v>
      </c>
      <c r="N10689">
        <v>10689</v>
      </c>
      <c r="O10689" t="s">
        <v>12843</v>
      </c>
      <c r="P10689" t="s">
        <v>12843</v>
      </c>
    </row>
    <row r="10690" spans="1:16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L10690" t="str">
        <f t="shared" si="189"/>
        <v>OK</v>
      </c>
      <c r="N10690">
        <v>10690</v>
      </c>
      <c r="O10690" t="s">
        <v>12843</v>
      </c>
      <c r="P10690" t="s">
        <v>12843</v>
      </c>
    </row>
    <row r="10691" spans="1:16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  <c r="L10691" t="str">
        <f t="shared" ref="L10691:L10754" si="190">IF(OR(F10691="",G10691=""),"skip",IF(ROUND(E10691*F10691,2)=ROUND(G10691,2),"OK","MISMATCH"))</f>
        <v>OK</v>
      </c>
      <c r="N10691">
        <v>10691</v>
      </c>
      <c r="O10691" t="s">
        <v>12843</v>
      </c>
      <c r="P10691" t="s">
        <v>12843</v>
      </c>
    </row>
    <row r="10692" spans="1:16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  <c r="L10692" t="str">
        <f t="shared" si="190"/>
        <v>OK</v>
      </c>
      <c r="N10692">
        <v>10692</v>
      </c>
      <c r="O10692" t="s">
        <v>12843</v>
      </c>
      <c r="P10692" t="s">
        <v>12843</v>
      </c>
    </row>
    <row r="10693" spans="1:16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L10693" t="str">
        <f t="shared" si="190"/>
        <v>OK</v>
      </c>
      <c r="N10693">
        <v>10693</v>
      </c>
      <c r="O10693" t="s">
        <v>12843</v>
      </c>
      <c r="P10693" t="s">
        <v>12843</v>
      </c>
    </row>
    <row r="10694" spans="1:16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  <c r="L10694" t="str">
        <f t="shared" si="190"/>
        <v>OK</v>
      </c>
      <c r="N10694">
        <v>10694</v>
      </c>
      <c r="O10694" t="s">
        <v>12843</v>
      </c>
      <c r="P10694" t="s">
        <v>12843</v>
      </c>
    </row>
    <row r="10695" spans="1:16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  <c r="L10695" t="str">
        <f t="shared" si="190"/>
        <v>OK</v>
      </c>
      <c r="N10695">
        <v>10695</v>
      </c>
      <c r="O10695" t="s">
        <v>12843</v>
      </c>
      <c r="P10695" t="s">
        <v>12843</v>
      </c>
    </row>
    <row r="10696" spans="1:16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  <c r="L10696" t="str">
        <f t="shared" si="190"/>
        <v>OK</v>
      </c>
      <c r="N10696">
        <v>10696</v>
      </c>
      <c r="O10696" t="s">
        <v>12843</v>
      </c>
      <c r="P10696" t="s">
        <v>12843</v>
      </c>
    </row>
    <row r="10697" spans="1:16" x14ac:dyDescent="0.3">
      <c r="A10697" t="s">
        <v>10944</v>
      </c>
      <c r="B10697" t="s">
        <v>77</v>
      </c>
      <c r="C10697" t="s">
        <v>130</v>
      </c>
      <c r="D10697" t="str">
        <f>_xlfn.XLOOKUP(E10697,Lookup_PPU!H:H,Lookup_PPU!G:G,"NOT FOUND")</f>
        <v>Item_15_CEA</v>
      </c>
      <c r="E10697">
        <f>G10697/F10697</f>
        <v>26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L10697" t="str">
        <f t="shared" si="190"/>
        <v>OK</v>
      </c>
      <c r="N10697">
        <v>10697</v>
      </c>
      <c r="O10697" t="s">
        <v>12844</v>
      </c>
      <c r="P10697" t="s">
        <v>12844</v>
      </c>
    </row>
    <row r="10698" spans="1:16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  <c r="L10698" t="str">
        <f t="shared" si="190"/>
        <v>OK</v>
      </c>
      <c r="N10698">
        <v>10698</v>
      </c>
      <c r="O10698" t="s">
        <v>12843</v>
      </c>
      <c r="P10698" t="s">
        <v>12843</v>
      </c>
    </row>
    <row r="10699" spans="1:16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  <c r="L10699" t="str">
        <f t="shared" si="190"/>
        <v>OK</v>
      </c>
      <c r="N10699">
        <v>10699</v>
      </c>
      <c r="O10699" t="s">
        <v>12843</v>
      </c>
      <c r="P10699" t="s">
        <v>12843</v>
      </c>
    </row>
    <row r="10700" spans="1:16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L10700" t="str">
        <f t="shared" si="190"/>
        <v>OK</v>
      </c>
      <c r="N10700">
        <v>10700</v>
      </c>
      <c r="O10700" t="s">
        <v>12843</v>
      </c>
      <c r="P10700" t="s">
        <v>12843</v>
      </c>
    </row>
    <row r="10701" spans="1:16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  <c r="L10701" t="str">
        <f t="shared" si="190"/>
        <v>OK</v>
      </c>
      <c r="N10701">
        <v>10701</v>
      </c>
      <c r="O10701" t="s">
        <v>12843</v>
      </c>
      <c r="P10701" t="s">
        <v>12843</v>
      </c>
    </row>
    <row r="10702" spans="1:16" x14ac:dyDescent="0.3">
      <c r="A10702" t="s">
        <v>10949</v>
      </c>
      <c r="B10702" t="s">
        <v>46</v>
      </c>
      <c r="C10702" t="s">
        <v>41</v>
      </c>
      <c r="D10702" t="str">
        <f>_xlfn.XLOOKUP(E10702,Lookup_PPU!Q:Q,Lookup_PPU!P:P, "NOT FOUND")</f>
        <v>Item_24_FUR</v>
      </c>
      <c r="E10702">
        <v>39.5</v>
      </c>
      <c r="H10702" t="s">
        <v>25</v>
      </c>
      <c r="I10702" t="s">
        <v>16</v>
      </c>
      <c r="J10702" s="1">
        <v>44872</v>
      </c>
      <c r="L10702" t="str">
        <f t="shared" si="190"/>
        <v>skip</v>
      </c>
      <c r="N10702">
        <v>10702</v>
      </c>
      <c r="O10702" t="s">
        <v>12844</v>
      </c>
      <c r="P10702" t="s">
        <v>12843</v>
      </c>
    </row>
    <row r="10703" spans="1:16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  <c r="L10703" t="str">
        <f t="shared" si="190"/>
        <v>OK</v>
      </c>
      <c r="N10703">
        <v>10703</v>
      </c>
      <c r="O10703" t="s">
        <v>12843</v>
      </c>
      <c r="P10703" t="s">
        <v>12843</v>
      </c>
    </row>
    <row r="10704" spans="1:16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L10704" t="str">
        <f t="shared" si="190"/>
        <v>OK</v>
      </c>
      <c r="N10704">
        <v>10704</v>
      </c>
      <c r="O10704" t="s">
        <v>12843</v>
      </c>
      <c r="P10704" t="s">
        <v>12843</v>
      </c>
    </row>
    <row r="10705" spans="1:16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L10705" t="str">
        <f t="shared" si="190"/>
        <v>OK</v>
      </c>
      <c r="N10705">
        <v>10705</v>
      </c>
      <c r="O10705" t="s">
        <v>12843</v>
      </c>
      <c r="P10705" t="s">
        <v>12843</v>
      </c>
    </row>
    <row r="10706" spans="1:16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L10706" t="str">
        <f t="shared" si="190"/>
        <v>OK</v>
      </c>
      <c r="N10706">
        <v>10706</v>
      </c>
      <c r="O10706" t="s">
        <v>12843</v>
      </c>
      <c r="P10706" t="s">
        <v>12843</v>
      </c>
    </row>
    <row r="10707" spans="1:16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  <c r="L10707" t="str">
        <f t="shared" si="190"/>
        <v>OK</v>
      </c>
      <c r="N10707">
        <v>10707</v>
      </c>
      <c r="O10707" t="s">
        <v>12843</v>
      </c>
      <c r="P10707" t="s">
        <v>12843</v>
      </c>
    </row>
    <row r="10708" spans="1:16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  <c r="L10708" t="str">
        <f t="shared" si="190"/>
        <v>OK</v>
      </c>
      <c r="N10708">
        <v>10708</v>
      </c>
      <c r="O10708" t="s">
        <v>12843</v>
      </c>
      <c r="P10708" t="s">
        <v>12843</v>
      </c>
    </row>
    <row r="10709" spans="1:16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L10709" t="str">
        <f t="shared" si="190"/>
        <v>OK</v>
      </c>
      <c r="N10709">
        <v>10709</v>
      </c>
      <c r="O10709" t="s">
        <v>12843</v>
      </c>
      <c r="P10709" t="s">
        <v>12843</v>
      </c>
    </row>
    <row r="10710" spans="1:16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  <c r="L10710" t="str">
        <f t="shared" si="190"/>
        <v>OK</v>
      </c>
      <c r="N10710">
        <v>10710</v>
      </c>
      <c r="O10710" t="s">
        <v>12843</v>
      </c>
      <c r="P10710" t="s">
        <v>12843</v>
      </c>
    </row>
    <row r="10711" spans="1:16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  <c r="L10711" t="str">
        <f t="shared" si="190"/>
        <v>OK</v>
      </c>
      <c r="N10711">
        <v>10711</v>
      </c>
      <c r="O10711" t="s">
        <v>12843</v>
      </c>
      <c r="P10711" t="s">
        <v>12843</v>
      </c>
    </row>
    <row r="10712" spans="1:16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  <c r="L10712" t="str">
        <f t="shared" si="190"/>
        <v>OK</v>
      </c>
      <c r="N10712">
        <v>10712</v>
      </c>
      <c r="O10712" t="s">
        <v>12843</v>
      </c>
      <c r="P10712" t="s">
        <v>12843</v>
      </c>
    </row>
    <row r="10713" spans="1:16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  <c r="L10713" t="str">
        <f t="shared" si="190"/>
        <v>OK</v>
      </c>
      <c r="N10713">
        <v>10713</v>
      </c>
      <c r="O10713" t="s">
        <v>12843</v>
      </c>
      <c r="P10713" t="s">
        <v>12843</v>
      </c>
    </row>
    <row r="10714" spans="1:16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L10714" t="str">
        <f t="shared" si="190"/>
        <v>OK</v>
      </c>
      <c r="N10714">
        <v>10714</v>
      </c>
      <c r="O10714" t="s">
        <v>12843</v>
      </c>
      <c r="P10714" t="s">
        <v>12843</v>
      </c>
    </row>
    <row r="10715" spans="1:16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L10715" t="str">
        <f t="shared" si="190"/>
        <v>OK</v>
      </c>
      <c r="N10715">
        <v>10715</v>
      </c>
      <c r="O10715" t="s">
        <v>12843</v>
      </c>
      <c r="P10715" t="s">
        <v>12843</v>
      </c>
    </row>
    <row r="10716" spans="1:16" x14ac:dyDescent="0.3">
      <c r="A10716" t="s">
        <v>10963</v>
      </c>
      <c r="B10716" t="s">
        <v>89</v>
      </c>
      <c r="C10716" t="s">
        <v>13</v>
      </c>
      <c r="D10716" t="str">
        <f>_xlfn.XLOOKUP(E10716,Lookup_PPU!W:W,Lookup_PPU!V:V,"NOT FOUND")</f>
        <v>Item_20_PAT</v>
      </c>
      <c r="E10716">
        <f>G10716/F10716</f>
        <v>33.5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L10716" t="str">
        <f t="shared" si="190"/>
        <v>OK</v>
      </c>
      <c r="N10716">
        <v>10716</v>
      </c>
      <c r="O10716" t="s">
        <v>12844</v>
      </c>
      <c r="P10716" t="s">
        <v>12844</v>
      </c>
    </row>
    <row r="10717" spans="1:16" x14ac:dyDescent="0.3">
      <c r="A10717" t="s">
        <v>10964</v>
      </c>
      <c r="B10717" t="s">
        <v>113</v>
      </c>
      <c r="C10717" t="s">
        <v>41</v>
      </c>
      <c r="D10717" t="str">
        <f>_xlfn.XLOOKUP(E10717,Lookup_PPU!Q:Q,Lookup_PPU!P:P, "NOT FOUND")</f>
        <v>Item_11_FUR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  <c r="L10717" t="str">
        <f t="shared" si="190"/>
        <v>skip</v>
      </c>
      <c r="N10717">
        <v>10717</v>
      </c>
      <c r="O10717" t="s">
        <v>12844</v>
      </c>
      <c r="P10717" t="s">
        <v>12843</v>
      </c>
    </row>
    <row r="10718" spans="1:16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  <c r="L10718" t="str">
        <f t="shared" si="190"/>
        <v>OK</v>
      </c>
      <c r="N10718">
        <v>10718</v>
      </c>
      <c r="O10718" t="s">
        <v>12843</v>
      </c>
      <c r="P10718" t="s">
        <v>12843</v>
      </c>
    </row>
    <row r="10719" spans="1:16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  <c r="L10719" t="str">
        <f t="shared" si="190"/>
        <v>OK</v>
      </c>
      <c r="N10719">
        <v>10719</v>
      </c>
      <c r="O10719" t="s">
        <v>12843</v>
      </c>
      <c r="P10719" t="s">
        <v>12843</v>
      </c>
    </row>
    <row r="10720" spans="1:16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L10720" t="str">
        <f t="shared" si="190"/>
        <v>OK</v>
      </c>
      <c r="N10720">
        <v>10720</v>
      </c>
      <c r="O10720" t="s">
        <v>12843</v>
      </c>
      <c r="P10720" t="s">
        <v>12843</v>
      </c>
    </row>
    <row r="10721" spans="1:16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  <c r="L10721" t="str">
        <f t="shared" si="190"/>
        <v>OK</v>
      </c>
      <c r="N10721">
        <v>10721</v>
      </c>
      <c r="O10721" t="s">
        <v>12843</v>
      </c>
      <c r="P10721" t="s">
        <v>12843</v>
      </c>
    </row>
    <row r="10722" spans="1:16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  <c r="L10722" t="str">
        <f t="shared" si="190"/>
        <v>OK</v>
      </c>
      <c r="N10722">
        <v>10722</v>
      </c>
      <c r="O10722" t="s">
        <v>12843</v>
      </c>
      <c r="P10722" t="s">
        <v>12843</v>
      </c>
    </row>
    <row r="10723" spans="1:16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L10723" t="str">
        <f t="shared" si="190"/>
        <v>OK</v>
      </c>
      <c r="N10723">
        <v>10723</v>
      </c>
      <c r="O10723" t="s">
        <v>12843</v>
      </c>
      <c r="P10723" t="s">
        <v>12843</v>
      </c>
    </row>
    <row r="10724" spans="1:16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L10724" t="str">
        <f t="shared" si="190"/>
        <v>OK</v>
      </c>
      <c r="N10724">
        <v>10724</v>
      </c>
      <c r="O10724" t="s">
        <v>12843</v>
      </c>
      <c r="P10724" t="s">
        <v>12843</v>
      </c>
    </row>
    <row r="10725" spans="1:16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L10725" t="str">
        <f t="shared" si="190"/>
        <v>OK</v>
      </c>
      <c r="N10725">
        <v>10725</v>
      </c>
      <c r="O10725" t="s">
        <v>12843</v>
      </c>
      <c r="P10725" t="s">
        <v>12843</v>
      </c>
    </row>
    <row r="10726" spans="1:16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L10726" t="str">
        <f t="shared" si="190"/>
        <v>OK</v>
      </c>
      <c r="N10726">
        <v>10726</v>
      </c>
      <c r="O10726" t="s">
        <v>12843</v>
      </c>
      <c r="P10726" t="s">
        <v>12843</v>
      </c>
    </row>
    <row r="10727" spans="1:16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  <c r="L10727" t="str">
        <f t="shared" si="190"/>
        <v>OK</v>
      </c>
      <c r="N10727">
        <v>10727</v>
      </c>
      <c r="O10727" t="s">
        <v>12843</v>
      </c>
      <c r="P10727" t="s">
        <v>12843</v>
      </c>
    </row>
    <row r="10728" spans="1:16" x14ac:dyDescent="0.3">
      <c r="A10728" t="s">
        <v>10975</v>
      </c>
      <c r="B10728" t="s">
        <v>113</v>
      </c>
      <c r="C10728" t="s">
        <v>130</v>
      </c>
      <c r="D10728" t="str">
        <f>_xlfn.XLOOKUP(E10728,Lookup_PPU!H:H,Lookup_PPU!G:G,"NOT FOUND")</f>
        <v>Item_19_CEA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  <c r="L10728" t="str">
        <f t="shared" si="190"/>
        <v>skip</v>
      </c>
      <c r="N10728">
        <v>10728</v>
      </c>
      <c r="O10728" t="s">
        <v>12844</v>
      </c>
      <c r="P10728" t="s">
        <v>12843</v>
      </c>
    </row>
    <row r="10729" spans="1:16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L10729" t="str">
        <f t="shared" si="190"/>
        <v>OK</v>
      </c>
      <c r="N10729">
        <v>10729</v>
      </c>
      <c r="O10729" t="s">
        <v>12843</v>
      </c>
      <c r="P10729" t="s">
        <v>12843</v>
      </c>
    </row>
    <row r="10730" spans="1:16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L10730" t="str">
        <f t="shared" si="190"/>
        <v>OK</v>
      </c>
      <c r="N10730">
        <v>10730</v>
      </c>
      <c r="O10730" t="s">
        <v>12843</v>
      </c>
      <c r="P10730" t="s">
        <v>12843</v>
      </c>
    </row>
    <row r="10731" spans="1:16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  <c r="L10731" t="str">
        <f t="shared" si="190"/>
        <v>OK</v>
      </c>
      <c r="N10731">
        <v>10731</v>
      </c>
      <c r="O10731" t="s">
        <v>12843</v>
      </c>
      <c r="P10731" t="s">
        <v>12843</v>
      </c>
    </row>
    <row r="10732" spans="1:16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L10732" t="str">
        <f t="shared" si="190"/>
        <v>OK</v>
      </c>
      <c r="N10732">
        <v>10732</v>
      </c>
      <c r="O10732" t="s">
        <v>12843</v>
      </c>
      <c r="P10732" t="s">
        <v>12843</v>
      </c>
    </row>
    <row r="10733" spans="1:16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L10733" t="str">
        <f t="shared" si="190"/>
        <v>OK</v>
      </c>
      <c r="N10733">
        <v>10733</v>
      </c>
      <c r="O10733" t="s">
        <v>12843</v>
      </c>
      <c r="P10733" t="s">
        <v>12843</v>
      </c>
    </row>
    <row r="10734" spans="1:16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  <c r="L10734" t="str">
        <f t="shared" si="190"/>
        <v>OK</v>
      </c>
      <c r="N10734">
        <v>10734</v>
      </c>
      <c r="O10734" t="s">
        <v>12843</v>
      </c>
      <c r="P10734" t="s">
        <v>12843</v>
      </c>
    </row>
    <row r="10735" spans="1:16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L10735" t="str">
        <f t="shared" si="190"/>
        <v>OK</v>
      </c>
      <c r="N10735">
        <v>10735</v>
      </c>
      <c r="O10735" t="s">
        <v>12843</v>
      </c>
      <c r="P10735" t="s">
        <v>12843</v>
      </c>
    </row>
    <row r="10736" spans="1:16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  <c r="L10736" t="str">
        <f t="shared" si="190"/>
        <v>OK</v>
      </c>
      <c r="N10736">
        <v>10736</v>
      </c>
      <c r="O10736" t="s">
        <v>12843</v>
      </c>
      <c r="P10736" t="s">
        <v>12843</v>
      </c>
    </row>
    <row r="10737" spans="1:16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  <c r="L10737" t="str">
        <f t="shared" si="190"/>
        <v>OK</v>
      </c>
      <c r="N10737">
        <v>10737</v>
      </c>
      <c r="O10737" t="s">
        <v>12843</v>
      </c>
      <c r="P10737" t="s">
        <v>12843</v>
      </c>
    </row>
    <row r="10738" spans="1:16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L10738" t="str">
        <f t="shared" si="190"/>
        <v>OK</v>
      </c>
      <c r="N10738">
        <v>10738</v>
      </c>
      <c r="O10738" t="s">
        <v>12843</v>
      </c>
      <c r="P10738" t="s">
        <v>12843</v>
      </c>
    </row>
    <row r="10739" spans="1:16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  <c r="L10739" t="str">
        <f t="shared" si="190"/>
        <v>OK</v>
      </c>
      <c r="N10739">
        <v>10739</v>
      </c>
      <c r="O10739" t="s">
        <v>12843</v>
      </c>
      <c r="P10739" t="s">
        <v>12843</v>
      </c>
    </row>
    <row r="10740" spans="1:16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  <c r="L10740" t="str">
        <f t="shared" si="190"/>
        <v>OK</v>
      </c>
      <c r="N10740">
        <v>10740</v>
      </c>
      <c r="O10740" t="s">
        <v>12843</v>
      </c>
      <c r="P10740" t="s">
        <v>12843</v>
      </c>
    </row>
    <row r="10741" spans="1:16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  <c r="L10741" t="str">
        <f t="shared" si="190"/>
        <v>OK</v>
      </c>
      <c r="N10741">
        <v>10741</v>
      </c>
      <c r="O10741" t="s">
        <v>12843</v>
      </c>
      <c r="P10741" t="s">
        <v>12843</v>
      </c>
    </row>
    <row r="10742" spans="1:16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L10742" t="str">
        <f t="shared" si="190"/>
        <v>OK</v>
      </c>
      <c r="N10742">
        <v>10742</v>
      </c>
      <c r="O10742" t="s">
        <v>12843</v>
      </c>
      <c r="P10742" t="s">
        <v>12843</v>
      </c>
    </row>
    <row r="10743" spans="1:16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L10743" t="str">
        <f t="shared" si="190"/>
        <v>OK</v>
      </c>
      <c r="N10743">
        <v>10743</v>
      </c>
      <c r="O10743" t="s">
        <v>12843</v>
      </c>
      <c r="P10743" t="s">
        <v>12843</v>
      </c>
    </row>
    <row r="10744" spans="1:16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  <c r="L10744" t="str">
        <f t="shared" si="190"/>
        <v>OK</v>
      </c>
      <c r="N10744">
        <v>10744</v>
      </c>
      <c r="O10744" t="s">
        <v>12843</v>
      </c>
      <c r="P10744" t="s">
        <v>12843</v>
      </c>
    </row>
    <row r="10745" spans="1:16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L10745" t="str">
        <f t="shared" si="190"/>
        <v>OK</v>
      </c>
      <c r="N10745">
        <v>10745</v>
      </c>
      <c r="O10745" t="s">
        <v>12843</v>
      </c>
      <c r="P10745" t="s">
        <v>12843</v>
      </c>
    </row>
    <row r="10746" spans="1:16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L10746" t="str">
        <f t="shared" si="190"/>
        <v>OK</v>
      </c>
      <c r="N10746">
        <v>10746</v>
      </c>
      <c r="O10746" t="s">
        <v>12843</v>
      </c>
      <c r="P10746" t="s">
        <v>12843</v>
      </c>
    </row>
    <row r="10747" spans="1:16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  <c r="L10747" t="str">
        <f t="shared" si="190"/>
        <v>OK</v>
      </c>
      <c r="N10747">
        <v>10747</v>
      </c>
      <c r="O10747" t="s">
        <v>12843</v>
      </c>
      <c r="P10747" t="s">
        <v>12843</v>
      </c>
    </row>
    <row r="10748" spans="1:16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  <c r="L10748" t="str">
        <f t="shared" si="190"/>
        <v>OK</v>
      </c>
      <c r="N10748">
        <v>10748</v>
      </c>
      <c r="O10748" t="s">
        <v>12843</v>
      </c>
      <c r="P10748" t="s">
        <v>12843</v>
      </c>
    </row>
    <row r="10749" spans="1:16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  <c r="L10749" t="str">
        <f t="shared" si="190"/>
        <v>OK</v>
      </c>
      <c r="N10749">
        <v>10749</v>
      </c>
      <c r="O10749" t="s">
        <v>12843</v>
      </c>
      <c r="P10749" t="s">
        <v>12843</v>
      </c>
    </row>
    <row r="10750" spans="1:16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  <c r="L10750" t="str">
        <f t="shared" si="190"/>
        <v>OK</v>
      </c>
      <c r="N10750">
        <v>10750</v>
      </c>
      <c r="O10750" t="s">
        <v>12843</v>
      </c>
      <c r="P10750" t="s">
        <v>12843</v>
      </c>
    </row>
    <row r="10751" spans="1:16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  <c r="L10751" t="str">
        <f t="shared" si="190"/>
        <v>OK</v>
      </c>
      <c r="N10751">
        <v>10751</v>
      </c>
      <c r="O10751" t="s">
        <v>12843</v>
      </c>
      <c r="P10751" t="s">
        <v>12843</v>
      </c>
    </row>
    <row r="10752" spans="1:16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L10752" t="str">
        <f t="shared" si="190"/>
        <v>OK</v>
      </c>
      <c r="N10752">
        <v>10752</v>
      </c>
      <c r="O10752" t="s">
        <v>12843</v>
      </c>
      <c r="P10752" t="s">
        <v>12843</v>
      </c>
    </row>
    <row r="10753" spans="1:16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  <c r="L10753" t="str">
        <f t="shared" si="190"/>
        <v>OK</v>
      </c>
      <c r="N10753">
        <v>10753</v>
      </c>
      <c r="O10753" t="s">
        <v>12843</v>
      </c>
      <c r="P10753" t="s">
        <v>12843</v>
      </c>
    </row>
    <row r="10754" spans="1:16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L10754" t="str">
        <f t="shared" si="190"/>
        <v>OK</v>
      </c>
      <c r="N10754">
        <v>10754</v>
      </c>
      <c r="O10754" t="s">
        <v>12843</v>
      </c>
      <c r="P10754" t="s">
        <v>12843</v>
      </c>
    </row>
    <row r="10755" spans="1:16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  <c r="L10755" t="str">
        <f t="shared" ref="L10755:L10818" si="191">IF(OR(F10755="",G10755=""),"skip",IF(ROUND(E10755*F10755,2)=ROUND(G10755,2),"OK","MISMATCH"))</f>
        <v>OK</v>
      </c>
      <c r="N10755">
        <v>10755</v>
      </c>
      <c r="O10755" t="s">
        <v>12843</v>
      </c>
      <c r="P10755" t="s">
        <v>12843</v>
      </c>
    </row>
    <row r="10756" spans="1:16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L10756" t="str">
        <f t="shared" si="191"/>
        <v>OK</v>
      </c>
      <c r="N10756">
        <v>10756</v>
      </c>
      <c r="O10756" t="s">
        <v>12843</v>
      </c>
      <c r="P10756" t="s">
        <v>12843</v>
      </c>
    </row>
    <row r="10757" spans="1:16" x14ac:dyDescent="0.3">
      <c r="A10757" t="s">
        <v>11004</v>
      </c>
      <c r="B10757" t="s">
        <v>77</v>
      </c>
      <c r="C10757" t="s">
        <v>13</v>
      </c>
      <c r="D10757" t="str">
        <f>_xlfn.XLOOKUP(E10757,Lookup_PPU!W:W,Lookup_PPU!V:V,"NOT FOUND")</f>
        <v>Item_11_PAT</v>
      </c>
      <c r="E10757">
        <f>G10757/F10757</f>
        <v>20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  <c r="L10757" t="str">
        <f t="shared" si="191"/>
        <v>OK</v>
      </c>
      <c r="N10757">
        <v>10757</v>
      </c>
      <c r="O10757" t="s">
        <v>12844</v>
      </c>
      <c r="P10757" t="s">
        <v>12844</v>
      </c>
    </row>
    <row r="10758" spans="1:16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L10758" t="str">
        <f t="shared" si="191"/>
        <v>OK</v>
      </c>
      <c r="N10758">
        <v>10758</v>
      </c>
      <c r="O10758" t="s">
        <v>12843</v>
      </c>
      <c r="P10758" t="s">
        <v>12843</v>
      </c>
    </row>
    <row r="10759" spans="1:16" x14ac:dyDescent="0.3">
      <c r="A10759" t="s">
        <v>11006</v>
      </c>
      <c r="B10759" t="s">
        <v>69</v>
      </c>
      <c r="C10759" t="s">
        <v>13</v>
      </c>
      <c r="D10759" t="str">
        <f>_xlfn.XLOOKUP(E10759,Lookup_PPU!W:W,Lookup_PPU!V:V,"NOT FOUND")</f>
        <v>Item_1_PAT</v>
      </c>
      <c r="E10759">
        <f>G10759/F10759</f>
        <v>5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  <c r="L10759" t="str">
        <f t="shared" si="191"/>
        <v>OK</v>
      </c>
      <c r="N10759">
        <v>10759</v>
      </c>
      <c r="O10759" t="s">
        <v>12844</v>
      </c>
      <c r="P10759" t="s">
        <v>12844</v>
      </c>
    </row>
    <row r="10760" spans="1:16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L10760" t="str">
        <f t="shared" si="191"/>
        <v>OK</v>
      </c>
      <c r="N10760">
        <v>10760</v>
      </c>
      <c r="O10760" t="s">
        <v>12843</v>
      </c>
      <c r="P10760" t="s">
        <v>12843</v>
      </c>
    </row>
    <row r="10761" spans="1:16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  <c r="L10761" t="str">
        <f t="shared" si="191"/>
        <v>OK</v>
      </c>
      <c r="N10761">
        <v>10761</v>
      </c>
      <c r="O10761" t="s">
        <v>12843</v>
      </c>
      <c r="P10761" t="s">
        <v>12843</v>
      </c>
    </row>
    <row r="10762" spans="1:16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  <c r="L10762" t="str">
        <f t="shared" si="191"/>
        <v>OK</v>
      </c>
      <c r="N10762">
        <v>10762</v>
      </c>
      <c r="O10762" t="s">
        <v>12843</v>
      </c>
      <c r="P10762" t="s">
        <v>12843</v>
      </c>
    </row>
    <row r="10763" spans="1:16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L10763" t="str">
        <f t="shared" si="191"/>
        <v>OK</v>
      </c>
      <c r="N10763">
        <v>10763</v>
      </c>
      <c r="O10763" t="s">
        <v>12843</v>
      </c>
      <c r="P10763" t="s">
        <v>12843</v>
      </c>
    </row>
    <row r="10764" spans="1:16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  <c r="L10764" t="str">
        <f t="shared" si="191"/>
        <v>OK</v>
      </c>
      <c r="N10764">
        <v>10764</v>
      </c>
      <c r="O10764" t="s">
        <v>12843</v>
      </c>
      <c r="P10764" t="s">
        <v>12843</v>
      </c>
    </row>
    <row r="10765" spans="1:16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  <c r="L10765" t="str">
        <f t="shared" si="191"/>
        <v>OK</v>
      </c>
      <c r="N10765">
        <v>10765</v>
      </c>
      <c r="O10765" t="s">
        <v>12843</v>
      </c>
      <c r="P10765" t="s">
        <v>12843</v>
      </c>
    </row>
    <row r="10766" spans="1:16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L10766" t="str">
        <f t="shared" si="191"/>
        <v>OK</v>
      </c>
      <c r="N10766">
        <v>10766</v>
      </c>
      <c r="O10766" t="s">
        <v>12843</v>
      </c>
      <c r="P10766" t="s">
        <v>12843</v>
      </c>
    </row>
    <row r="10767" spans="1:16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  <c r="L10767" t="str">
        <f t="shared" si="191"/>
        <v>OK</v>
      </c>
      <c r="N10767">
        <v>10767</v>
      </c>
      <c r="O10767" t="s">
        <v>12843</v>
      </c>
      <c r="P10767" t="s">
        <v>12843</v>
      </c>
    </row>
    <row r="10768" spans="1:16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  <c r="L10768" t="str">
        <f t="shared" si="191"/>
        <v>OK</v>
      </c>
      <c r="N10768">
        <v>10768</v>
      </c>
      <c r="O10768" t="s">
        <v>12843</v>
      </c>
      <c r="P10768" t="s">
        <v>12843</v>
      </c>
    </row>
    <row r="10769" spans="1:16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L10769" t="str">
        <f t="shared" si="191"/>
        <v>OK</v>
      </c>
      <c r="N10769">
        <v>10769</v>
      </c>
      <c r="O10769" t="s">
        <v>12843</v>
      </c>
      <c r="P10769" t="s">
        <v>12843</v>
      </c>
    </row>
    <row r="10770" spans="1:16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  <c r="L10770" t="str">
        <f t="shared" si="191"/>
        <v>OK</v>
      </c>
      <c r="N10770">
        <v>10770</v>
      </c>
      <c r="O10770" t="s">
        <v>12843</v>
      </c>
      <c r="P10770" t="s">
        <v>12843</v>
      </c>
    </row>
    <row r="10771" spans="1:16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  <c r="L10771" t="str">
        <f t="shared" si="191"/>
        <v>OK</v>
      </c>
      <c r="N10771">
        <v>10771</v>
      </c>
      <c r="O10771" t="s">
        <v>12843</v>
      </c>
      <c r="P10771" t="s">
        <v>12843</v>
      </c>
    </row>
    <row r="10772" spans="1:16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  <c r="L10772" t="str">
        <f t="shared" si="191"/>
        <v>OK</v>
      </c>
      <c r="N10772">
        <v>10772</v>
      </c>
      <c r="O10772" t="s">
        <v>12843</v>
      </c>
      <c r="P10772" t="s">
        <v>12843</v>
      </c>
    </row>
    <row r="10773" spans="1:16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  <c r="L10773" t="str">
        <f t="shared" si="191"/>
        <v>OK</v>
      </c>
      <c r="N10773">
        <v>10773</v>
      </c>
      <c r="O10773" t="s">
        <v>12843</v>
      </c>
      <c r="P10773" t="s">
        <v>12843</v>
      </c>
    </row>
    <row r="10774" spans="1:16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  <c r="L10774" t="str">
        <f t="shared" si="191"/>
        <v>OK</v>
      </c>
      <c r="N10774">
        <v>10774</v>
      </c>
      <c r="O10774" t="s">
        <v>12843</v>
      </c>
      <c r="P10774" t="s">
        <v>12843</v>
      </c>
    </row>
    <row r="10775" spans="1:16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L10775" t="str">
        <f t="shared" si="191"/>
        <v>OK</v>
      </c>
      <c r="N10775">
        <v>10775</v>
      </c>
      <c r="O10775" t="s">
        <v>12843</v>
      </c>
      <c r="P10775" t="s">
        <v>12843</v>
      </c>
    </row>
    <row r="10776" spans="1:16" x14ac:dyDescent="0.3">
      <c r="A10776" t="s">
        <v>11023</v>
      </c>
      <c r="B10776" t="s">
        <v>12</v>
      </c>
      <c r="C10776" t="s">
        <v>19</v>
      </c>
      <c r="D10776" t="str">
        <f>_xlfn.XLOOKUP(E10776,Lookup_PPU!T:T,Lookup_PPU!S:S, "NOT FOUND")</f>
        <v>Item_16_MILK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  <c r="L10776" t="str">
        <f t="shared" si="191"/>
        <v>skip</v>
      </c>
      <c r="N10776">
        <v>10776</v>
      </c>
      <c r="O10776" t="s">
        <v>12844</v>
      </c>
      <c r="P10776" t="s">
        <v>12843</v>
      </c>
    </row>
    <row r="10777" spans="1:16" x14ac:dyDescent="0.3">
      <c r="A10777" t="s">
        <v>11024</v>
      </c>
      <c r="B10777" t="s">
        <v>31</v>
      </c>
      <c r="C10777" t="s">
        <v>28</v>
      </c>
      <c r="D10777" t="str">
        <f>_xlfn.XLOOKUP(E10777,Lookup_PPU!B:B,Lookup_PPU!A:A, "NOT FOUND")</f>
        <v>Item_9_BEV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  <c r="L10777" t="str">
        <f t="shared" si="191"/>
        <v>skip</v>
      </c>
      <c r="N10777">
        <v>10777</v>
      </c>
      <c r="O10777" t="s">
        <v>12844</v>
      </c>
      <c r="P10777" t="s">
        <v>12843</v>
      </c>
    </row>
    <row r="10778" spans="1:16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  <c r="L10778" t="str">
        <f t="shared" si="191"/>
        <v>OK</v>
      </c>
      <c r="N10778">
        <v>10778</v>
      </c>
      <c r="O10778" t="s">
        <v>12843</v>
      </c>
      <c r="P10778" t="s">
        <v>12843</v>
      </c>
    </row>
    <row r="10779" spans="1:16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L10779" t="str">
        <f t="shared" si="191"/>
        <v>OK</v>
      </c>
      <c r="N10779">
        <v>10779</v>
      </c>
      <c r="O10779" t="s">
        <v>12843</v>
      </c>
      <c r="P10779" t="s">
        <v>12843</v>
      </c>
    </row>
    <row r="10780" spans="1:16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L10780" t="str">
        <f t="shared" si="191"/>
        <v>OK</v>
      </c>
      <c r="N10780">
        <v>10780</v>
      </c>
      <c r="O10780" t="s">
        <v>12843</v>
      </c>
      <c r="P10780" t="s">
        <v>12843</v>
      </c>
    </row>
    <row r="10781" spans="1:16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L10781" t="str">
        <f t="shared" si="191"/>
        <v>OK</v>
      </c>
      <c r="N10781">
        <v>10781</v>
      </c>
      <c r="O10781" t="s">
        <v>12843</v>
      </c>
      <c r="P10781" t="s">
        <v>12843</v>
      </c>
    </row>
    <row r="10782" spans="1:16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  <c r="L10782" t="str">
        <f t="shared" si="191"/>
        <v>OK</v>
      </c>
      <c r="N10782">
        <v>10782</v>
      </c>
      <c r="O10782" t="s">
        <v>12843</v>
      </c>
      <c r="P10782" t="s">
        <v>12843</v>
      </c>
    </row>
    <row r="10783" spans="1:16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L10783" t="str">
        <f t="shared" si="191"/>
        <v>OK</v>
      </c>
      <c r="N10783">
        <v>10783</v>
      </c>
      <c r="O10783" t="s">
        <v>12843</v>
      </c>
      <c r="P10783" t="s">
        <v>12843</v>
      </c>
    </row>
    <row r="10784" spans="1:16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  <c r="L10784" t="str">
        <f t="shared" si="191"/>
        <v>OK</v>
      </c>
      <c r="N10784">
        <v>10784</v>
      </c>
      <c r="O10784" t="s">
        <v>12843</v>
      </c>
      <c r="P10784" t="s">
        <v>12843</v>
      </c>
    </row>
    <row r="10785" spans="1:16" x14ac:dyDescent="0.3">
      <c r="A10785" t="s">
        <v>11032</v>
      </c>
      <c r="B10785" t="s">
        <v>77</v>
      </c>
      <c r="C10785" t="s">
        <v>19</v>
      </c>
      <c r="D10785" t="str">
        <f>_xlfn.XLOOKUP(E10785,Lookup_PPU!T:T,Lookup_PPU!S:S, "NOT FOUND")</f>
        <v>Item_11_MILK</v>
      </c>
      <c r="E10785">
        <f>G10785/F10785</f>
        <v>20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L10785" t="str">
        <f t="shared" si="191"/>
        <v>OK</v>
      </c>
      <c r="N10785">
        <v>10785</v>
      </c>
      <c r="O10785" t="s">
        <v>12844</v>
      </c>
      <c r="P10785" t="s">
        <v>12844</v>
      </c>
    </row>
    <row r="10786" spans="1:16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  <c r="L10786" t="str">
        <f t="shared" si="191"/>
        <v>OK</v>
      </c>
      <c r="N10786">
        <v>10786</v>
      </c>
      <c r="O10786" t="s">
        <v>12843</v>
      </c>
      <c r="P10786" t="s">
        <v>12843</v>
      </c>
    </row>
    <row r="10787" spans="1:16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L10787" t="str">
        <f t="shared" si="191"/>
        <v>OK</v>
      </c>
      <c r="N10787">
        <v>10787</v>
      </c>
      <c r="O10787" t="s">
        <v>12843</v>
      </c>
      <c r="P10787" t="s">
        <v>12843</v>
      </c>
    </row>
    <row r="10788" spans="1:16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L10788" t="str">
        <f t="shared" si="191"/>
        <v>OK</v>
      </c>
      <c r="N10788">
        <v>10788</v>
      </c>
      <c r="O10788" t="s">
        <v>12843</v>
      </c>
      <c r="P10788" t="s">
        <v>12843</v>
      </c>
    </row>
    <row r="10789" spans="1:16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  <c r="L10789" t="str">
        <f t="shared" si="191"/>
        <v>OK</v>
      </c>
      <c r="N10789">
        <v>10789</v>
      </c>
      <c r="O10789" t="s">
        <v>12843</v>
      </c>
      <c r="P10789" t="s">
        <v>12843</v>
      </c>
    </row>
    <row r="10790" spans="1:16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  <c r="L10790" t="str">
        <f t="shared" si="191"/>
        <v>OK</v>
      </c>
      <c r="N10790">
        <v>10790</v>
      </c>
      <c r="O10790" t="s">
        <v>12843</v>
      </c>
      <c r="P10790" t="s">
        <v>12843</v>
      </c>
    </row>
    <row r="10791" spans="1:16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  <c r="L10791" t="str">
        <f t="shared" si="191"/>
        <v>OK</v>
      </c>
      <c r="N10791">
        <v>10791</v>
      </c>
      <c r="O10791" t="s">
        <v>12843</v>
      </c>
      <c r="P10791" t="s">
        <v>12843</v>
      </c>
    </row>
    <row r="10792" spans="1:16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L10792" t="str">
        <f t="shared" si="191"/>
        <v>OK</v>
      </c>
      <c r="N10792">
        <v>10792</v>
      </c>
      <c r="O10792" t="s">
        <v>12843</v>
      </c>
      <c r="P10792" t="s">
        <v>12843</v>
      </c>
    </row>
    <row r="10793" spans="1:16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L10793" t="str">
        <f t="shared" si="191"/>
        <v>OK</v>
      </c>
      <c r="N10793">
        <v>10793</v>
      </c>
      <c r="O10793" t="s">
        <v>12843</v>
      </c>
      <c r="P10793" t="s">
        <v>12843</v>
      </c>
    </row>
    <row r="10794" spans="1:16" x14ac:dyDescent="0.3">
      <c r="A10794" t="s">
        <v>11041</v>
      </c>
      <c r="B10794" t="s">
        <v>12</v>
      </c>
      <c r="C10794" t="s">
        <v>66</v>
      </c>
      <c r="D10794" t="str">
        <f>_xlfn.XLOOKUP(E10794,Lookup_PPU!K:K,Lookup_PPU!J:J, "NOT FOUND")</f>
        <v>Item_15_EHE</v>
      </c>
      <c r="E10794">
        <v>26</v>
      </c>
      <c r="H10794" t="s">
        <v>48</v>
      </c>
      <c r="I10794" t="s">
        <v>16</v>
      </c>
      <c r="J10794" s="1">
        <v>45497</v>
      </c>
      <c r="L10794" t="str">
        <f t="shared" si="191"/>
        <v>skip</v>
      </c>
      <c r="N10794">
        <v>10794</v>
      </c>
      <c r="O10794" t="s">
        <v>12844</v>
      </c>
      <c r="P10794" t="s">
        <v>12843</v>
      </c>
    </row>
    <row r="10795" spans="1:16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  <c r="L10795" t="str">
        <f t="shared" si="191"/>
        <v>OK</v>
      </c>
      <c r="N10795">
        <v>10795</v>
      </c>
      <c r="O10795" t="s">
        <v>12843</v>
      </c>
      <c r="P10795" t="s">
        <v>12843</v>
      </c>
    </row>
    <row r="10796" spans="1:16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L10796" t="str">
        <f t="shared" si="191"/>
        <v>OK</v>
      </c>
      <c r="N10796">
        <v>10796</v>
      </c>
      <c r="O10796" t="s">
        <v>12843</v>
      </c>
      <c r="P10796" t="s">
        <v>12843</v>
      </c>
    </row>
    <row r="10797" spans="1:16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  <c r="L10797" t="str">
        <f t="shared" si="191"/>
        <v>OK</v>
      </c>
      <c r="N10797">
        <v>10797</v>
      </c>
      <c r="O10797" t="s">
        <v>12843</v>
      </c>
      <c r="P10797" t="s">
        <v>12843</v>
      </c>
    </row>
    <row r="10798" spans="1:16" x14ac:dyDescent="0.3">
      <c r="A10798" t="s">
        <v>11045</v>
      </c>
      <c r="B10798" t="s">
        <v>98</v>
      </c>
      <c r="C10798" t="s">
        <v>32</v>
      </c>
      <c r="D10798" t="str">
        <f>_xlfn.XLOOKUP(E10798,Lookup_PPU!N:N,Lookup_PPU!M:M, "NOT FOUND")</f>
        <v>Item_24_FOOD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  <c r="L10798" t="str">
        <f t="shared" si="191"/>
        <v>skip</v>
      </c>
      <c r="N10798">
        <v>10798</v>
      </c>
      <c r="O10798" t="s">
        <v>12844</v>
      </c>
      <c r="P10798" t="s">
        <v>12843</v>
      </c>
    </row>
    <row r="10799" spans="1:16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L10799" t="str">
        <f t="shared" si="191"/>
        <v>OK</v>
      </c>
      <c r="N10799">
        <v>10799</v>
      </c>
      <c r="O10799" t="s">
        <v>12843</v>
      </c>
      <c r="P10799" t="s">
        <v>12843</v>
      </c>
    </row>
    <row r="10800" spans="1:16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  <c r="L10800" t="str">
        <f t="shared" si="191"/>
        <v>OK</v>
      </c>
      <c r="N10800">
        <v>10800</v>
      </c>
      <c r="O10800" t="s">
        <v>12843</v>
      </c>
      <c r="P10800" t="s">
        <v>12843</v>
      </c>
    </row>
    <row r="10801" spans="1:16" x14ac:dyDescent="0.3">
      <c r="A10801" t="s">
        <v>11048</v>
      </c>
      <c r="B10801" t="s">
        <v>84</v>
      </c>
      <c r="C10801" t="s">
        <v>32</v>
      </c>
      <c r="D10801" t="str">
        <f>_xlfn.XLOOKUP(E10801,Lookup_PPU!N:N,Lookup_PPU!M:M, "NOT FOUND")</f>
        <v>Item_2_FOOD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  <c r="L10801" t="str">
        <f t="shared" si="191"/>
        <v>skip</v>
      </c>
      <c r="N10801">
        <v>10801</v>
      </c>
      <c r="O10801" t="s">
        <v>12844</v>
      </c>
      <c r="P10801" t="s">
        <v>12843</v>
      </c>
    </row>
    <row r="10802" spans="1:16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L10802" t="str">
        <f t="shared" si="191"/>
        <v>OK</v>
      </c>
      <c r="N10802">
        <v>10802</v>
      </c>
      <c r="O10802" t="s">
        <v>12843</v>
      </c>
      <c r="P10802" t="s">
        <v>12843</v>
      </c>
    </row>
    <row r="10803" spans="1:16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L10803" t="str">
        <f t="shared" si="191"/>
        <v>OK</v>
      </c>
      <c r="N10803">
        <v>10803</v>
      </c>
      <c r="O10803" t="s">
        <v>12843</v>
      </c>
      <c r="P10803" t="s">
        <v>12843</v>
      </c>
    </row>
    <row r="10804" spans="1:16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  <c r="L10804" t="str">
        <f t="shared" si="191"/>
        <v>OK</v>
      </c>
      <c r="N10804">
        <v>10804</v>
      </c>
      <c r="O10804" t="s">
        <v>12843</v>
      </c>
      <c r="P10804" t="s">
        <v>12843</v>
      </c>
    </row>
    <row r="10805" spans="1:16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  <c r="L10805" t="str">
        <f t="shared" si="191"/>
        <v>OK</v>
      </c>
      <c r="N10805">
        <v>10805</v>
      </c>
      <c r="O10805" t="s">
        <v>12843</v>
      </c>
      <c r="P10805" t="s">
        <v>12843</v>
      </c>
    </row>
    <row r="10806" spans="1:16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L10806" t="str">
        <f t="shared" si="191"/>
        <v>OK</v>
      </c>
      <c r="N10806">
        <v>10806</v>
      </c>
      <c r="O10806" t="s">
        <v>12843</v>
      </c>
      <c r="P10806" t="s">
        <v>12843</v>
      </c>
    </row>
    <row r="10807" spans="1:16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L10807" t="str">
        <f t="shared" si="191"/>
        <v>OK</v>
      </c>
      <c r="N10807">
        <v>10807</v>
      </c>
      <c r="O10807" t="s">
        <v>12843</v>
      </c>
      <c r="P10807" t="s">
        <v>12843</v>
      </c>
    </row>
    <row r="10808" spans="1:16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  <c r="L10808" t="str">
        <f t="shared" si="191"/>
        <v>OK</v>
      </c>
      <c r="N10808">
        <v>10808</v>
      </c>
      <c r="O10808" t="s">
        <v>12843</v>
      </c>
      <c r="P10808" t="s">
        <v>12843</v>
      </c>
    </row>
    <row r="10809" spans="1:16" x14ac:dyDescent="0.3">
      <c r="A10809" t="s">
        <v>11056</v>
      </c>
      <c r="B10809" t="s">
        <v>18</v>
      </c>
      <c r="C10809" t="s">
        <v>32</v>
      </c>
      <c r="D10809" t="str">
        <f>_xlfn.XLOOKUP(E10809,Lookup_PPU!N:N,Lookup_PPU!M:M, "NOT FOUND")</f>
        <v>Item_5_FOOD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  <c r="L10809" t="str">
        <f t="shared" si="191"/>
        <v>skip</v>
      </c>
      <c r="N10809">
        <v>10809</v>
      </c>
      <c r="O10809" t="s">
        <v>12844</v>
      </c>
      <c r="P10809" t="s">
        <v>12843</v>
      </c>
    </row>
    <row r="10810" spans="1:16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  <c r="L10810" t="str">
        <f t="shared" si="191"/>
        <v>OK</v>
      </c>
      <c r="N10810">
        <v>10810</v>
      </c>
      <c r="O10810" t="s">
        <v>12843</v>
      </c>
      <c r="P10810" t="s">
        <v>12843</v>
      </c>
    </row>
    <row r="10811" spans="1:16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  <c r="L10811" t="str">
        <f t="shared" si="191"/>
        <v>OK</v>
      </c>
      <c r="N10811">
        <v>10811</v>
      </c>
      <c r="O10811" t="s">
        <v>12843</v>
      </c>
      <c r="P10811" t="s">
        <v>12843</v>
      </c>
    </row>
    <row r="10812" spans="1:16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  <c r="L10812" t="str">
        <f t="shared" si="191"/>
        <v>OK</v>
      </c>
      <c r="N10812">
        <v>10812</v>
      </c>
      <c r="O10812" t="s">
        <v>12843</v>
      </c>
      <c r="P10812" t="s">
        <v>12843</v>
      </c>
    </row>
    <row r="10813" spans="1:16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  <c r="L10813" t="str">
        <f t="shared" si="191"/>
        <v>OK</v>
      </c>
      <c r="N10813">
        <v>10813</v>
      </c>
      <c r="O10813" t="s">
        <v>12843</v>
      </c>
      <c r="P10813" t="s">
        <v>12843</v>
      </c>
    </row>
    <row r="10814" spans="1:16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L10814" t="str">
        <f t="shared" si="191"/>
        <v>OK</v>
      </c>
      <c r="N10814">
        <v>10814</v>
      </c>
      <c r="O10814" t="s">
        <v>12843</v>
      </c>
      <c r="P10814" t="s">
        <v>12843</v>
      </c>
    </row>
    <row r="10815" spans="1:16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  <c r="L10815" t="str">
        <f t="shared" si="191"/>
        <v>OK</v>
      </c>
      <c r="N10815">
        <v>10815</v>
      </c>
      <c r="O10815" t="s">
        <v>12843</v>
      </c>
      <c r="P10815" t="s">
        <v>12843</v>
      </c>
    </row>
    <row r="10816" spans="1:16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L10816" t="str">
        <f t="shared" si="191"/>
        <v>OK</v>
      </c>
      <c r="N10816">
        <v>10816</v>
      </c>
      <c r="O10816" t="s">
        <v>12843</v>
      </c>
      <c r="P10816" t="s">
        <v>12843</v>
      </c>
    </row>
    <row r="10817" spans="1:16" x14ac:dyDescent="0.3">
      <c r="A10817" t="s">
        <v>11064</v>
      </c>
      <c r="B10817" t="s">
        <v>108</v>
      </c>
      <c r="C10817" t="s">
        <v>32</v>
      </c>
      <c r="D10817" t="str">
        <f>_xlfn.XLOOKUP(E10817,Lookup_PPU!N:N,Lookup_PPU!M:M, "NOT FOUND")</f>
        <v>Item_6_FOOD</v>
      </c>
      <c r="E10817">
        <f>G10817/F10817</f>
        <v>12.5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  <c r="L10817" t="str">
        <f t="shared" si="191"/>
        <v>OK</v>
      </c>
      <c r="N10817">
        <v>10817</v>
      </c>
      <c r="O10817" t="s">
        <v>12844</v>
      </c>
      <c r="P10817" t="s">
        <v>12844</v>
      </c>
    </row>
    <row r="10818" spans="1:16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L10818" t="str">
        <f t="shared" si="191"/>
        <v>OK</v>
      </c>
      <c r="N10818">
        <v>10818</v>
      </c>
      <c r="O10818" t="s">
        <v>12843</v>
      </c>
      <c r="P10818" t="s">
        <v>12843</v>
      </c>
    </row>
    <row r="10819" spans="1:16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  <c r="L10819" t="str">
        <f t="shared" ref="L10819:L10882" si="192">IF(OR(F10819="",G10819=""),"skip",IF(ROUND(E10819*F10819,2)=ROUND(G10819,2),"OK","MISMATCH"))</f>
        <v>OK</v>
      </c>
      <c r="N10819">
        <v>10819</v>
      </c>
      <c r="O10819" t="s">
        <v>12843</v>
      </c>
      <c r="P10819" t="s">
        <v>12843</v>
      </c>
    </row>
    <row r="10820" spans="1:16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  <c r="L10820" t="str">
        <f t="shared" si="192"/>
        <v>OK</v>
      </c>
      <c r="N10820">
        <v>10820</v>
      </c>
      <c r="O10820" t="s">
        <v>12843</v>
      </c>
      <c r="P10820" t="s">
        <v>12843</v>
      </c>
    </row>
    <row r="10821" spans="1:16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  <c r="L10821" t="str">
        <f t="shared" si="192"/>
        <v>OK</v>
      </c>
      <c r="N10821">
        <v>10821</v>
      </c>
      <c r="O10821" t="s">
        <v>12843</v>
      </c>
      <c r="P10821" t="s">
        <v>12843</v>
      </c>
    </row>
    <row r="10822" spans="1:16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  <c r="L10822" t="str">
        <f t="shared" si="192"/>
        <v>OK</v>
      </c>
      <c r="N10822">
        <v>10822</v>
      </c>
      <c r="O10822" t="s">
        <v>12843</v>
      </c>
      <c r="P10822" t="s">
        <v>12843</v>
      </c>
    </row>
    <row r="10823" spans="1:16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  <c r="L10823" t="str">
        <f t="shared" si="192"/>
        <v>OK</v>
      </c>
      <c r="N10823">
        <v>10823</v>
      </c>
      <c r="O10823" t="s">
        <v>12843</v>
      </c>
      <c r="P10823" t="s">
        <v>12843</v>
      </c>
    </row>
    <row r="10824" spans="1:16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  <c r="L10824" t="str">
        <f t="shared" si="192"/>
        <v>OK</v>
      </c>
      <c r="N10824">
        <v>10824</v>
      </c>
      <c r="O10824" t="s">
        <v>12843</v>
      </c>
      <c r="P10824" t="s">
        <v>12843</v>
      </c>
    </row>
    <row r="10825" spans="1:16" x14ac:dyDescent="0.3">
      <c r="A10825" t="s">
        <v>11072</v>
      </c>
      <c r="B10825" t="s">
        <v>100</v>
      </c>
      <c r="C10825" t="s">
        <v>13</v>
      </c>
      <c r="D10825" t="str">
        <f>_xlfn.XLOOKUP(E10825,Lookup_PPU!W:W,Lookup_PPU!V:V,"NOT FOUND")</f>
        <v>Item_17_PAT</v>
      </c>
      <c r="E10825">
        <f t="shared" ref="E10825:E10826" si="193">G10825/F10825</f>
        <v>29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  <c r="L10825" t="str">
        <f t="shared" si="192"/>
        <v>OK</v>
      </c>
      <c r="N10825">
        <v>10825</v>
      </c>
      <c r="O10825" t="s">
        <v>12844</v>
      </c>
      <c r="P10825" t="s">
        <v>12844</v>
      </c>
    </row>
    <row r="10826" spans="1:16" x14ac:dyDescent="0.3">
      <c r="A10826" t="s">
        <v>11073</v>
      </c>
      <c r="B10826" t="s">
        <v>63</v>
      </c>
      <c r="C10826" t="s">
        <v>41</v>
      </c>
      <c r="D10826" t="str">
        <f>_xlfn.XLOOKUP(E10826,Lookup_PPU!Q:Q,Lookup_PPU!P:P, "NOT FOUND")</f>
        <v>Item_15_FUR</v>
      </c>
      <c r="E10826">
        <f t="shared" si="193"/>
        <v>26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  <c r="L10826" t="str">
        <f t="shared" si="192"/>
        <v>OK</v>
      </c>
      <c r="N10826">
        <v>10826</v>
      </c>
      <c r="O10826" t="s">
        <v>12844</v>
      </c>
      <c r="P10826" t="s">
        <v>12844</v>
      </c>
    </row>
    <row r="10827" spans="1:16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  <c r="L10827" t="str">
        <f t="shared" si="192"/>
        <v>OK</v>
      </c>
      <c r="N10827">
        <v>10827</v>
      </c>
      <c r="O10827" t="s">
        <v>12843</v>
      </c>
      <c r="P10827" t="s">
        <v>12843</v>
      </c>
    </row>
    <row r="10828" spans="1:16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  <c r="L10828" t="str">
        <f t="shared" si="192"/>
        <v>OK</v>
      </c>
      <c r="N10828">
        <v>10828</v>
      </c>
      <c r="O10828" t="s">
        <v>12843</v>
      </c>
      <c r="P10828" t="s">
        <v>12843</v>
      </c>
    </row>
    <row r="10829" spans="1:16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L10829" t="str">
        <f t="shared" si="192"/>
        <v>OK</v>
      </c>
      <c r="N10829">
        <v>10829</v>
      </c>
      <c r="O10829" t="s">
        <v>12843</v>
      </c>
      <c r="P10829" t="s">
        <v>12843</v>
      </c>
    </row>
    <row r="10830" spans="1:16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  <c r="L10830" t="str">
        <f t="shared" si="192"/>
        <v>OK</v>
      </c>
      <c r="N10830">
        <v>10830</v>
      </c>
      <c r="O10830" t="s">
        <v>12843</v>
      </c>
      <c r="P10830" t="s">
        <v>12843</v>
      </c>
    </row>
    <row r="10831" spans="1:16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L10831" t="str">
        <f t="shared" si="192"/>
        <v>OK</v>
      </c>
      <c r="N10831">
        <v>10831</v>
      </c>
      <c r="O10831" t="s">
        <v>12843</v>
      </c>
      <c r="P10831" t="s">
        <v>12843</v>
      </c>
    </row>
    <row r="10832" spans="1:16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L10832" t="str">
        <f t="shared" si="192"/>
        <v>OK</v>
      </c>
      <c r="N10832">
        <v>10832</v>
      </c>
      <c r="O10832" t="s">
        <v>12843</v>
      </c>
      <c r="P10832" t="s">
        <v>12843</v>
      </c>
    </row>
    <row r="10833" spans="1:16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  <c r="L10833" t="str">
        <f t="shared" si="192"/>
        <v>OK</v>
      </c>
      <c r="N10833">
        <v>10833</v>
      </c>
      <c r="O10833" t="s">
        <v>12843</v>
      </c>
      <c r="P10833" t="s">
        <v>12843</v>
      </c>
    </row>
    <row r="10834" spans="1:16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  <c r="L10834" t="str">
        <f t="shared" si="192"/>
        <v>OK</v>
      </c>
      <c r="N10834">
        <v>10834</v>
      </c>
      <c r="O10834" t="s">
        <v>12843</v>
      </c>
      <c r="P10834" t="s">
        <v>12843</v>
      </c>
    </row>
    <row r="10835" spans="1:16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  <c r="L10835" t="str">
        <f t="shared" si="192"/>
        <v>OK</v>
      </c>
      <c r="N10835">
        <v>10835</v>
      </c>
      <c r="O10835" t="s">
        <v>12843</v>
      </c>
      <c r="P10835" t="s">
        <v>12843</v>
      </c>
    </row>
    <row r="10836" spans="1:16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  <c r="L10836" t="str">
        <f t="shared" si="192"/>
        <v>OK</v>
      </c>
      <c r="N10836">
        <v>10836</v>
      </c>
      <c r="O10836" t="s">
        <v>12843</v>
      </c>
      <c r="P10836" t="s">
        <v>12843</v>
      </c>
    </row>
    <row r="10837" spans="1:16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L10837" t="str">
        <f t="shared" si="192"/>
        <v>OK</v>
      </c>
      <c r="N10837">
        <v>10837</v>
      </c>
      <c r="O10837" t="s">
        <v>12843</v>
      </c>
      <c r="P10837" t="s">
        <v>12843</v>
      </c>
    </row>
    <row r="10838" spans="1:16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  <c r="L10838" t="str">
        <f t="shared" si="192"/>
        <v>OK</v>
      </c>
      <c r="N10838">
        <v>10838</v>
      </c>
      <c r="O10838" t="s">
        <v>12843</v>
      </c>
      <c r="P10838" t="s">
        <v>12843</v>
      </c>
    </row>
    <row r="10839" spans="1:16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L10839" t="str">
        <f t="shared" si="192"/>
        <v>OK</v>
      </c>
      <c r="N10839">
        <v>10839</v>
      </c>
      <c r="O10839" t="s">
        <v>12843</v>
      </c>
      <c r="P10839" t="s">
        <v>12843</v>
      </c>
    </row>
    <row r="10840" spans="1:16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  <c r="L10840" t="str">
        <f t="shared" si="192"/>
        <v>OK</v>
      </c>
      <c r="N10840">
        <v>10840</v>
      </c>
      <c r="O10840" t="s">
        <v>12843</v>
      </c>
      <c r="P10840" t="s">
        <v>12843</v>
      </c>
    </row>
    <row r="10841" spans="1:16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  <c r="L10841" t="str">
        <f t="shared" si="192"/>
        <v>OK</v>
      </c>
      <c r="N10841">
        <v>10841</v>
      </c>
      <c r="O10841" t="s">
        <v>12843</v>
      </c>
      <c r="P10841" t="s">
        <v>12843</v>
      </c>
    </row>
    <row r="10842" spans="1:16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L10842" t="str">
        <f t="shared" si="192"/>
        <v>OK</v>
      </c>
      <c r="N10842">
        <v>10842</v>
      </c>
      <c r="O10842" t="s">
        <v>12843</v>
      </c>
      <c r="P10842" t="s">
        <v>12843</v>
      </c>
    </row>
    <row r="10843" spans="1:16" x14ac:dyDescent="0.3">
      <c r="A10843" t="s">
        <v>11090</v>
      </c>
      <c r="B10843" t="s">
        <v>113</v>
      </c>
      <c r="C10843" t="s">
        <v>23</v>
      </c>
      <c r="D10843" t="str">
        <f>_xlfn.XLOOKUP(E10843,Lookup_PPU!E:E,Lookup_PPU!D:D)</f>
        <v>Item_9_BUT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  <c r="L10843" t="str">
        <f t="shared" si="192"/>
        <v>skip</v>
      </c>
      <c r="N10843">
        <v>10843</v>
      </c>
      <c r="O10843" t="s">
        <v>12844</v>
      </c>
      <c r="P10843" t="s">
        <v>12843</v>
      </c>
    </row>
    <row r="10844" spans="1:16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  <c r="L10844" t="str">
        <f t="shared" si="192"/>
        <v>OK</v>
      </c>
      <c r="N10844">
        <v>10844</v>
      </c>
      <c r="O10844" t="s">
        <v>12843</v>
      </c>
      <c r="P10844" t="s">
        <v>12843</v>
      </c>
    </row>
    <row r="10845" spans="1:16" x14ac:dyDescent="0.3">
      <c r="A10845" t="s">
        <v>11092</v>
      </c>
      <c r="B10845" t="s">
        <v>65</v>
      </c>
      <c r="C10845" t="s">
        <v>32</v>
      </c>
      <c r="D10845" t="str">
        <f>_xlfn.XLOOKUP(E10845,Lookup_PPU!N:N,Lookup_PPU!M:M, "NOT FOUND")</f>
        <v>Item_17_FOOD</v>
      </c>
      <c r="E10845">
        <f>G10845/F10845</f>
        <v>29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L10845" t="str">
        <f t="shared" si="192"/>
        <v>OK</v>
      </c>
      <c r="N10845">
        <v>10845</v>
      </c>
      <c r="O10845" t="s">
        <v>12844</v>
      </c>
      <c r="P10845" t="s">
        <v>12844</v>
      </c>
    </row>
    <row r="10846" spans="1:16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  <c r="L10846" t="str">
        <f t="shared" si="192"/>
        <v>OK</v>
      </c>
      <c r="N10846">
        <v>10846</v>
      </c>
      <c r="O10846" t="s">
        <v>12843</v>
      </c>
      <c r="P10846" t="s">
        <v>12843</v>
      </c>
    </row>
    <row r="10847" spans="1:16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  <c r="L10847" t="str">
        <f t="shared" si="192"/>
        <v>OK</v>
      </c>
      <c r="N10847">
        <v>10847</v>
      </c>
      <c r="O10847" t="s">
        <v>12843</v>
      </c>
      <c r="P10847" t="s">
        <v>12843</v>
      </c>
    </row>
    <row r="10848" spans="1:16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  <c r="L10848" t="str">
        <f t="shared" si="192"/>
        <v>OK</v>
      </c>
      <c r="N10848">
        <v>10848</v>
      </c>
      <c r="O10848" t="s">
        <v>12843</v>
      </c>
      <c r="P10848" t="s">
        <v>12843</v>
      </c>
    </row>
    <row r="10849" spans="1:16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L10849" t="str">
        <f t="shared" si="192"/>
        <v>OK</v>
      </c>
      <c r="N10849">
        <v>10849</v>
      </c>
      <c r="O10849" t="s">
        <v>12843</v>
      </c>
      <c r="P10849" t="s">
        <v>12843</v>
      </c>
    </row>
    <row r="10850" spans="1:16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L10850" t="str">
        <f t="shared" si="192"/>
        <v>OK</v>
      </c>
      <c r="N10850">
        <v>10850</v>
      </c>
      <c r="O10850" t="s">
        <v>12843</v>
      </c>
      <c r="P10850" t="s">
        <v>12843</v>
      </c>
    </row>
    <row r="10851" spans="1:16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L10851" t="str">
        <f t="shared" si="192"/>
        <v>OK</v>
      </c>
      <c r="N10851">
        <v>10851</v>
      </c>
      <c r="O10851" t="s">
        <v>12843</v>
      </c>
      <c r="P10851" t="s">
        <v>12843</v>
      </c>
    </row>
    <row r="10852" spans="1:16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  <c r="L10852" t="str">
        <f t="shared" si="192"/>
        <v>OK</v>
      </c>
      <c r="N10852">
        <v>10852</v>
      </c>
      <c r="O10852" t="s">
        <v>12843</v>
      </c>
      <c r="P10852" t="s">
        <v>12843</v>
      </c>
    </row>
    <row r="10853" spans="1:16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L10853" t="str">
        <f t="shared" si="192"/>
        <v>OK</v>
      </c>
      <c r="N10853">
        <v>10853</v>
      </c>
      <c r="O10853" t="s">
        <v>12843</v>
      </c>
      <c r="P10853" t="s">
        <v>12843</v>
      </c>
    </row>
    <row r="10854" spans="1:16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L10854" t="str">
        <f t="shared" si="192"/>
        <v>OK</v>
      </c>
      <c r="N10854">
        <v>10854</v>
      </c>
      <c r="O10854" t="s">
        <v>12843</v>
      </c>
      <c r="P10854" t="s">
        <v>12843</v>
      </c>
    </row>
    <row r="10855" spans="1:16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L10855" t="str">
        <f t="shared" si="192"/>
        <v>OK</v>
      </c>
      <c r="N10855">
        <v>10855</v>
      </c>
      <c r="O10855" t="s">
        <v>12843</v>
      </c>
      <c r="P10855" t="s">
        <v>12843</v>
      </c>
    </row>
    <row r="10856" spans="1:16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  <c r="L10856" t="str">
        <f t="shared" si="192"/>
        <v>OK</v>
      </c>
      <c r="N10856">
        <v>10856</v>
      </c>
      <c r="O10856" t="s">
        <v>12843</v>
      </c>
      <c r="P10856" t="s">
        <v>12843</v>
      </c>
    </row>
    <row r="10857" spans="1:16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L10857" t="str">
        <f t="shared" si="192"/>
        <v>OK</v>
      </c>
      <c r="N10857">
        <v>10857</v>
      </c>
      <c r="O10857" t="s">
        <v>12843</v>
      </c>
      <c r="P10857" t="s">
        <v>12843</v>
      </c>
    </row>
    <row r="10858" spans="1:16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L10858" t="str">
        <f t="shared" si="192"/>
        <v>OK</v>
      </c>
      <c r="N10858">
        <v>10858</v>
      </c>
      <c r="O10858" t="s">
        <v>12843</v>
      </c>
      <c r="P10858" t="s">
        <v>12843</v>
      </c>
    </row>
    <row r="10859" spans="1:16" x14ac:dyDescent="0.3">
      <c r="A10859" t="s">
        <v>11106</v>
      </c>
      <c r="B10859" t="s">
        <v>43</v>
      </c>
      <c r="C10859" t="s">
        <v>41</v>
      </c>
      <c r="D10859" t="str">
        <f>_xlfn.XLOOKUP(E10859,Lookup_PPU!Q:Q,Lookup_PPU!P:P, "NOT FOUND")</f>
        <v>Item_7_FUR</v>
      </c>
      <c r="E10859">
        <f>G10859/F10859</f>
        <v>14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  <c r="L10859" t="str">
        <f t="shared" si="192"/>
        <v>OK</v>
      </c>
      <c r="N10859">
        <v>10859</v>
      </c>
      <c r="O10859" t="s">
        <v>12844</v>
      </c>
      <c r="P10859" t="s">
        <v>12844</v>
      </c>
    </row>
    <row r="10860" spans="1:16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  <c r="L10860" t="str">
        <f t="shared" si="192"/>
        <v>OK</v>
      </c>
      <c r="N10860">
        <v>10860</v>
      </c>
      <c r="O10860" t="s">
        <v>12843</v>
      </c>
      <c r="P10860" t="s">
        <v>12843</v>
      </c>
    </row>
    <row r="10861" spans="1:16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  <c r="L10861" t="str">
        <f t="shared" si="192"/>
        <v>OK</v>
      </c>
      <c r="N10861">
        <v>10861</v>
      </c>
      <c r="O10861" t="s">
        <v>12843</v>
      </c>
      <c r="P10861" t="s">
        <v>12843</v>
      </c>
    </row>
    <row r="10862" spans="1:16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  <c r="L10862" t="str">
        <f t="shared" si="192"/>
        <v>OK</v>
      </c>
      <c r="N10862">
        <v>10862</v>
      </c>
      <c r="O10862" t="s">
        <v>12843</v>
      </c>
      <c r="P10862" t="s">
        <v>12843</v>
      </c>
    </row>
    <row r="10863" spans="1:16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  <c r="L10863" t="str">
        <f t="shared" si="192"/>
        <v>OK</v>
      </c>
      <c r="N10863">
        <v>10863</v>
      </c>
      <c r="O10863" t="s">
        <v>12843</v>
      </c>
      <c r="P10863" t="s">
        <v>12843</v>
      </c>
    </row>
    <row r="10864" spans="1:16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  <c r="L10864" t="str">
        <f t="shared" si="192"/>
        <v>OK</v>
      </c>
      <c r="N10864">
        <v>10864</v>
      </c>
      <c r="O10864" t="s">
        <v>12843</v>
      </c>
      <c r="P10864" t="s">
        <v>12843</v>
      </c>
    </row>
    <row r="10865" spans="1:16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L10865" t="str">
        <f t="shared" si="192"/>
        <v>OK</v>
      </c>
      <c r="N10865">
        <v>10865</v>
      </c>
      <c r="O10865" t="s">
        <v>12843</v>
      </c>
      <c r="P10865" t="s">
        <v>12843</v>
      </c>
    </row>
    <row r="10866" spans="1:16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  <c r="L10866" t="str">
        <f t="shared" si="192"/>
        <v>OK</v>
      </c>
      <c r="N10866">
        <v>10866</v>
      </c>
      <c r="O10866" t="s">
        <v>12843</v>
      </c>
      <c r="P10866" t="s">
        <v>12843</v>
      </c>
    </row>
    <row r="10867" spans="1:16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  <c r="L10867" t="str">
        <f t="shared" si="192"/>
        <v>OK</v>
      </c>
      <c r="N10867">
        <v>10867</v>
      </c>
      <c r="O10867" t="s">
        <v>12843</v>
      </c>
      <c r="P10867" t="s">
        <v>12843</v>
      </c>
    </row>
    <row r="10868" spans="1:16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L10868" t="str">
        <f t="shared" si="192"/>
        <v>OK</v>
      </c>
      <c r="N10868">
        <v>10868</v>
      </c>
      <c r="O10868" t="s">
        <v>12843</v>
      </c>
      <c r="P10868" t="s">
        <v>12843</v>
      </c>
    </row>
    <row r="10869" spans="1:16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  <c r="L10869" t="str">
        <f t="shared" si="192"/>
        <v>OK</v>
      </c>
      <c r="N10869">
        <v>10869</v>
      </c>
      <c r="O10869" t="s">
        <v>12843</v>
      </c>
      <c r="P10869" t="s">
        <v>12843</v>
      </c>
    </row>
    <row r="10870" spans="1:16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L10870" t="str">
        <f t="shared" si="192"/>
        <v>OK</v>
      </c>
      <c r="N10870">
        <v>10870</v>
      </c>
      <c r="O10870" t="s">
        <v>12843</v>
      </c>
      <c r="P10870" t="s">
        <v>12843</v>
      </c>
    </row>
    <row r="10871" spans="1:16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  <c r="L10871" t="str">
        <f t="shared" si="192"/>
        <v>OK</v>
      </c>
      <c r="N10871">
        <v>10871</v>
      </c>
      <c r="O10871" t="s">
        <v>12843</v>
      </c>
      <c r="P10871" t="s">
        <v>12843</v>
      </c>
    </row>
    <row r="10872" spans="1:16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  <c r="L10872" t="str">
        <f t="shared" si="192"/>
        <v>OK</v>
      </c>
      <c r="N10872">
        <v>10872</v>
      </c>
      <c r="O10872" t="s">
        <v>12843</v>
      </c>
      <c r="P10872" t="s">
        <v>12843</v>
      </c>
    </row>
    <row r="10873" spans="1:16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  <c r="L10873" t="str">
        <f t="shared" si="192"/>
        <v>OK</v>
      </c>
      <c r="N10873">
        <v>10873</v>
      </c>
      <c r="O10873" t="s">
        <v>12843</v>
      </c>
      <c r="P10873" t="s">
        <v>12843</v>
      </c>
    </row>
    <row r="10874" spans="1:16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  <c r="L10874" t="str">
        <f t="shared" si="192"/>
        <v>OK</v>
      </c>
      <c r="N10874">
        <v>10874</v>
      </c>
      <c r="O10874" t="s">
        <v>12843</v>
      </c>
      <c r="P10874" t="s">
        <v>12843</v>
      </c>
    </row>
    <row r="10875" spans="1:16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  <c r="L10875" t="str">
        <f t="shared" si="192"/>
        <v>OK</v>
      </c>
      <c r="N10875">
        <v>10875</v>
      </c>
      <c r="O10875" t="s">
        <v>12843</v>
      </c>
      <c r="P10875" t="s">
        <v>12843</v>
      </c>
    </row>
    <row r="10876" spans="1:16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  <c r="L10876" t="str">
        <f t="shared" si="192"/>
        <v>OK</v>
      </c>
      <c r="N10876">
        <v>10876</v>
      </c>
      <c r="O10876" t="s">
        <v>12843</v>
      </c>
      <c r="P10876" t="s">
        <v>12843</v>
      </c>
    </row>
    <row r="10877" spans="1:16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L10877" t="str">
        <f t="shared" si="192"/>
        <v>OK</v>
      </c>
      <c r="N10877">
        <v>10877</v>
      </c>
      <c r="O10877" t="s">
        <v>12843</v>
      </c>
      <c r="P10877" t="s">
        <v>12843</v>
      </c>
    </row>
    <row r="10878" spans="1:16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L10878" t="str">
        <f t="shared" si="192"/>
        <v>OK</v>
      </c>
      <c r="N10878">
        <v>10878</v>
      </c>
      <c r="O10878" t="s">
        <v>12843</v>
      </c>
      <c r="P10878" t="s">
        <v>12843</v>
      </c>
    </row>
    <row r="10879" spans="1:16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  <c r="L10879" t="str">
        <f t="shared" si="192"/>
        <v>OK</v>
      </c>
      <c r="N10879">
        <v>10879</v>
      </c>
      <c r="O10879" t="s">
        <v>12843</v>
      </c>
      <c r="P10879" t="s">
        <v>12843</v>
      </c>
    </row>
    <row r="10880" spans="1:16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  <c r="L10880" t="str">
        <f t="shared" si="192"/>
        <v>OK</v>
      </c>
      <c r="N10880">
        <v>10880</v>
      </c>
      <c r="O10880" t="s">
        <v>12843</v>
      </c>
      <c r="P10880" t="s">
        <v>12843</v>
      </c>
    </row>
    <row r="10881" spans="1:16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  <c r="L10881" t="str">
        <f t="shared" si="192"/>
        <v>OK</v>
      </c>
      <c r="N10881">
        <v>10881</v>
      </c>
      <c r="O10881" t="s">
        <v>12843</v>
      </c>
      <c r="P10881" t="s">
        <v>12843</v>
      </c>
    </row>
    <row r="10882" spans="1:16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L10882" t="str">
        <f t="shared" si="192"/>
        <v>OK</v>
      </c>
      <c r="N10882">
        <v>10882</v>
      </c>
      <c r="O10882" t="s">
        <v>12843</v>
      </c>
      <c r="P10882" t="s">
        <v>12843</v>
      </c>
    </row>
    <row r="10883" spans="1:16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  <c r="L10883" t="str">
        <f t="shared" ref="L10883:L10946" si="194">IF(OR(F10883="",G10883=""),"skip",IF(ROUND(E10883*F10883,2)=ROUND(G10883,2),"OK","MISMATCH"))</f>
        <v>OK</v>
      </c>
      <c r="N10883">
        <v>10883</v>
      </c>
      <c r="O10883" t="s">
        <v>12843</v>
      </c>
      <c r="P10883" t="s">
        <v>12843</v>
      </c>
    </row>
    <row r="10884" spans="1:16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  <c r="L10884" t="str">
        <f t="shared" si="194"/>
        <v>OK</v>
      </c>
      <c r="N10884">
        <v>10884</v>
      </c>
      <c r="O10884" t="s">
        <v>12843</v>
      </c>
      <c r="P10884" t="s">
        <v>12843</v>
      </c>
    </row>
    <row r="10885" spans="1:16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L10885" t="str">
        <f t="shared" si="194"/>
        <v>OK</v>
      </c>
      <c r="N10885">
        <v>10885</v>
      </c>
      <c r="O10885" t="s">
        <v>12843</v>
      </c>
      <c r="P10885" t="s">
        <v>12843</v>
      </c>
    </row>
    <row r="10886" spans="1:16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  <c r="L10886" t="str">
        <f t="shared" si="194"/>
        <v>OK</v>
      </c>
      <c r="N10886">
        <v>10886</v>
      </c>
      <c r="O10886" t="s">
        <v>12843</v>
      </c>
      <c r="P10886" t="s">
        <v>12843</v>
      </c>
    </row>
    <row r="10887" spans="1:16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  <c r="L10887" t="str">
        <f t="shared" si="194"/>
        <v>OK</v>
      </c>
      <c r="N10887">
        <v>10887</v>
      </c>
      <c r="O10887" t="s">
        <v>12843</v>
      </c>
      <c r="P10887" t="s">
        <v>12843</v>
      </c>
    </row>
    <row r="10888" spans="1:16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  <c r="L10888" t="str">
        <f t="shared" si="194"/>
        <v>OK</v>
      </c>
      <c r="N10888">
        <v>10888</v>
      </c>
      <c r="O10888" t="s">
        <v>12843</v>
      </c>
      <c r="P10888" t="s">
        <v>12843</v>
      </c>
    </row>
    <row r="10889" spans="1:16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  <c r="L10889" t="str">
        <f t="shared" si="194"/>
        <v>OK</v>
      </c>
      <c r="N10889">
        <v>10889</v>
      </c>
      <c r="O10889" t="s">
        <v>12843</v>
      </c>
      <c r="P10889" t="s">
        <v>12843</v>
      </c>
    </row>
    <row r="10890" spans="1:16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  <c r="L10890" t="str">
        <f t="shared" si="194"/>
        <v>OK</v>
      </c>
      <c r="N10890">
        <v>10890</v>
      </c>
      <c r="O10890" t="s">
        <v>12843</v>
      </c>
      <c r="P10890" t="s">
        <v>12843</v>
      </c>
    </row>
    <row r="10891" spans="1:16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  <c r="L10891" t="str">
        <f t="shared" si="194"/>
        <v>OK</v>
      </c>
      <c r="N10891">
        <v>10891</v>
      </c>
      <c r="O10891" t="s">
        <v>12843</v>
      </c>
      <c r="P10891" t="s">
        <v>12843</v>
      </c>
    </row>
    <row r="10892" spans="1:16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L10892" t="str">
        <f t="shared" si="194"/>
        <v>OK</v>
      </c>
      <c r="N10892">
        <v>10892</v>
      </c>
      <c r="O10892" t="s">
        <v>12843</v>
      </c>
      <c r="P10892" t="s">
        <v>12843</v>
      </c>
    </row>
    <row r="10893" spans="1:16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  <c r="L10893" t="str">
        <f t="shared" si="194"/>
        <v>OK</v>
      </c>
      <c r="N10893">
        <v>10893</v>
      </c>
      <c r="O10893" t="s">
        <v>12843</v>
      </c>
      <c r="P10893" t="s">
        <v>12843</v>
      </c>
    </row>
    <row r="10894" spans="1:16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  <c r="L10894" t="str">
        <f t="shared" si="194"/>
        <v>OK</v>
      </c>
      <c r="N10894">
        <v>10894</v>
      </c>
      <c r="O10894" t="s">
        <v>12843</v>
      </c>
      <c r="P10894" t="s">
        <v>12843</v>
      </c>
    </row>
    <row r="10895" spans="1:16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L10895" t="str">
        <f t="shared" si="194"/>
        <v>OK</v>
      </c>
      <c r="N10895">
        <v>10895</v>
      </c>
      <c r="O10895" t="s">
        <v>12843</v>
      </c>
      <c r="P10895" t="s">
        <v>12843</v>
      </c>
    </row>
    <row r="10896" spans="1:16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  <c r="L10896" t="str">
        <f t="shared" si="194"/>
        <v>OK</v>
      </c>
      <c r="N10896">
        <v>10896</v>
      </c>
      <c r="O10896" t="s">
        <v>12843</v>
      </c>
      <c r="P10896" t="s">
        <v>12843</v>
      </c>
    </row>
    <row r="10897" spans="1:16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  <c r="L10897" t="str">
        <f t="shared" si="194"/>
        <v>OK</v>
      </c>
      <c r="N10897">
        <v>10897</v>
      </c>
      <c r="O10897" t="s">
        <v>12843</v>
      </c>
      <c r="P10897" t="s">
        <v>12843</v>
      </c>
    </row>
    <row r="10898" spans="1:16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  <c r="L10898" t="str">
        <f t="shared" si="194"/>
        <v>OK</v>
      </c>
      <c r="N10898">
        <v>10898</v>
      </c>
      <c r="O10898" t="s">
        <v>12843</v>
      </c>
      <c r="P10898" t="s">
        <v>12843</v>
      </c>
    </row>
    <row r="10899" spans="1:16" x14ac:dyDescent="0.3">
      <c r="A10899" t="s">
        <v>11146</v>
      </c>
      <c r="B10899" t="s">
        <v>113</v>
      </c>
      <c r="C10899" t="s">
        <v>41</v>
      </c>
      <c r="D10899" t="str">
        <f>_xlfn.XLOOKUP(E10899,Lookup_PPU!Q:Q,Lookup_PPU!P:P, "NOT FOUND")</f>
        <v>Item_5_FUR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  <c r="L10899" t="str">
        <f t="shared" si="194"/>
        <v>skip</v>
      </c>
      <c r="N10899">
        <v>10899</v>
      </c>
      <c r="O10899" t="s">
        <v>12844</v>
      </c>
      <c r="P10899" t="s">
        <v>12843</v>
      </c>
    </row>
    <row r="10900" spans="1:16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L10900" t="str">
        <f t="shared" si="194"/>
        <v>OK</v>
      </c>
      <c r="N10900">
        <v>10900</v>
      </c>
      <c r="O10900" t="s">
        <v>12843</v>
      </c>
      <c r="P10900" t="s">
        <v>12843</v>
      </c>
    </row>
    <row r="10901" spans="1:16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L10901" t="str">
        <f t="shared" si="194"/>
        <v>OK</v>
      </c>
      <c r="N10901">
        <v>10901</v>
      </c>
      <c r="O10901" t="s">
        <v>12843</v>
      </c>
      <c r="P10901" t="s">
        <v>12843</v>
      </c>
    </row>
    <row r="10902" spans="1:16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  <c r="L10902" t="str">
        <f t="shared" si="194"/>
        <v>OK</v>
      </c>
      <c r="N10902">
        <v>10902</v>
      </c>
      <c r="O10902" t="s">
        <v>12843</v>
      </c>
      <c r="P10902" t="s">
        <v>12843</v>
      </c>
    </row>
    <row r="10903" spans="1:16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  <c r="L10903" t="str">
        <f t="shared" si="194"/>
        <v>OK</v>
      </c>
      <c r="N10903">
        <v>10903</v>
      </c>
      <c r="O10903" t="s">
        <v>12843</v>
      </c>
      <c r="P10903" t="s">
        <v>12843</v>
      </c>
    </row>
    <row r="10904" spans="1:16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  <c r="L10904" t="str">
        <f t="shared" si="194"/>
        <v>OK</v>
      </c>
      <c r="N10904">
        <v>10904</v>
      </c>
      <c r="O10904" t="s">
        <v>12843</v>
      </c>
      <c r="P10904" t="s">
        <v>12843</v>
      </c>
    </row>
    <row r="10905" spans="1:16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  <c r="L10905" t="str">
        <f t="shared" si="194"/>
        <v>OK</v>
      </c>
      <c r="N10905">
        <v>10905</v>
      </c>
      <c r="O10905" t="s">
        <v>12843</v>
      </c>
      <c r="P10905" t="s">
        <v>12843</v>
      </c>
    </row>
    <row r="10906" spans="1:16" x14ac:dyDescent="0.3">
      <c r="A10906" t="s">
        <v>11153</v>
      </c>
      <c r="B10906" t="s">
        <v>89</v>
      </c>
      <c r="C10906" t="s">
        <v>19</v>
      </c>
      <c r="D10906" t="str">
        <f>_xlfn.XLOOKUP(E10906,Lookup_PPU!T:T,Lookup_PPU!S:S, "NOT FOUND")</f>
        <v>Item_23_MILK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  <c r="L10906" t="str">
        <f t="shared" si="194"/>
        <v>skip</v>
      </c>
      <c r="N10906">
        <v>10906</v>
      </c>
      <c r="O10906" t="s">
        <v>12844</v>
      </c>
      <c r="P10906" t="s">
        <v>12843</v>
      </c>
    </row>
    <row r="10907" spans="1:16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L10907" t="str">
        <f t="shared" si="194"/>
        <v>OK</v>
      </c>
      <c r="N10907">
        <v>10907</v>
      </c>
      <c r="O10907" t="s">
        <v>12843</v>
      </c>
      <c r="P10907" t="s">
        <v>12843</v>
      </c>
    </row>
    <row r="10908" spans="1:16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  <c r="L10908" t="str">
        <f t="shared" si="194"/>
        <v>OK</v>
      </c>
      <c r="N10908">
        <v>10908</v>
      </c>
      <c r="O10908" t="s">
        <v>12843</v>
      </c>
      <c r="P10908" t="s">
        <v>12843</v>
      </c>
    </row>
    <row r="10909" spans="1:16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  <c r="L10909" t="str">
        <f t="shared" si="194"/>
        <v>OK</v>
      </c>
      <c r="N10909">
        <v>10909</v>
      </c>
      <c r="O10909" t="s">
        <v>12843</v>
      </c>
      <c r="P10909" t="s">
        <v>12843</v>
      </c>
    </row>
    <row r="10910" spans="1:16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  <c r="L10910" t="str">
        <f t="shared" si="194"/>
        <v>OK</v>
      </c>
      <c r="N10910">
        <v>10910</v>
      </c>
      <c r="O10910" t="s">
        <v>12843</v>
      </c>
      <c r="P10910" t="s">
        <v>12843</v>
      </c>
    </row>
    <row r="10911" spans="1:16" x14ac:dyDescent="0.3">
      <c r="A10911" t="s">
        <v>11158</v>
      </c>
      <c r="B10911" t="s">
        <v>65</v>
      </c>
      <c r="C10911" t="s">
        <v>28</v>
      </c>
      <c r="D10911" t="str">
        <f>_xlfn.XLOOKUP(E10911,Lookup_PPU!B:B,Lookup_PPU!A:A, "NOT FOUND")</f>
        <v>Item_9_BEV</v>
      </c>
      <c r="E10911">
        <f>G10911/F10911</f>
        <v>17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  <c r="L10911" t="str">
        <f t="shared" si="194"/>
        <v>OK</v>
      </c>
      <c r="N10911">
        <v>10911</v>
      </c>
      <c r="O10911" t="s">
        <v>12844</v>
      </c>
      <c r="P10911" t="s">
        <v>12844</v>
      </c>
    </row>
    <row r="10912" spans="1:16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  <c r="L10912" t="str">
        <f t="shared" si="194"/>
        <v>OK</v>
      </c>
      <c r="N10912">
        <v>10912</v>
      </c>
      <c r="O10912" t="s">
        <v>12843</v>
      </c>
      <c r="P10912" t="s">
        <v>12843</v>
      </c>
    </row>
    <row r="10913" spans="1:16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L10913" t="str">
        <f t="shared" si="194"/>
        <v>OK</v>
      </c>
      <c r="N10913">
        <v>10913</v>
      </c>
      <c r="O10913" t="s">
        <v>12843</v>
      </c>
      <c r="P10913" t="s">
        <v>12843</v>
      </c>
    </row>
    <row r="10914" spans="1:16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  <c r="L10914" t="str">
        <f t="shared" si="194"/>
        <v>OK</v>
      </c>
      <c r="N10914">
        <v>10914</v>
      </c>
      <c r="O10914" t="s">
        <v>12843</v>
      </c>
      <c r="P10914" t="s">
        <v>12843</v>
      </c>
    </row>
    <row r="10915" spans="1:16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  <c r="L10915" t="str">
        <f t="shared" si="194"/>
        <v>OK</v>
      </c>
      <c r="N10915">
        <v>10915</v>
      </c>
      <c r="O10915" t="s">
        <v>12843</v>
      </c>
      <c r="P10915" t="s">
        <v>12843</v>
      </c>
    </row>
    <row r="10916" spans="1:16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  <c r="L10916" t="str">
        <f t="shared" si="194"/>
        <v>OK</v>
      </c>
      <c r="N10916">
        <v>10916</v>
      </c>
      <c r="O10916" t="s">
        <v>12843</v>
      </c>
      <c r="P10916" t="s">
        <v>12843</v>
      </c>
    </row>
    <row r="10917" spans="1:16" x14ac:dyDescent="0.3">
      <c r="A10917" t="s">
        <v>11164</v>
      </c>
      <c r="B10917" t="s">
        <v>40</v>
      </c>
      <c r="C10917" t="s">
        <v>23</v>
      </c>
      <c r="D10917" t="str">
        <f>_xlfn.XLOOKUP(E10917,Lookup_PPU!E:E,Lookup_PPU!D:D)</f>
        <v>Item_2_BUT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  <c r="L10917" t="str">
        <f t="shared" si="194"/>
        <v>skip</v>
      </c>
      <c r="N10917">
        <v>10917</v>
      </c>
      <c r="O10917" t="s">
        <v>12844</v>
      </c>
      <c r="P10917" t="s">
        <v>12843</v>
      </c>
    </row>
    <row r="10918" spans="1:16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  <c r="L10918" t="str">
        <f t="shared" si="194"/>
        <v>OK</v>
      </c>
      <c r="N10918">
        <v>10918</v>
      </c>
      <c r="O10918" t="s">
        <v>12843</v>
      </c>
      <c r="P10918" t="s">
        <v>12843</v>
      </c>
    </row>
    <row r="10919" spans="1:16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L10919" t="str">
        <f t="shared" si="194"/>
        <v>OK</v>
      </c>
      <c r="N10919">
        <v>10919</v>
      </c>
      <c r="O10919" t="s">
        <v>12843</v>
      </c>
      <c r="P10919" t="s">
        <v>12843</v>
      </c>
    </row>
    <row r="10920" spans="1:16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  <c r="L10920" t="str">
        <f t="shared" si="194"/>
        <v>OK</v>
      </c>
      <c r="N10920">
        <v>10920</v>
      </c>
      <c r="O10920" t="s">
        <v>12843</v>
      </c>
      <c r="P10920" t="s">
        <v>12843</v>
      </c>
    </row>
    <row r="10921" spans="1:16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  <c r="L10921" t="str">
        <f t="shared" si="194"/>
        <v>OK</v>
      </c>
      <c r="N10921">
        <v>10921</v>
      </c>
      <c r="O10921" t="s">
        <v>12843</v>
      </c>
      <c r="P10921" t="s">
        <v>12843</v>
      </c>
    </row>
    <row r="10922" spans="1:16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L10922" t="str">
        <f t="shared" si="194"/>
        <v>OK</v>
      </c>
      <c r="N10922">
        <v>10922</v>
      </c>
      <c r="O10922" t="s">
        <v>12843</v>
      </c>
      <c r="P10922" t="s">
        <v>12843</v>
      </c>
    </row>
    <row r="10923" spans="1:16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L10923" t="str">
        <f t="shared" si="194"/>
        <v>OK</v>
      </c>
      <c r="N10923">
        <v>10923</v>
      </c>
      <c r="O10923" t="s">
        <v>12843</v>
      </c>
      <c r="P10923" t="s">
        <v>12843</v>
      </c>
    </row>
    <row r="10924" spans="1:16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L10924" t="str">
        <f t="shared" si="194"/>
        <v>OK</v>
      </c>
      <c r="N10924">
        <v>10924</v>
      </c>
      <c r="O10924" t="s">
        <v>12843</v>
      </c>
      <c r="P10924" t="s">
        <v>12843</v>
      </c>
    </row>
    <row r="10925" spans="1:16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L10925" t="str">
        <f t="shared" si="194"/>
        <v>OK</v>
      </c>
      <c r="N10925">
        <v>10925</v>
      </c>
      <c r="O10925" t="s">
        <v>12843</v>
      </c>
      <c r="P10925" t="s">
        <v>12843</v>
      </c>
    </row>
    <row r="10926" spans="1:16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  <c r="L10926" t="str">
        <f t="shared" si="194"/>
        <v>OK</v>
      </c>
      <c r="N10926">
        <v>10926</v>
      </c>
      <c r="O10926" t="s">
        <v>12843</v>
      </c>
      <c r="P10926" t="s">
        <v>12843</v>
      </c>
    </row>
    <row r="10927" spans="1:16" x14ac:dyDescent="0.3">
      <c r="A10927" t="s">
        <v>11174</v>
      </c>
      <c r="B10927" t="s">
        <v>18</v>
      </c>
      <c r="C10927" t="s">
        <v>19</v>
      </c>
      <c r="D10927" t="str">
        <f>_xlfn.XLOOKUP(E10927,Lookup_PPU!T:T,Lookup_PPU!S:S, "NOT FOUND")</f>
        <v>Item_22_MILK</v>
      </c>
      <c r="E10927">
        <v>36.5</v>
      </c>
      <c r="H10927" t="s">
        <v>48</v>
      </c>
      <c r="I10927" t="s">
        <v>38</v>
      </c>
      <c r="J10927" s="1">
        <v>45352</v>
      </c>
      <c r="L10927" t="str">
        <f t="shared" si="194"/>
        <v>skip</v>
      </c>
      <c r="N10927">
        <v>10927</v>
      </c>
      <c r="O10927" t="s">
        <v>12844</v>
      </c>
      <c r="P10927" t="s">
        <v>12843</v>
      </c>
    </row>
    <row r="10928" spans="1:16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  <c r="L10928" t="str">
        <f t="shared" si="194"/>
        <v>OK</v>
      </c>
      <c r="N10928">
        <v>10928</v>
      </c>
      <c r="O10928" t="s">
        <v>12843</v>
      </c>
      <c r="P10928" t="s">
        <v>12843</v>
      </c>
    </row>
    <row r="10929" spans="1:16" x14ac:dyDescent="0.3">
      <c r="A10929" t="s">
        <v>11176</v>
      </c>
      <c r="B10929" t="s">
        <v>113</v>
      </c>
      <c r="C10929" t="s">
        <v>19</v>
      </c>
      <c r="D10929" t="str">
        <f>_xlfn.XLOOKUP(E10929,Lookup_PPU!T:T,Lookup_PPU!S:S, "NOT FOUND")</f>
        <v>Item_19_MILK</v>
      </c>
      <c r="E10929">
        <f>G10929/F10929</f>
        <v>32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  <c r="L10929" t="str">
        <f t="shared" si="194"/>
        <v>OK</v>
      </c>
      <c r="N10929">
        <v>10929</v>
      </c>
      <c r="O10929" t="s">
        <v>12844</v>
      </c>
      <c r="P10929" t="s">
        <v>12844</v>
      </c>
    </row>
    <row r="10930" spans="1:16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L10930" t="str">
        <f t="shared" si="194"/>
        <v>OK</v>
      </c>
      <c r="N10930">
        <v>10930</v>
      </c>
      <c r="O10930" t="s">
        <v>12843</v>
      </c>
      <c r="P10930" t="s">
        <v>12843</v>
      </c>
    </row>
    <row r="10931" spans="1:16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L10931" t="str">
        <f t="shared" si="194"/>
        <v>OK</v>
      </c>
      <c r="N10931">
        <v>10931</v>
      </c>
      <c r="O10931" t="s">
        <v>12843</v>
      </c>
      <c r="P10931" t="s">
        <v>12843</v>
      </c>
    </row>
    <row r="10932" spans="1:16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  <c r="L10932" t="str">
        <f t="shared" si="194"/>
        <v>OK</v>
      </c>
      <c r="N10932">
        <v>10932</v>
      </c>
      <c r="O10932" t="s">
        <v>12843</v>
      </c>
      <c r="P10932" t="s">
        <v>12843</v>
      </c>
    </row>
    <row r="10933" spans="1:16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  <c r="L10933" t="str">
        <f t="shared" si="194"/>
        <v>OK</v>
      </c>
      <c r="N10933">
        <v>10933</v>
      </c>
      <c r="O10933" t="s">
        <v>12843</v>
      </c>
      <c r="P10933" t="s">
        <v>12843</v>
      </c>
    </row>
    <row r="10934" spans="1:16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  <c r="L10934" t="str">
        <f t="shared" si="194"/>
        <v>OK</v>
      </c>
      <c r="N10934">
        <v>10934</v>
      </c>
      <c r="O10934" t="s">
        <v>12843</v>
      </c>
      <c r="P10934" t="s">
        <v>12843</v>
      </c>
    </row>
    <row r="10935" spans="1:16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  <c r="L10935" t="str">
        <f t="shared" si="194"/>
        <v>OK</v>
      </c>
      <c r="N10935">
        <v>10935</v>
      </c>
      <c r="O10935" t="s">
        <v>12843</v>
      </c>
      <c r="P10935" t="s">
        <v>12843</v>
      </c>
    </row>
    <row r="10936" spans="1:16" x14ac:dyDescent="0.3">
      <c r="A10936" t="s">
        <v>11183</v>
      </c>
      <c r="B10936" t="s">
        <v>65</v>
      </c>
      <c r="C10936" t="s">
        <v>130</v>
      </c>
      <c r="D10936" t="str">
        <f>_xlfn.XLOOKUP(E10936,Lookup_PPU!H:H,Lookup_PPU!G:G,"NOT FOUND")</f>
        <v>Item_4_CEA</v>
      </c>
      <c r="E10936">
        <f>G10936/F10936</f>
        <v>9.5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  <c r="L10936" t="str">
        <f t="shared" si="194"/>
        <v>OK</v>
      </c>
      <c r="N10936">
        <v>10936</v>
      </c>
      <c r="O10936" t="s">
        <v>12844</v>
      </c>
      <c r="P10936" t="s">
        <v>12844</v>
      </c>
    </row>
    <row r="10937" spans="1:16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  <c r="L10937" t="str">
        <f t="shared" si="194"/>
        <v>OK</v>
      </c>
      <c r="N10937">
        <v>10937</v>
      </c>
      <c r="O10937" t="s">
        <v>12843</v>
      </c>
      <c r="P10937" t="s">
        <v>12843</v>
      </c>
    </row>
    <row r="10938" spans="1:16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  <c r="L10938" t="str">
        <f t="shared" si="194"/>
        <v>OK</v>
      </c>
      <c r="N10938">
        <v>10938</v>
      </c>
      <c r="O10938" t="s">
        <v>12843</v>
      </c>
      <c r="P10938" t="s">
        <v>12843</v>
      </c>
    </row>
    <row r="10939" spans="1:16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L10939" t="str">
        <f t="shared" si="194"/>
        <v>OK</v>
      </c>
      <c r="N10939">
        <v>10939</v>
      </c>
      <c r="O10939" t="s">
        <v>12843</v>
      </c>
      <c r="P10939" t="s">
        <v>12843</v>
      </c>
    </row>
    <row r="10940" spans="1:16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L10940" t="str">
        <f t="shared" si="194"/>
        <v>OK</v>
      </c>
      <c r="N10940">
        <v>10940</v>
      </c>
      <c r="O10940" t="s">
        <v>12843</v>
      </c>
      <c r="P10940" t="s">
        <v>12843</v>
      </c>
    </row>
    <row r="10941" spans="1:16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  <c r="L10941" t="str">
        <f t="shared" si="194"/>
        <v>OK</v>
      </c>
      <c r="N10941">
        <v>10941</v>
      </c>
      <c r="O10941" t="s">
        <v>12843</v>
      </c>
      <c r="P10941" t="s">
        <v>12843</v>
      </c>
    </row>
    <row r="10942" spans="1:16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L10942" t="str">
        <f t="shared" si="194"/>
        <v>OK</v>
      </c>
      <c r="N10942">
        <v>10942</v>
      </c>
      <c r="O10942" t="s">
        <v>12843</v>
      </c>
      <c r="P10942" t="s">
        <v>12843</v>
      </c>
    </row>
    <row r="10943" spans="1:16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L10943" t="str">
        <f t="shared" si="194"/>
        <v>OK</v>
      </c>
      <c r="N10943">
        <v>10943</v>
      </c>
      <c r="O10943" t="s">
        <v>12843</v>
      </c>
      <c r="P10943" t="s">
        <v>12843</v>
      </c>
    </row>
    <row r="10944" spans="1:16" x14ac:dyDescent="0.3">
      <c r="A10944" t="s">
        <v>11191</v>
      </c>
      <c r="B10944" t="s">
        <v>12</v>
      </c>
      <c r="C10944" t="s">
        <v>13</v>
      </c>
      <c r="D10944" t="str">
        <f>_xlfn.XLOOKUP(E10944,Lookup_PPU!W:W,Lookup_PPU!V:V,"NOT FOUND")</f>
        <v>Item_8_PAT</v>
      </c>
      <c r="E10944">
        <f>G10944/F10944</f>
        <v>15.5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  <c r="L10944" t="str">
        <f t="shared" si="194"/>
        <v>OK</v>
      </c>
      <c r="N10944">
        <v>10944</v>
      </c>
      <c r="O10944" t="s">
        <v>12844</v>
      </c>
      <c r="P10944" t="s">
        <v>12844</v>
      </c>
    </row>
    <row r="10945" spans="1:16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  <c r="L10945" t="str">
        <f t="shared" si="194"/>
        <v>OK</v>
      </c>
      <c r="N10945">
        <v>10945</v>
      </c>
      <c r="O10945" t="s">
        <v>12843</v>
      </c>
      <c r="P10945" t="s">
        <v>12843</v>
      </c>
    </row>
    <row r="10946" spans="1:16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L10946" t="str">
        <f t="shared" si="194"/>
        <v>OK</v>
      </c>
      <c r="N10946">
        <v>10946</v>
      </c>
      <c r="O10946" t="s">
        <v>12843</v>
      </c>
      <c r="P10946" t="s">
        <v>12843</v>
      </c>
    </row>
    <row r="10947" spans="1:16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  <c r="L10947" t="str">
        <f t="shared" ref="L10947:L11010" si="195">IF(OR(F10947="",G10947=""),"skip",IF(ROUND(E10947*F10947,2)=ROUND(G10947,2),"OK","MISMATCH"))</f>
        <v>OK</v>
      </c>
      <c r="N10947">
        <v>10947</v>
      </c>
      <c r="O10947" t="s">
        <v>12843</v>
      </c>
      <c r="P10947" t="s">
        <v>12843</v>
      </c>
    </row>
    <row r="10948" spans="1:16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  <c r="L10948" t="str">
        <f t="shared" si="195"/>
        <v>OK</v>
      </c>
      <c r="N10948">
        <v>10948</v>
      </c>
      <c r="O10948" t="s">
        <v>12843</v>
      </c>
      <c r="P10948" t="s">
        <v>12843</v>
      </c>
    </row>
    <row r="10949" spans="1:16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  <c r="L10949" t="str">
        <f t="shared" si="195"/>
        <v>OK</v>
      </c>
      <c r="N10949">
        <v>10949</v>
      </c>
      <c r="O10949" t="s">
        <v>12843</v>
      </c>
      <c r="P10949" t="s">
        <v>12843</v>
      </c>
    </row>
    <row r="10950" spans="1:16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L10950" t="str">
        <f t="shared" si="195"/>
        <v>OK</v>
      </c>
      <c r="N10950">
        <v>10950</v>
      </c>
      <c r="O10950" t="s">
        <v>12843</v>
      </c>
      <c r="P10950" t="s">
        <v>12843</v>
      </c>
    </row>
    <row r="10951" spans="1:16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L10951" t="str">
        <f t="shared" si="195"/>
        <v>OK</v>
      </c>
      <c r="N10951">
        <v>10951</v>
      </c>
      <c r="O10951" t="s">
        <v>12843</v>
      </c>
      <c r="P10951" t="s">
        <v>12843</v>
      </c>
    </row>
    <row r="10952" spans="1:16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  <c r="L10952" t="str">
        <f t="shared" si="195"/>
        <v>OK</v>
      </c>
      <c r="N10952">
        <v>10952</v>
      </c>
      <c r="O10952" t="s">
        <v>12843</v>
      </c>
      <c r="P10952" t="s">
        <v>12843</v>
      </c>
    </row>
    <row r="10953" spans="1:16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  <c r="L10953" t="str">
        <f t="shared" si="195"/>
        <v>OK</v>
      </c>
      <c r="N10953">
        <v>10953</v>
      </c>
      <c r="O10953" t="s">
        <v>12843</v>
      </c>
      <c r="P10953" t="s">
        <v>12843</v>
      </c>
    </row>
    <row r="10954" spans="1:16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  <c r="L10954" t="str">
        <f t="shared" si="195"/>
        <v>OK</v>
      </c>
      <c r="N10954">
        <v>10954</v>
      </c>
      <c r="O10954" t="s">
        <v>12843</v>
      </c>
      <c r="P10954" t="s">
        <v>12843</v>
      </c>
    </row>
    <row r="10955" spans="1:16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  <c r="L10955" t="str">
        <f t="shared" si="195"/>
        <v>OK</v>
      </c>
      <c r="N10955">
        <v>10955</v>
      </c>
      <c r="O10955" t="s">
        <v>12843</v>
      </c>
      <c r="P10955" t="s">
        <v>12843</v>
      </c>
    </row>
    <row r="10956" spans="1:16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  <c r="L10956" t="str">
        <f t="shared" si="195"/>
        <v>OK</v>
      </c>
      <c r="N10956">
        <v>10956</v>
      </c>
      <c r="O10956" t="s">
        <v>12843</v>
      </c>
      <c r="P10956" t="s">
        <v>12843</v>
      </c>
    </row>
    <row r="10957" spans="1:16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L10957" t="str">
        <f t="shared" si="195"/>
        <v>OK</v>
      </c>
      <c r="N10957">
        <v>10957</v>
      </c>
      <c r="O10957" t="s">
        <v>12843</v>
      </c>
      <c r="P10957" t="s">
        <v>12843</v>
      </c>
    </row>
    <row r="10958" spans="1:16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L10958" t="str">
        <f t="shared" si="195"/>
        <v>OK</v>
      </c>
      <c r="N10958">
        <v>10958</v>
      </c>
      <c r="O10958" t="s">
        <v>12843</v>
      </c>
      <c r="P10958" t="s">
        <v>12843</v>
      </c>
    </row>
    <row r="10959" spans="1:16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  <c r="L10959" t="str">
        <f t="shared" si="195"/>
        <v>OK</v>
      </c>
      <c r="N10959">
        <v>10959</v>
      </c>
      <c r="O10959" t="s">
        <v>12843</v>
      </c>
      <c r="P10959" t="s">
        <v>12843</v>
      </c>
    </row>
    <row r="10960" spans="1:16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  <c r="L10960" t="str">
        <f t="shared" si="195"/>
        <v>OK</v>
      </c>
      <c r="N10960">
        <v>10960</v>
      </c>
      <c r="O10960" t="s">
        <v>12843</v>
      </c>
      <c r="P10960" t="s">
        <v>12843</v>
      </c>
    </row>
    <row r="10961" spans="1:16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L10961" t="str">
        <f t="shared" si="195"/>
        <v>OK</v>
      </c>
      <c r="N10961">
        <v>10961</v>
      </c>
      <c r="O10961" t="s">
        <v>12843</v>
      </c>
      <c r="P10961" t="s">
        <v>12843</v>
      </c>
    </row>
    <row r="10962" spans="1:16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  <c r="L10962" t="str">
        <f t="shared" si="195"/>
        <v>OK</v>
      </c>
      <c r="N10962">
        <v>10962</v>
      </c>
      <c r="O10962" t="s">
        <v>12843</v>
      </c>
      <c r="P10962" t="s">
        <v>12843</v>
      </c>
    </row>
    <row r="10963" spans="1:16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L10963" t="str">
        <f t="shared" si="195"/>
        <v>OK</v>
      </c>
      <c r="N10963">
        <v>10963</v>
      </c>
      <c r="O10963" t="s">
        <v>12843</v>
      </c>
      <c r="P10963" t="s">
        <v>12843</v>
      </c>
    </row>
    <row r="10964" spans="1:16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  <c r="L10964" t="str">
        <f t="shared" si="195"/>
        <v>OK</v>
      </c>
      <c r="N10964">
        <v>10964</v>
      </c>
      <c r="O10964" t="s">
        <v>12843</v>
      </c>
      <c r="P10964" t="s">
        <v>12843</v>
      </c>
    </row>
    <row r="10965" spans="1:16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  <c r="L10965" t="str">
        <f t="shared" si="195"/>
        <v>OK</v>
      </c>
      <c r="N10965">
        <v>10965</v>
      </c>
      <c r="O10965" t="s">
        <v>12843</v>
      </c>
      <c r="P10965" t="s">
        <v>12843</v>
      </c>
    </row>
    <row r="10966" spans="1:16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L10966" t="str">
        <f t="shared" si="195"/>
        <v>OK</v>
      </c>
      <c r="N10966">
        <v>10966</v>
      </c>
      <c r="O10966" t="s">
        <v>12843</v>
      </c>
      <c r="P10966" t="s">
        <v>12843</v>
      </c>
    </row>
    <row r="10967" spans="1:16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L10967" t="str">
        <f t="shared" si="195"/>
        <v>OK</v>
      </c>
      <c r="N10967">
        <v>10967</v>
      </c>
      <c r="O10967" t="s">
        <v>12843</v>
      </c>
      <c r="P10967" t="s">
        <v>12843</v>
      </c>
    </row>
    <row r="10968" spans="1:16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  <c r="L10968" t="str">
        <f t="shared" si="195"/>
        <v>OK</v>
      </c>
      <c r="N10968">
        <v>10968</v>
      </c>
      <c r="O10968" t="s">
        <v>12843</v>
      </c>
      <c r="P10968" t="s">
        <v>12843</v>
      </c>
    </row>
    <row r="10969" spans="1:16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L10969" t="str">
        <f t="shared" si="195"/>
        <v>OK</v>
      </c>
      <c r="N10969">
        <v>10969</v>
      </c>
      <c r="O10969" t="s">
        <v>12843</v>
      </c>
      <c r="P10969" t="s">
        <v>12843</v>
      </c>
    </row>
    <row r="10970" spans="1:16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L10970" t="str">
        <f t="shared" si="195"/>
        <v>OK</v>
      </c>
      <c r="N10970">
        <v>10970</v>
      </c>
      <c r="O10970" t="s">
        <v>12843</v>
      </c>
      <c r="P10970" t="s">
        <v>12843</v>
      </c>
    </row>
    <row r="10971" spans="1:16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  <c r="L10971" t="str">
        <f t="shared" si="195"/>
        <v>OK</v>
      </c>
      <c r="N10971">
        <v>10971</v>
      </c>
      <c r="O10971" t="s">
        <v>12843</v>
      </c>
      <c r="P10971" t="s">
        <v>12843</v>
      </c>
    </row>
    <row r="10972" spans="1:16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  <c r="L10972" t="str">
        <f t="shared" si="195"/>
        <v>OK</v>
      </c>
      <c r="N10972">
        <v>10972</v>
      </c>
      <c r="O10972" t="s">
        <v>12843</v>
      </c>
      <c r="P10972" t="s">
        <v>12843</v>
      </c>
    </row>
    <row r="10973" spans="1:16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  <c r="L10973" t="str">
        <f t="shared" si="195"/>
        <v>OK</v>
      </c>
      <c r="N10973">
        <v>10973</v>
      </c>
      <c r="O10973" t="s">
        <v>12843</v>
      </c>
      <c r="P10973" t="s">
        <v>12843</v>
      </c>
    </row>
    <row r="10974" spans="1:16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  <c r="L10974" t="str">
        <f t="shared" si="195"/>
        <v>OK</v>
      </c>
      <c r="N10974">
        <v>10974</v>
      </c>
      <c r="O10974" t="s">
        <v>12843</v>
      </c>
      <c r="P10974" t="s">
        <v>12843</v>
      </c>
    </row>
    <row r="10975" spans="1:16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  <c r="L10975" t="str">
        <f t="shared" si="195"/>
        <v>OK</v>
      </c>
      <c r="N10975">
        <v>10975</v>
      </c>
      <c r="O10975" t="s">
        <v>12843</v>
      </c>
      <c r="P10975" t="s">
        <v>12843</v>
      </c>
    </row>
    <row r="10976" spans="1:16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  <c r="L10976" t="str">
        <f t="shared" si="195"/>
        <v>OK</v>
      </c>
      <c r="N10976">
        <v>10976</v>
      </c>
      <c r="O10976" t="s">
        <v>12843</v>
      </c>
      <c r="P10976" t="s">
        <v>12843</v>
      </c>
    </row>
    <row r="10977" spans="1:16" x14ac:dyDescent="0.3">
      <c r="A10977" t="s">
        <v>11224</v>
      </c>
      <c r="B10977" t="s">
        <v>40</v>
      </c>
      <c r="C10977" t="s">
        <v>19</v>
      </c>
      <c r="D10977" t="str">
        <f>_xlfn.XLOOKUP(E10977,Lookup_PPU!T:T,Lookup_PPU!S:S, "NOT FOUND")</f>
        <v>Item_7_MILK</v>
      </c>
      <c r="E10977">
        <f t="shared" ref="E10977:E10978" si="196">G10977/F10977</f>
        <v>14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  <c r="L10977" t="str">
        <f t="shared" si="195"/>
        <v>OK</v>
      </c>
      <c r="N10977">
        <v>10977</v>
      </c>
      <c r="O10977" t="s">
        <v>12844</v>
      </c>
      <c r="P10977" t="s">
        <v>12844</v>
      </c>
    </row>
    <row r="10978" spans="1:16" x14ac:dyDescent="0.3">
      <c r="A10978" t="s">
        <v>11225</v>
      </c>
      <c r="B10978" t="s">
        <v>113</v>
      </c>
      <c r="C10978" t="s">
        <v>28</v>
      </c>
      <c r="D10978" t="str">
        <f>_xlfn.XLOOKUP(E10978,Lookup_PPU!B:B,Lookup_PPU!A:A, "NOT FOUND")</f>
        <v>Item_19_BEV</v>
      </c>
      <c r="E10978">
        <f t="shared" si="196"/>
        <v>32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  <c r="L10978" t="str">
        <f t="shared" si="195"/>
        <v>OK</v>
      </c>
      <c r="N10978">
        <v>10978</v>
      </c>
      <c r="O10978" t="s">
        <v>12844</v>
      </c>
      <c r="P10978" t="s">
        <v>12844</v>
      </c>
    </row>
    <row r="10979" spans="1:16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L10979" t="str">
        <f t="shared" si="195"/>
        <v>OK</v>
      </c>
      <c r="N10979">
        <v>10979</v>
      </c>
      <c r="O10979" t="s">
        <v>12843</v>
      </c>
      <c r="P10979" t="s">
        <v>12843</v>
      </c>
    </row>
    <row r="10980" spans="1:16" x14ac:dyDescent="0.3">
      <c r="A10980" t="s">
        <v>11227</v>
      </c>
      <c r="B10980" t="s">
        <v>65</v>
      </c>
      <c r="C10980" t="s">
        <v>130</v>
      </c>
      <c r="D10980" t="str">
        <f>_xlfn.XLOOKUP(E10980,Lookup_PPU!H:H,Lookup_PPU!G:G,"NOT FOUND")</f>
        <v>Item_7_CEA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  <c r="L10980" t="str">
        <f t="shared" si="195"/>
        <v>skip</v>
      </c>
      <c r="N10980">
        <v>10980</v>
      </c>
      <c r="O10980" t="s">
        <v>12844</v>
      </c>
      <c r="P10980" t="s">
        <v>12843</v>
      </c>
    </row>
    <row r="10981" spans="1:16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  <c r="L10981" t="str">
        <f t="shared" si="195"/>
        <v>OK</v>
      </c>
      <c r="N10981">
        <v>10981</v>
      </c>
      <c r="O10981" t="s">
        <v>12843</v>
      </c>
      <c r="P10981" t="s">
        <v>12843</v>
      </c>
    </row>
    <row r="10982" spans="1:16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  <c r="L10982" t="str">
        <f t="shared" si="195"/>
        <v>OK</v>
      </c>
      <c r="N10982">
        <v>10982</v>
      </c>
      <c r="O10982" t="s">
        <v>12843</v>
      </c>
      <c r="P10982" t="s">
        <v>12843</v>
      </c>
    </row>
    <row r="10983" spans="1:16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L10983" t="str">
        <f t="shared" si="195"/>
        <v>OK</v>
      </c>
      <c r="N10983">
        <v>10983</v>
      </c>
      <c r="O10983" t="s">
        <v>12843</v>
      </c>
      <c r="P10983" t="s">
        <v>12843</v>
      </c>
    </row>
    <row r="10984" spans="1:16" x14ac:dyDescent="0.3">
      <c r="A10984" t="s">
        <v>11231</v>
      </c>
      <c r="B10984" t="s">
        <v>84</v>
      </c>
      <c r="C10984" t="s">
        <v>130</v>
      </c>
      <c r="D10984" t="str">
        <f>_xlfn.XLOOKUP(E10984,Lookup_PPU!H:H,Lookup_PPU!G:G,"NOT FOUND")</f>
        <v>Item_20_CEA</v>
      </c>
      <c r="E10984">
        <f>G10984/F10984</f>
        <v>33.5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  <c r="L10984" t="str">
        <f t="shared" si="195"/>
        <v>OK</v>
      </c>
      <c r="N10984">
        <v>10984</v>
      </c>
      <c r="O10984" t="s">
        <v>12844</v>
      </c>
      <c r="P10984" t="s">
        <v>12844</v>
      </c>
    </row>
    <row r="10985" spans="1:16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  <c r="L10985" t="str">
        <f t="shared" si="195"/>
        <v>OK</v>
      </c>
      <c r="N10985">
        <v>10985</v>
      </c>
      <c r="O10985" t="s">
        <v>12843</v>
      </c>
      <c r="P10985" t="s">
        <v>12843</v>
      </c>
    </row>
    <row r="10986" spans="1:16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  <c r="L10986" t="str">
        <f t="shared" si="195"/>
        <v>OK</v>
      </c>
      <c r="N10986">
        <v>10986</v>
      </c>
      <c r="O10986" t="s">
        <v>12843</v>
      </c>
      <c r="P10986" t="s">
        <v>12843</v>
      </c>
    </row>
    <row r="10987" spans="1:16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  <c r="L10987" t="str">
        <f t="shared" si="195"/>
        <v>OK</v>
      </c>
      <c r="N10987">
        <v>10987</v>
      </c>
      <c r="O10987" t="s">
        <v>12843</v>
      </c>
      <c r="P10987" t="s">
        <v>12843</v>
      </c>
    </row>
    <row r="10988" spans="1:16" x14ac:dyDescent="0.3">
      <c r="A10988" t="s">
        <v>11235</v>
      </c>
      <c r="B10988" t="s">
        <v>108</v>
      </c>
      <c r="C10988" t="s">
        <v>13</v>
      </c>
      <c r="D10988" t="str">
        <f>_xlfn.XLOOKUP(E10988,Lookup_PPU!W:W,Lookup_PPU!V:V,"NOT FOUND")</f>
        <v>Item_12_PAT</v>
      </c>
      <c r="E10988">
        <f t="shared" ref="E10988:E10989" si="197">G10988/F10988</f>
        <v>21.5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  <c r="L10988" t="str">
        <f t="shared" si="195"/>
        <v>OK</v>
      </c>
      <c r="N10988">
        <v>10988</v>
      </c>
      <c r="O10988" t="s">
        <v>12844</v>
      </c>
      <c r="P10988" t="s">
        <v>12844</v>
      </c>
    </row>
    <row r="10989" spans="1:16" x14ac:dyDescent="0.3">
      <c r="A10989" t="s">
        <v>11236</v>
      </c>
      <c r="B10989" t="s">
        <v>116</v>
      </c>
      <c r="C10989" t="s">
        <v>32</v>
      </c>
      <c r="D10989" t="str">
        <f>_xlfn.XLOOKUP(E10989,Lookup_PPU!N:N,Lookup_PPU!M:M, "NOT FOUND")</f>
        <v>Item_9_FOOD</v>
      </c>
      <c r="E10989">
        <f t="shared" si="197"/>
        <v>17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  <c r="L10989" t="str">
        <f t="shared" si="195"/>
        <v>OK</v>
      </c>
      <c r="N10989">
        <v>10989</v>
      </c>
      <c r="O10989" t="s">
        <v>12844</v>
      </c>
      <c r="P10989" t="s">
        <v>12844</v>
      </c>
    </row>
    <row r="10990" spans="1:16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L10990" t="str">
        <f t="shared" si="195"/>
        <v>OK</v>
      </c>
      <c r="N10990">
        <v>10990</v>
      </c>
      <c r="O10990" t="s">
        <v>12843</v>
      </c>
      <c r="P10990" t="s">
        <v>12843</v>
      </c>
    </row>
    <row r="10991" spans="1:16" x14ac:dyDescent="0.3">
      <c r="A10991" t="s">
        <v>11238</v>
      </c>
      <c r="B10991" t="s">
        <v>43</v>
      </c>
      <c r="C10991" t="s">
        <v>23</v>
      </c>
      <c r="D10991" t="str">
        <f>_xlfn.XLOOKUP(E10991,Lookup_PPU!E:E,Lookup_PPU!D:D)</f>
        <v>Item_17_BUT</v>
      </c>
      <c r="E10991">
        <v>29</v>
      </c>
      <c r="H10991" t="s">
        <v>25</v>
      </c>
      <c r="I10991" t="s">
        <v>38</v>
      </c>
      <c r="J10991" s="1">
        <v>45255</v>
      </c>
      <c r="L10991" t="str">
        <f t="shared" si="195"/>
        <v>skip</v>
      </c>
      <c r="N10991">
        <v>10991</v>
      </c>
      <c r="O10991" t="s">
        <v>12844</v>
      </c>
      <c r="P10991" t="s">
        <v>12843</v>
      </c>
    </row>
    <row r="10992" spans="1:16" x14ac:dyDescent="0.3">
      <c r="A10992" t="s">
        <v>11239</v>
      </c>
      <c r="B10992" t="s">
        <v>108</v>
      </c>
      <c r="C10992" t="s">
        <v>28</v>
      </c>
      <c r="D10992" t="str">
        <f>_xlfn.XLOOKUP(E10992,Lookup_PPU!B:B,Lookup_PPU!A:A, "NOT FOUND")</f>
        <v>Item_7_BEV</v>
      </c>
      <c r="E10992">
        <v>14</v>
      </c>
      <c r="H10992" t="s">
        <v>25</v>
      </c>
      <c r="I10992" t="s">
        <v>38</v>
      </c>
      <c r="J10992" s="1">
        <v>45032</v>
      </c>
      <c r="L10992" t="str">
        <f t="shared" si="195"/>
        <v>skip</v>
      </c>
      <c r="N10992">
        <v>10992</v>
      </c>
      <c r="O10992" t="s">
        <v>12844</v>
      </c>
      <c r="P10992" t="s">
        <v>12843</v>
      </c>
    </row>
    <row r="10993" spans="1:16" x14ac:dyDescent="0.3">
      <c r="A10993" t="s">
        <v>11240</v>
      </c>
      <c r="B10993" t="s">
        <v>40</v>
      </c>
      <c r="C10993" t="s">
        <v>19</v>
      </c>
      <c r="D10993" t="str">
        <f>_xlfn.XLOOKUP(E10993,Lookup_PPU!T:T,Lookup_PPU!S:S, "NOT FOUND")</f>
        <v>Item_19_MILK</v>
      </c>
      <c r="E10993">
        <f>G10993/F10993</f>
        <v>32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  <c r="L10993" t="str">
        <f t="shared" si="195"/>
        <v>OK</v>
      </c>
      <c r="N10993">
        <v>10993</v>
      </c>
      <c r="O10993" t="s">
        <v>12844</v>
      </c>
      <c r="P10993" t="s">
        <v>12844</v>
      </c>
    </row>
    <row r="10994" spans="1:16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  <c r="L10994" t="str">
        <f t="shared" si="195"/>
        <v>OK</v>
      </c>
      <c r="N10994">
        <v>10994</v>
      </c>
      <c r="O10994" t="s">
        <v>12843</v>
      </c>
      <c r="P10994" t="s">
        <v>12843</v>
      </c>
    </row>
    <row r="10995" spans="1:16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  <c r="L10995" t="str">
        <f t="shared" si="195"/>
        <v>OK</v>
      </c>
      <c r="N10995">
        <v>10995</v>
      </c>
      <c r="O10995" t="s">
        <v>12843</v>
      </c>
      <c r="P10995" t="s">
        <v>12843</v>
      </c>
    </row>
    <row r="10996" spans="1:16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L10996" t="str">
        <f t="shared" si="195"/>
        <v>OK</v>
      </c>
      <c r="N10996">
        <v>10996</v>
      </c>
      <c r="O10996" t="s">
        <v>12843</v>
      </c>
      <c r="P10996" t="s">
        <v>12843</v>
      </c>
    </row>
    <row r="10997" spans="1:16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  <c r="L10997" t="str">
        <f t="shared" si="195"/>
        <v>OK</v>
      </c>
      <c r="N10997">
        <v>10997</v>
      </c>
      <c r="O10997" t="s">
        <v>12843</v>
      </c>
      <c r="P10997" t="s">
        <v>12843</v>
      </c>
    </row>
    <row r="10998" spans="1:16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  <c r="L10998" t="str">
        <f t="shared" si="195"/>
        <v>OK</v>
      </c>
      <c r="N10998">
        <v>10998</v>
      </c>
      <c r="O10998" t="s">
        <v>12843</v>
      </c>
      <c r="P10998" t="s">
        <v>12843</v>
      </c>
    </row>
    <row r="10999" spans="1:16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L10999" t="str">
        <f t="shared" si="195"/>
        <v>OK</v>
      </c>
      <c r="N10999">
        <v>10999</v>
      </c>
      <c r="O10999" t="s">
        <v>12843</v>
      </c>
      <c r="P10999" t="s">
        <v>12843</v>
      </c>
    </row>
    <row r="11000" spans="1:16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L11000" t="str">
        <f t="shared" si="195"/>
        <v>OK</v>
      </c>
      <c r="N11000">
        <v>11000</v>
      </c>
      <c r="O11000" t="s">
        <v>12843</v>
      </c>
      <c r="P11000" t="s">
        <v>12843</v>
      </c>
    </row>
    <row r="11001" spans="1:16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L11001" t="str">
        <f t="shared" si="195"/>
        <v>OK</v>
      </c>
      <c r="N11001">
        <v>11001</v>
      </c>
      <c r="O11001" t="s">
        <v>12843</v>
      </c>
      <c r="P11001" t="s">
        <v>12843</v>
      </c>
    </row>
    <row r="11002" spans="1:16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L11002" t="str">
        <f t="shared" si="195"/>
        <v>OK</v>
      </c>
      <c r="N11002">
        <v>11002</v>
      </c>
      <c r="O11002" t="s">
        <v>12843</v>
      </c>
      <c r="P11002" t="s">
        <v>12843</v>
      </c>
    </row>
    <row r="11003" spans="1:16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  <c r="L11003" t="str">
        <f t="shared" si="195"/>
        <v>OK</v>
      </c>
      <c r="N11003">
        <v>11003</v>
      </c>
      <c r="O11003" t="s">
        <v>12843</v>
      </c>
      <c r="P11003" t="s">
        <v>12843</v>
      </c>
    </row>
    <row r="11004" spans="1:16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L11004" t="str">
        <f t="shared" si="195"/>
        <v>OK</v>
      </c>
      <c r="N11004">
        <v>11004</v>
      </c>
      <c r="O11004" t="s">
        <v>12843</v>
      </c>
      <c r="P11004" t="s">
        <v>12843</v>
      </c>
    </row>
    <row r="11005" spans="1:16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  <c r="L11005" t="str">
        <f t="shared" si="195"/>
        <v>OK</v>
      </c>
      <c r="N11005">
        <v>11005</v>
      </c>
      <c r="O11005" t="s">
        <v>12843</v>
      </c>
      <c r="P11005" t="s">
        <v>12843</v>
      </c>
    </row>
    <row r="11006" spans="1:16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  <c r="L11006" t="str">
        <f t="shared" si="195"/>
        <v>OK</v>
      </c>
      <c r="N11006">
        <v>11006</v>
      </c>
      <c r="O11006" t="s">
        <v>12843</v>
      </c>
      <c r="P11006" t="s">
        <v>12843</v>
      </c>
    </row>
    <row r="11007" spans="1:16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  <c r="L11007" t="str">
        <f t="shared" si="195"/>
        <v>OK</v>
      </c>
      <c r="N11007">
        <v>11007</v>
      </c>
      <c r="O11007" t="s">
        <v>12843</v>
      </c>
      <c r="P11007" t="s">
        <v>12843</v>
      </c>
    </row>
    <row r="11008" spans="1:16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  <c r="L11008" t="str">
        <f t="shared" si="195"/>
        <v>OK</v>
      </c>
      <c r="N11008">
        <v>11008</v>
      </c>
      <c r="O11008" t="s">
        <v>12843</v>
      </c>
      <c r="P11008" t="s">
        <v>12843</v>
      </c>
    </row>
    <row r="11009" spans="1:16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  <c r="L11009" t="str">
        <f t="shared" si="195"/>
        <v>OK</v>
      </c>
      <c r="N11009">
        <v>11009</v>
      </c>
      <c r="O11009" t="s">
        <v>12843</v>
      </c>
      <c r="P11009" t="s">
        <v>12843</v>
      </c>
    </row>
    <row r="11010" spans="1:16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L11010" t="str">
        <f t="shared" si="195"/>
        <v>OK</v>
      </c>
      <c r="N11010">
        <v>11010</v>
      </c>
      <c r="O11010" t="s">
        <v>12843</v>
      </c>
      <c r="P11010" t="s">
        <v>12843</v>
      </c>
    </row>
    <row r="11011" spans="1:16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  <c r="L11011" t="str">
        <f t="shared" ref="L11011:L11074" si="198">IF(OR(F11011="",G11011=""),"skip",IF(ROUND(E11011*F11011,2)=ROUND(G11011,2),"OK","MISMATCH"))</f>
        <v>OK</v>
      </c>
      <c r="N11011">
        <v>11011</v>
      </c>
      <c r="O11011" t="s">
        <v>12843</v>
      </c>
      <c r="P11011" t="s">
        <v>12843</v>
      </c>
    </row>
    <row r="11012" spans="1:16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  <c r="L11012" t="str">
        <f t="shared" si="198"/>
        <v>OK</v>
      </c>
      <c r="N11012">
        <v>11012</v>
      </c>
      <c r="O11012" t="s">
        <v>12843</v>
      </c>
      <c r="P11012" t="s">
        <v>12843</v>
      </c>
    </row>
    <row r="11013" spans="1:16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  <c r="L11013" t="str">
        <f t="shared" si="198"/>
        <v>OK</v>
      </c>
      <c r="N11013">
        <v>11013</v>
      </c>
      <c r="O11013" t="s">
        <v>12843</v>
      </c>
      <c r="P11013" t="s">
        <v>12843</v>
      </c>
    </row>
    <row r="11014" spans="1:16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L11014" t="str">
        <f t="shared" si="198"/>
        <v>OK</v>
      </c>
      <c r="N11014">
        <v>11014</v>
      </c>
      <c r="O11014" t="s">
        <v>12843</v>
      </c>
      <c r="P11014" t="s">
        <v>12843</v>
      </c>
    </row>
    <row r="11015" spans="1:16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  <c r="L11015" t="str">
        <f t="shared" si="198"/>
        <v>OK</v>
      </c>
      <c r="N11015">
        <v>11015</v>
      </c>
      <c r="O11015" t="s">
        <v>12843</v>
      </c>
      <c r="P11015" t="s">
        <v>12843</v>
      </c>
    </row>
    <row r="11016" spans="1:16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L11016" t="str">
        <f t="shared" si="198"/>
        <v>OK</v>
      </c>
      <c r="N11016">
        <v>11016</v>
      </c>
      <c r="O11016" t="s">
        <v>12843</v>
      </c>
      <c r="P11016" t="s">
        <v>12843</v>
      </c>
    </row>
    <row r="11017" spans="1:16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  <c r="L11017" t="str">
        <f t="shared" si="198"/>
        <v>OK</v>
      </c>
      <c r="N11017">
        <v>11017</v>
      </c>
      <c r="O11017" t="s">
        <v>12843</v>
      </c>
      <c r="P11017" t="s">
        <v>12843</v>
      </c>
    </row>
    <row r="11018" spans="1:16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L11018" t="str">
        <f t="shared" si="198"/>
        <v>OK</v>
      </c>
      <c r="N11018">
        <v>11018</v>
      </c>
      <c r="O11018" t="s">
        <v>12843</v>
      </c>
      <c r="P11018" t="s">
        <v>12843</v>
      </c>
    </row>
    <row r="11019" spans="1:16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  <c r="L11019" t="str">
        <f t="shared" si="198"/>
        <v>OK</v>
      </c>
      <c r="N11019">
        <v>11019</v>
      </c>
      <c r="O11019" t="s">
        <v>12843</v>
      </c>
      <c r="P11019" t="s">
        <v>12843</v>
      </c>
    </row>
    <row r="11020" spans="1:16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  <c r="L11020" t="str">
        <f t="shared" si="198"/>
        <v>OK</v>
      </c>
      <c r="N11020">
        <v>11020</v>
      </c>
      <c r="O11020" t="s">
        <v>12843</v>
      </c>
      <c r="P11020" t="s">
        <v>12843</v>
      </c>
    </row>
    <row r="11021" spans="1:16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L11021" t="str">
        <f t="shared" si="198"/>
        <v>OK</v>
      </c>
      <c r="N11021">
        <v>11021</v>
      </c>
      <c r="O11021" t="s">
        <v>12843</v>
      </c>
      <c r="P11021" t="s">
        <v>12843</v>
      </c>
    </row>
    <row r="11022" spans="1:16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L11022" t="str">
        <f t="shared" si="198"/>
        <v>OK</v>
      </c>
      <c r="N11022">
        <v>11022</v>
      </c>
      <c r="O11022" t="s">
        <v>12843</v>
      </c>
      <c r="P11022" t="s">
        <v>12843</v>
      </c>
    </row>
    <row r="11023" spans="1:16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  <c r="L11023" t="str">
        <f t="shared" si="198"/>
        <v>OK</v>
      </c>
      <c r="N11023">
        <v>11023</v>
      </c>
      <c r="O11023" t="s">
        <v>12843</v>
      </c>
      <c r="P11023" t="s">
        <v>12843</v>
      </c>
    </row>
    <row r="11024" spans="1:16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L11024" t="str">
        <f t="shared" si="198"/>
        <v>OK</v>
      </c>
      <c r="N11024">
        <v>11024</v>
      </c>
      <c r="O11024" t="s">
        <v>12843</v>
      </c>
      <c r="P11024" t="s">
        <v>12843</v>
      </c>
    </row>
    <row r="11025" spans="1:16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L11025" t="str">
        <f t="shared" si="198"/>
        <v>OK</v>
      </c>
      <c r="N11025">
        <v>11025</v>
      </c>
      <c r="O11025" t="s">
        <v>12843</v>
      </c>
      <c r="P11025" t="s">
        <v>12843</v>
      </c>
    </row>
    <row r="11026" spans="1:16" x14ac:dyDescent="0.3">
      <c r="A11026" t="s">
        <v>11273</v>
      </c>
      <c r="B11026" t="s">
        <v>89</v>
      </c>
      <c r="C11026" t="s">
        <v>28</v>
      </c>
      <c r="D11026" t="str">
        <f>_xlfn.XLOOKUP(E11026,Lookup_PPU!B:B,Lookup_PPU!A:A, "NOT FOUND")</f>
        <v>Item_17_BEV</v>
      </c>
      <c r="E11026">
        <f>G11026/F11026</f>
        <v>29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  <c r="L11026" t="str">
        <f t="shared" si="198"/>
        <v>OK</v>
      </c>
      <c r="N11026">
        <v>11026</v>
      </c>
      <c r="O11026" t="s">
        <v>12844</v>
      </c>
      <c r="P11026" t="s">
        <v>12844</v>
      </c>
    </row>
    <row r="11027" spans="1:16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  <c r="L11027" t="str">
        <f t="shared" si="198"/>
        <v>OK</v>
      </c>
      <c r="N11027">
        <v>11027</v>
      </c>
      <c r="O11027" t="s">
        <v>12843</v>
      </c>
      <c r="P11027" t="s">
        <v>12843</v>
      </c>
    </row>
    <row r="11028" spans="1:16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  <c r="L11028" t="str">
        <f t="shared" si="198"/>
        <v>OK</v>
      </c>
      <c r="N11028">
        <v>11028</v>
      </c>
      <c r="O11028" t="s">
        <v>12843</v>
      </c>
      <c r="P11028" t="s">
        <v>12843</v>
      </c>
    </row>
    <row r="11029" spans="1:16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  <c r="L11029" t="str">
        <f t="shared" si="198"/>
        <v>OK</v>
      </c>
      <c r="N11029">
        <v>11029</v>
      </c>
      <c r="O11029" t="s">
        <v>12843</v>
      </c>
      <c r="P11029" t="s">
        <v>12843</v>
      </c>
    </row>
    <row r="11030" spans="1:16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L11030" t="str">
        <f t="shared" si="198"/>
        <v>OK</v>
      </c>
      <c r="N11030">
        <v>11030</v>
      </c>
      <c r="O11030" t="s">
        <v>12843</v>
      </c>
      <c r="P11030" t="s">
        <v>12843</v>
      </c>
    </row>
    <row r="11031" spans="1:16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  <c r="L11031" t="str">
        <f t="shared" si="198"/>
        <v>OK</v>
      </c>
      <c r="N11031">
        <v>11031</v>
      </c>
      <c r="O11031" t="s">
        <v>12843</v>
      </c>
      <c r="P11031" t="s">
        <v>12843</v>
      </c>
    </row>
    <row r="11032" spans="1:16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  <c r="L11032" t="str">
        <f t="shared" si="198"/>
        <v>OK</v>
      </c>
      <c r="N11032">
        <v>11032</v>
      </c>
      <c r="O11032" t="s">
        <v>12843</v>
      </c>
      <c r="P11032" t="s">
        <v>12843</v>
      </c>
    </row>
    <row r="11033" spans="1:16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  <c r="L11033" t="str">
        <f t="shared" si="198"/>
        <v>OK</v>
      </c>
      <c r="N11033">
        <v>11033</v>
      </c>
      <c r="O11033" t="s">
        <v>12843</v>
      </c>
      <c r="P11033" t="s">
        <v>12843</v>
      </c>
    </row>
    <row r="11034" spans="1:16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  <c r="L11034" t="str">
        <f t="shared" si="198"/>
        <v>OK</v>
      </c>
      <c r="N11034">
        <v>11034</v>
      </c>
      <c r="O11034" t="s">
        <v>12843</v>
      </c>
      <c r="P11034" t="s">
        <v>12843</v>
      </c>
    </row>
    <row r="11035" spans="1:16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  <c r="L11035" t="str">
        <f t="shared" si="198"/>
        <v>OK</v>
      </c>
      <c r="N11035">
        <v>11035</v>
      </c>
      <c r="O11035" t="s">
        <v>12843</v>
      </c>
      <c r="P11035" t="s">
        <v>12843</v>
      </c>
    </row>
    <row r="11036" spans="1:16" x14ac:dyDescent="0.3">
      <c r="A11036" t="s">
        <v>11283</v>
      </c>
      <c r="B11036" t="s">
        <v>46</v>
      </c>
      <c r="C11036" t="s">
        <v>130</v>
      </c>
      <c r="D11036" t="str">
        <f>_xlfn.XLOOKUP(E11036,Lookup_PPU!H:H,Lookup_PPU!G:G,"NOT FOUND")</f>
        <v>Item_19_CEA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  <c r="L11036" t="str">
        <f t="shared" si="198"/>
        <v>skip</v>
      </c>
      <c r="N11036">
        <v>11036</v>
      </c>
      <c r="O11036" t="s">
        <v>12844</v>
      </c>
      <c r="P11036" t="s">
        <v>12843</v>
      </c>
    </row>
    <row r="11037" spans="1:16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  <c r="L11037" t="str">
        <f t="shared" si="198"/>
        <v>OK</v>
      </c>
      <c r="N11037">
        <v>11037</v>
      </c>
      <c r="O11037" t="s">
        <v>12843</v>
      </c>
      <c r="P11037" t="s">
        <v>12843</v>
      </c>
    </row>
    <row r="11038" spans="1:16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L11038" t="str">
        <f t="shared" si="198"/>
        <v>OK</v>
      </c>
      <c r="N11038">
        <v>11038</v>
      </c>
      <c r="O11038" t="s">
        <v>12843</v>
      </c>
      <c r="P11038" t="s">
        <v>12843</v>
      </c>
    </row>
    <row r="11039" spans="1:16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  <c r="L11039" t="str">
        <f t="shared" si="198"/>
        <v>OK</v>
      </c>
      <c r="N11039">
        <v>11039</v>
      </c>
      <c r="O11039" t="s">
        <v>12843</v>
      </c>
      <c r="P11039" t="s">
        <v>12843</v>
      </c>
    </row>
    <row r="11040" spans="1:16" x14ac:dyDescent="0.3">
      <c r="A11040" t="s">
        <v>11287</v>
      </c>
      <c r="B11040" t="s">
        <v>65</v>
      </c>
      <c r="C11040" t="s">
        <v>41</v>
      </c>
      <c r="D11040" t="str">
        <f>_xlfn.XLOOKUP(E11040,Lookup_PPU!Q:Q,Lookup_PPU!P:P, "NOT FOUND")</f>
        <v>Item_11_FUR</v>
      </c>
      <c r="E11040">
        <v>20</v>
      </c>
      <c r="H11040" t="s">
        <v>48</v>
      </c>
      <c r="I11040" t="s">
        <v>38</v>
      </c>
      <c r="J11040" s="1">
        <v>44617</v>
      </c>
      <c r="L11040" t="str">
        <f t="shared" si="198"/>
        <v>skip</v>
      </c>
      <c r="N11040">
        <v>11040</v>
      </c>
      <c r="O11040" t="s">
        <v>12844</v>
      </c>
      <c r="P11040" t="s">
        <v>12843</v>
      </c>
    </row>
    <row r="11041" spans="1:16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  <c r="L11041" t="str">
        <f t="shared" si="198"/>
        <v>OK</v>
      </c>
      <c r="N11041">
        <v>11041</v>
      </c>
      <c r="O11041" t="s">
        <v>12843</v>
      </c>
      <c r="P11041" t="s">
        <v>12843</v>
      </c>
    </row>
    <row r="11042" spans="1:16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  <c r="L11042" t="str">
        <f t="shared" si="198"/>
        <v>OK</v>
      </c>
      <c r="N11042">
        <v>11042</v>
      </c>
      <c r="O11042" t="s">
        <v>12843</v>
      </c>
      <c r="P11042" t="s">
        <v>12843</v>
      </c>
    </row>
    <row r="11043" spans="1:16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  <c r="L11043" t="str">
        <f t="shared" si="198"/>
        <v>OK</v>
      </c>
      <c r="N11043">
        <v>11043</v>
      </c>
      <c r="O11043" t="s">
        <v>12843</v>
      </c>
      <c r="P11043" t="s">
        <v>12843</v>
      </c>
    </row>
    <row r="11044" spans="1:16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  <c r="L11044" t="str">
        <f t="shared" si="198"/>
        <v>OK</v>
      </c>
      <c r="N11044">
        <v>11044</v>
      </c>
      <c r="O11044" t="s">
        <v>12843</v>
      </c>
      <c r="P11044" t="s">
        <v>12843</v>
      </c>
    </row>
    <row r="11045" spans="1:16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L11045" t="str">
        <f t="shared" si="198"/>
        <v>OK</v>
      </c>
      <c r="N11045">
        <v>11045</v>
      </c>
      <c r="O11045" t="s">
        <v>12843</v>
      </c>
      <c r="P11045" t="s">
        <v>12843</v>
      </c>
    </row>
    <row r="11046" spans="1:16" x14ac:dyDescent="0.3">
      <c r="A11046" t="s">
        <v>11293</v>
      </c>
      <c r="B11046" t="s">
        <v>63</v>
      </c>
      <c r="C11046" t="s">
        <v>130</v>
      </c>
      <c r="D11046" t="str">
        <f>_xlfn.XLOOKUP(E11046,Lookup_PPU!H:H,Lookup_PPU!G:G,"NOT FOUND")</f>
        <v>Item_15_CEA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  <c r="L11046" t="str">
        <f t="shared" si="198"/>
        <v>skip</v>
      </c>
      <c r="N11046">
        <v>11046</v>
      </c>
      <c r="O11046" t="s">
        <v>12844</v>
      </c>
      <c r="P11046" t="s">
        <v>12843</v>
      </c>
    </row>
    <row r="11047" spans="1:16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  <c r="L11047" t="str">
        <f t="shared" si="198"/>
        <v>OK</v>
      </c>
      <c r="N11047">
        <v>11047</v>
      </c>
      <c r="O11047" t="s">
        <v>12843</v>
      </c>
      <c r="P11047" t="s">
        <v>12843</v>
      </c>
    </row>
    <row r="11048" spans="1:16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  <c r="L11048" t="str">
        <f t="shared" si="198"/>
        <v>OK</v>
      </c>
      <c r="N11048">
        <v>11048</v>
      </c>
      <c r="O11048" t="s">
        <v>12843</v>
      </c>
      <c r="P11048" t="s">
        <v>12843</v>
      </c>
    </row>
    <row r="11049" spans="1:16" x14ac:dyDescent="0.3">
      <c r="A11049" t="s">
        <v>11296</v>
      </c>
      <c r="B11049" t="s">
        <v>80</v>
      </c>
      <c r="C11049" t="s">
        <v>66</v>
      </c>
      <c r="D11049" t="str">
        <f>_xlfn.XLOOKUP(E11049,Lookup_PPU!K:K,Lookup_PPU!J:J, "NOT FOUND")</f>
        <v>Item_23_EHE</v>
      </c>
      <c r="E11049">
        <f>G11049/F11049</f>
        <v>38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  <c r="L11049" t="str">
        <f t="shared" si="198"/>
        <v>OK</v>
      </c>
      <c r="N11049">
        <v>11049</v>
      </c>
      <c r="O11049" t="s">
        <v>12844</v>
      </c>
      <c r="P11049" t="s">
        <v>12844</v>
      </c>
    </row>
    <row r="11050" spans="1:16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  <c r="L11050" t="str">
        <f t="shared" si="198"/>
        <v>OK</v>
      </c>
      <c r="N11050">
        <v>11050</v>
      </c>
      <c r="O11050" t="s">
        <v>12843</v>
      </c>
      <c r="P11050" t="s">
        <v>12843</v>
      </c>
    </row>
    <row r="11051" spans="1:16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L11051" t="str">
        <f t="shared" si="198"/>
        <v>OK</v>
      </c>
      <c r="N11051">
        <v>11051</v>
      </c>
      <c r="O11051" t="s">
        <v>12843</v>
      </c>
      <c r="P11051" t="s">
        <v>12843</v>
      </c>
    </row>
    <row r="11052" spans="1:16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L11052" t="str">
        <f t="shared" si="198"/>
        <v>OK</v>
      </c>
      <c r="N11052">
        <v>11052</v>
      </c>
      <c r="O11052" t="s">
        <v>12843</v>
      </c>
      <c r="P11052" t="s">
        <v>12843</v>
      </c>
    </row>
    <row r="11053" spans="1:16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  <c r="L11053" t="str">
        <f t="shared" si="198"/>
        <v>OK</v>
      </c>
      <c r="N11053">
        <v>11053</v>
      </c>
      <c r="O11053" t="s">
        <v>12843</v>
      </c>
      <c r="P11053" t="s">
        <v>12843</v>
      </c>
    </row>
    <row r="11054" spans="1:16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L11054" t="str">
        <f t="shared" si="198"/>
        <v>OK</v>
      </c>
      <c r="N11054">
        <v>11054</v>
      </c>
      <c r="O11054" t="s">
        <v>12843</v>
      </c>
      <c r="P11054" t="s">
        <v>12843</v>
      </c>
    </row>
    <row r="11055" spans="1:16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L11055" t="str">
        <f t="shared" si="198"/>
        <v>OK</v>
      </c>
      <c r="N11055">
        <v>11055</v>
      </c>
      <c r="O11055" t="s">
        <v>12843</v>
      </c>
      <c r="P11055" t="s">
        <v>12843</v>
      </c>
    </row>
    <row r="11056" spans="1:16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  <c r="L11056" t="str">
        <f t="shared" si="198"/>
        <v>OK</v>
      </c>
      <c r="N11056">
        <v>11056</v>
      </c>
      <c r="O11056" t="s">
        <v>12843</v>
      </c>
      <c r="P11056" t="s">
        <v>12843</v>
      </c>
    </row>
    <row r="11057" spans="1:16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L11057" t="str">
        <f t="shared" si="198"/>
        <v>OK</v>
      </c>
      <c r="N11057">
        <v>11057</v>
      </c>
      <c r="O11057" t="s">
        <v>12843</v>
      </c>
      <c r="P11057" t="s">
        <v>12843</v>
      </c>
    </row>
    <row r="11058" spans="1:16" x14ac:dyDescent="0.3">
      <c r="A11058" t="s">
        <v>11305</v>
      </c>
      <c r="B11058" t="s">
        <v>116</v>
      </c>
      <c r="C11058" t="s">
        <v>66</v>
      </c>
      <c r="D11058" t="str">
        <f>_xlfn.XLOOKUP(E11058,Lookup_PPU!K:K,Lookup_PPU!J:J, "NOT FOUND")</f>
        <v>Item_25_EHE</v>
      </c>
      <c r="E11058">
        <f>G11058/F11058</f>
        <v>41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  <c r="L11058" t="str">
        <f t="shared" si="198"/>
        <v>OK</v>
      </c>
      <c r="N11058">
        <v>11058</v>
      </c>
      <c r="O11058" t="s">
        <v>12844</v>
      </c>
      <c r="P11058" t="s">
        <v>12844</v>
      </c>
    </row>
    <row r="11059" spans="1:16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L11059" t="str">
        <f t="shared" si="198"/>
        <v>OK</v>
      </c>
      <c r="N11059">
        <v>11059</v>
      </c>
      <c r="O11059" t="s">
        <v>12843</v>
      </c>
      <c r="P11059" t="s">
        <v>12843</v>
      </c>
    </row>
    <row r="11060" spans="1:16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  <c r="L11060" t="str">
        <f t="shared" si="198"/>
        <v>OK</v>
      </c>
      <c r="N11060">
        <v>11060</v>
      </c>
      <c r="O11060" t="s">
        <v>12843</v>
      </c>
      <c r="P11060" t="s">
        <v>12843</v>
      </c>
    </row>
    <row r="11061" spans="1:16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L11061" t="str">
        <f t="shared" si="198"/>
        <v>OK</v>
      </c>
      <c r="N11061">
        <v>11061</v>
      </c>
      <c r="O11061" t="s">
        <v>12843</v>
      </c>
      <c r="P11061" t="s">
        <v>12843</v>
      </c>
    </row>
    <row r="11062" spans="1:16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L11062" t="str">
        <f t="shared" si="198"/>
        <v>OK</v>
      </c>
      <c r="N11062">
        <v>11062</v>
      </c>
      <c r="O11062" t="s">
        <v>12843</v>
      </c>
      <c r="P11062" t="s">
        <v>12843</v>
      </c>
    </row>
    <row r="11063" spans="1:16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L11063" t="str">
        <f t="shared" si="198"/>
        <v>OK</v>
      </c>
      <c r="N11063">
        <v>11063</v>
      </c>
      <c r="O11063" t="s">
        <v>12843</v>
      </c>
      <c r="P11063" t="s">
        <v>12843</v>
      </c>
    </row>
    <row r="11064" spans="1:16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  <c r="L11064" t="str">
        <f t="shared" si="198"/>
        <v>OK</v>
      </c>
      <c r="N11064">
        <v>11064</v>
      </c>
      <c r="O11064" t="s">
        <v>12843</v>
      </c>
      <c r="P11064" t="s">
        <v>12843</v>
      </c>
    </row>
    <row r="11065" spans="1:16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  <c r="L11065" t="str">
        <f t="shared" si="198"/>
        <v>OK</v>
      </c>
      <c r="N11065">
        <v>11065</v>
      </c>
      <c r="O11065" t="s">
        <v>12843</v>
      </c>
      <c r="P11065" t="s">
        <v>12843</v>
      </c>
    </row>
    <row r="11066" spans="1:16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  <c r="L11066" t="str">
        <f t="shared" si="198"/>
        <v>OK</v>
      </c>
      <c r="N11066">
        <v>11066</v>
      </c>
      <c r="O11066" t="s">
        <v>12843</v>
      </c>
      <c r="P11066" t="s">
        <v>12843</v>
      </c>
    </row>
    <row r="11067" spans="1:16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L11067" t="str">
        <f t="shared" si="198"/>
        <v>OK</v>
      </c>
      <c r="N11067">
        <v>11067</v>
      </c>
      <c r="O11067" t="s">
        <v>12843</v>
      </c>
      <c r="P11067" t="s">
        <v>12843</v>
      </c>
    </row>
    <row r="11068" spans="1:16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  <c r="L11068" t="str">
        <f t="shared" si="198"/>
        <v>OK</v>
      </c>
      <c r="N11068">
        <v>11068</v>
      </c>
      <c r="O11068" t="s">
        <v>12843</v>
      </c>
      <c r="P11068" t="s">
        <v>12843</v>
      </c>
    </row>
    <row r="11069" spans="1:16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  <c r="L11069" t="str">
        <f t="shared" si="198"/>
        <v>OK</v>
      </c>
      <c r="N11069">
        <v>11069</v>
      </c>
      <c r="O11069" t="s">
        <v>12843</v>
      </c>
      <c r="P11069" t="s">
        <v>12843</v>
      </c>
    </row>
    <row r="11070" spans="1:16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  <c r="L11070" t="str">
        <f t="shared" si="198"/>
        <v>OK</v>
      </c>
      <c r="N11070">
        <v>11070</v>
      </c>
      <c r="O11070" t="s">
        <v>12843</v>
      </c>
      <c r="P11070" t="s">
        <v>12843</v>
      </c>
    </row>
    <row r="11071" spans="1:16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  <c r="L11071" t="str">
        <f t="shared" si="198"/>
        <v>OK</v>
      </c>
      <c r="N11071">
        <v>11071</v>
      </c>
      <c r="O11071" t="s">
        <v>12843</v>
      </c>
      <c r="P11071" t="s">
        <v>12843</v>
      </c>
    </row>
    <row r="11072" spans="1:16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  <c r="L11072" t="str">
        <f t="shared" si="198"/>
        <v>OK</v>
      </c>
      <c r="N11072">
        <v>11072</v>
      </c>
      <c r="O11072" t="s">
        <v>12843</v>
      </c>
      <c r="P11072" t="s">
        <v>12843</v>
      </c>
    </row>
    <row r="11073" spans="1:16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L11073" t="str">
        <f t="shared" si="198"/>
        <v>OK</v>
      </c>
      <c r="N11073">
        <v>11073</v>
      </c>
      <c r="O11073" t="s">
        <v>12843</v>
      </c>
      <c r="P11073" t="s">
        <v>12843</v>
      </c>
    </row>
    <row r="11074" spans="1:16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L11074" t="str">
        <f t="shared" si="198"/>
        <v>OK</v>
      </c>
      <c r="N11074">
        <v>11074</v>
      </c>
      <c r="O11074" t="s">
        <v>12843</v>
      </c>
      <c r="P11074" t="s">
        <v>12843</v>
      </c>
    </row>
    <row r="11075" spans="1:16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  <c r="L11075" t="str">
        <f t="shared" ref="L11075:L11138" si="199">IF(OR(F11075="",G11075=""),"skip",IF(ROUND(E11075*F11075,2)=ROUND(G11075,2),"OK","MISMATCH"))</f>
        <v>OK</v>
      </c>
      <c r="N11075">
        <v>11075</v>
      </c>
      <c r="O11075" t="s">
        <v>12843</v>
      </c>
      <c r="P11075" t="s">
        <v>12843</v>
      </c>
    </row>
    <row r="11076" spans="1:16" x14ac:dyDescent="0.3">
      <c r="A11076" t="s">
        <v>11323</v>
      </c>
      <c r="B11076" t="s">
        <v>74</v>
      </c>
      <c r="C11076" t="s">
        <v>13</v>
      </c>
      <c r="D11076" t="str">
        <f>_xlfn.XLOOKUP(E11076,Lookup_PPU!W:W,Lookup_PPU!V:V,"NOT FOUND")</f>
        <v>Item_24_PAT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  <c r="L11076" t="str">
        <f t="shared" si="199"/>
        <v>skip</v>
      </c>
      <c r="N11076">
        <v>11076</v>
      </c>
      <c r="O11076" t="s">
        <v>12844</v>
      </c>
      <c r="P11076" t="s">
        <v>12843</v>
      </c>
    </row>
    <row r="11077" spans="1:16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L11077" t="str">
        <f t="shared" si="199"/>
        <v>OK</v>
      </c>
      <c r="N11077">
        <v>11077</v>
      </c>
      <c r="O11077" t="s">
        <v>12843</v>
      </c>
      <c r="P11077" t="s">
        <v>12843</v>
      </c>
    </row>
    <row r="11078" spans="1:16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  <c r="L11078" t="str">
        <f t="shared" si="199"/>
        <v>OK</v>
      </c>
      <c r="N11078">
        <v>11078</v>
      </c>
      <c r="O11078" t="s">
        <v>12843</v>
      </c>
      <c r="P11078" t="s">
        <v>12843</v>
      </c>
    </row>
    <row r="11079" spans="1:16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  <c r="L11079" t="str">
        <f t="shared" si="199"/>
        <v>OK</v>
      </c>
      <c r="N11079">
        <v>11079</v>
      </c>
      <c r="O11079" t="s">
        <v>12843</v>
      </c>
      <c r="P11079" t="s">
        <v>12843</v>
      </c>
    </row>
    <row r="11080" spans="1:16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L11080" t="str">
        <f t="shared" si="199"/>
        <v>OK</v>
      </c>
      <c r="N11080">
        <v>11080</v>
      </c>
      <c r="O11080" t="s">
        <v>12843</v>
      </c>
      <c r="P11080" t="s">
        <v>12843</v>
      </c>
    </row>
    <row r="11081" spans="1:16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  <c r="L11081" t="str">
        <f t="shared" si="199"/>
        <v>OK</v>
      </c>
      <c r="N11081">
        <v>11081</v>
      </c>
      <c r="O11081" t="s">
        <v>12843</v>
      </c>
      <c r="P11081" t="s">
        <v>12843</v>
      </c>
    </row>
    <row r="11082" spans="1:16" x14ac:dyDescent="0.3">
      <c r="A11082" t="s">
        <v>11329</v>
      </c>
      <c r="B11082" t="s">
        <v>36</v>
      </c>
      <c r="C11082" t="s">
        <v>66</v>
      </c>
      <c r="D11082" t="str">
        <f>_xlfn.XLOOKUP(E11082,Lookup_PPU!K:K,Lookup_PPU!J:J, "NOT FOUND")</f>
        <v>Item_2_EHE</v>
      </c>
      <c r="E11082">
        <f>G11082/F11082</f>
        <v>6.5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  <c r="L11082" t="str">
        <f t="shared" si="199"/>
        <v>OK</v>
      </c>
      <c r="N11082">
        <v>11082</v>
      </c>
      <c r="O11082" t="s">
        <v>12844</v>
      </c>
      <c r="P11082" t="s">
        <v>12844</v>
      </c>
    </row>
    <row r="11083" spans="1:16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  <c r="L11083" t="str">
        <f t="shared" si="199"/>
        <v>OK</v>
      </c>
      <c r="N11083">
        <v>11083</v>
      </c>
      <c r="O11083" t="s">
        <v>12843</v>
      </c>
      <c r="P11083" t="s">
        <v>12843</v>
      </c>
    </row>
    <row r="11084" spans="1:16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  <c r="L11084" t="str">
        <f t="shared" si="199"/>
        <v>OK</v>
      </c>
      <c r="N11084">
        <v>11084</v>
      </c>
      <c r="O11084" t="s">
        <v>12843</v>
      </c>
      <c r="P11084" t="s">
        <v>12843</v>
      </c>
    </row>
    <row r="11085" spans="1:16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L11085" t="str">
        <f t="shared" si="199"/>
        <v>OK</v>
      </c>
      <c r="N11085">
        <v>11085</v>
      </c>
      <c r="O11085" t="s">
        <v>12843</v>
      </c>
      <c r="P11085" t="s">
        <v>12843</v>
      </c>
    </row>
    <row r="11086" spans="1:16" x14ac:dyDescent="0.3">
      <c r="A11086" t="s">
        <v>11333</v>
      </c>
      <c r="B11086" t="s">
        <v>69</v>
      </c>
      <c r="C11086" t="s">
        <v>130</v>
      </c>
      <c r="D11086" t="str">
        <f>_xlfn.XLOOKUP(E11086,Lookup_PPU!H:H,Lookup_PPU!G:G,"NOT FOUND")</f>
        <v>Item_12_CEA</v>
      </c>
      <c r="E11086">
        <f>G11086/F11086</f>
        <v>21.5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  <c r="L11086" t="str">
        <f t="shared" si="199"/>
        <v>OK</v>
      </c>
      <c r="N11086">
        <v>11086</v>
      </c>
      <c r="O11086" t="s">
        <v>12844</v>
      </c>
      <c r="P11086" t="s">
        <v>12844</v>
      </c>
    </row>
    <row r="11087" spans="1:16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  <c r="L11087" t="str">
        <f t="shared" si="199"/>
        <v>OK</v>
      </c>
      <c r="N11087">
        <v>11087</v>
      </c>
      <c r="O11087" t="s">
        <v>12843</v>
      </c>
      <c r="P11087" t="s">
        <v>12843</v>
      </c>
    </row>
    <row r="11088" spans="1:16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  <c r="L11088" t="str">
        <f t="shared" si="199"/>
        <v>OK</v>
      </c>
      <c r="N11088">
        <v>11088</v>
      </c>
      <c r="O11088" t="s">
        <v>12843</v>
      </c>
      <c r="P11088" t="s">
        <v>12843</v>
      </c>
    </row>
    <row r="11089" spans="1:16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  <c r="L11089" t="str">
        <f t="shared" si="199"/>
        <v>OK</v>
      </c>
      <c r="N11089">
        <v>11089</v>
      </c>
      <c r="O11089" t="s">
        <v>12843</v>
      </c>
      <c r="P11089" t="s">
        <v>12843</v>
      </c>
    </row>
    <row r="11090" spans="1:16" x14ac:dyDescent="0.3">
      <c r="A11090" t="s">
        <v>11337</v>
      </c>
      <c r="B11090" t="s">
        <v>98</v>
      </c>
      <c r="C11090" t="s">
        <v>19</v>
      </c>
      <c r="D11090" t="str">
        <f>_xlfn.XLOOKUP(E11090,Lookup_PPU!T:T,Lookup_PPU!S:S, "NOT FOUND")</f>
        <v>Item_17_MILK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  <c r="L11090" t="str">
        <f t="shared" si="199"/>
        <v>skip</v>
      </c>
      <c r="N11090">
        <v>11090</v>
      </c>
      <c r="O11090" t="s">
        <v>12844</v>
      </c>
      <c r="P11090" t="s">
        <v>12843</v>
      </c>
    </row>
    <row r="11091" spans="1:16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  <c r="L11091" t="str">
        <f t="shared" si="199"/>
        <v>OK</v>
      </c>
      <c r="N11091">
        <v>11091</v>
      </c>
      <c r="O11091" t="s">
        <v>12843</v>
      </c>
      <c r="P11091" t="s">
        <v>12843</v>
      </c>
    </row>
    <row r="11092" spans="1:16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L11092" t="str">
        <f t="shared" si="199"/>
        <v>OK</v>
      </c>
      <c r="N11092">
        <v>11092</v>
      </c>
      <c r="O11092" t="s">
        <v>12843</v>
      </c>
      <c r="P11092" t="s">
        <v>12843</v>
      </c>
    </row>
    <row r="11093" spans="1:16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L11093" t="str">
        <f t="shared" si="199"/>
        <v>OK</v>
      </c>
      <c r="N11093">
        <v>11093</v>
      </c>
      <c r="O11093" t="s">
        <v>12843</v>
      </c>
      <c r="P11093" t="s">
        <v>12843</v>
      </c>
    </row>
    <row r="11094" spans="1:16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  <c r="L11094" t="str">
        <f t="shared" si="199"/>
        <v>OK</v>
      </c>
      <c r="N11094">
        <v>11094</v>
      </c>
      <c r="O11094" t="s">
        <v>12843</v>
      </c>
      <c r="P11094" t="s">
        <v>12843</v>
      </c>
    </row>
    <row r="11095" spans="1:16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  <c r="L11095" t="str">
        <f t="shared" si="199"/>
        <v>OK</v>
      </c>
      <c r="N11095">
        <v>11095</v>
      </c>
      <c r="O11095" t="s">
        <v>12843</v>
      </c>
      <c r="P11095" t="s">
        <v>12843</v>
      </c>
    </row>
    <row r="11096" spans="1:16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L11096" t="str">
        <f t="shared" si="199"/>
        <v>OK</v>
      </c>
      <c r="N11096">
        <v>11096</v>
      </c>
      <c r="O11096" t="s">
        <v>12843</v>
      </c>
      <c r="P11096" t="s">
        <v>12843</v>
      </c>
    </row>
    <row r="11097" spans="1:16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  <c r="L11097" t="str">
        <f t="shared" si="199"/>
        <v>OK</v>
      </c>
      <c r="N11097">
        <v>11097</v>
      </c>
      <c r="O11097" t="s">
        <v>12843</v>
      </c>
      <c r="P11097" t="s">
        <v>12843</v>
      </c>
    </row>
    <row r="11098" spans="1:16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  <c r="L11098" t="str">
        <f t="shared" si="199"/>
        <v>OK</v>
      </c>
      <c r="N11098">
        <v>11098</v>
      </c>
      <c r="O11098" t="s">
        <v>12843</v>
      </c>
      <c r="P11098" t="s">
        <v>12843</v>
      </c>
    </row>
    <row r="11099" spans="1:16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L11099" t="str">
        <f t="shared" si="199"/>
        <v>OK</v>
      </c>
      <c r="N11099">
        <v>11099</v>
      </c>
      <c r="O11099" t="s">
        <v>12843</v>
      </c>
      <c r="P11099" t="s">
        <v>12843</v>
      </c>
    </row>
    <row r="11100" spans="1:16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  <c r="L11100" t="str">
        <f t="shared" si="199"/>
        <v>OK</v>
      </c>
      <c r="N11100">
        <v>11100</v>
      </c>
      <c r="O11100" t="s">
        <v>12843</v>
      </c>
      <c r="P11100" t="s">
        <v>12843</v>
      </c>
    </row>
    <row r="11101" spans="1:16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  <c r="L11101" t="str">
        <f t="shared" si="199"/>
        <v>OK</v>
      </c>
      <c r="N11101">
        <v>11101</v>
      </c>
      <c r="O11101" t="s">
        <v>12843</v>
      </c>
      <c r="P11101" t="s">
        <v>12843</v>
      </c>
    </row>
    <row r="11102" spans="1:16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L11102" t="str">
        <f t="shared" si="199"/>
        <v>OK</v>
      </c>
      <c r="N11102">
        <v>11102</v>
      </c>
      <c r="O11102" t="s">
        <v>12843</v>
      </c>
      <c r="P11102" t="s">
        <v>12843</v>
      </c>
    </row>
    <row r="11103" spans="1:16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L11103" t="str">
        <f t="shared" si="199"/>
        <v>OK</v>
      </c>
      <c r="N11103">
        <v>11103</v>
      </c>
      <c r="O11103" t="s">
        <v>12843</v>
      </c>
      <c r="P11103" t="s">
        <v>12843</v>
      </c>
    </row>
    <row r="11104" spans="1:16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  <c r="L11104" t="str">
        <f t="shared" si="199"/>
        <v>OK</v>
      </c>
      <c r="N11104">
        <v>11104</v>
      </c>
      <c r="O11104" t="s">
        <v>12843</v>
      </c>
      <c r="P11104" t="s">
        <v>12843</v>
      </c>
    </row>
    <row r="11105" spans="1:16" x14ac:dyDescent="0.3">
      <c r="A11105" t="s">
        <v>11352</v>
      </c>
      <c r="B11105" t="s">
        <v>108</v>
      </c>
      <c r="C11105" t="s">
        <v>32</v>
      </c>
      <c r="D11105" t="str">
        <f>_xlfn.XLOOKUP(E11105,Lookup_PPU!N:N,Lookup_PPU!M:M, "NOT FOUND")</f>
        <v>Item_22_FOOD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  <c r="L11105" t="str">
        <f t="shared" si="199"/>
        <v>skip</v>
      </c>
      <c r="N11105">
        <v>11105</v>
      </c>
      <c r="O11105" t="s">
        <v>12844</v>
      </c>
      <c r="P11105" t="s">
        <v>12843</v>
      </c>
    </row>
    <row r="11106" spans="1:16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  <c r="L11106" t="str">
        <f t="shared" si="199"/>
        <v>OK</v>
      </c>
      <c r="N11106">
        <v>11106</v>
      </c>
      <c r="O11106" t="s">
        <v>12843</v>
      </c>
      <c r="P11106" t="s">
        <v>12843</v>
      </c>
    </row>
    <row r="11107" spans="1:16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  <c r="L11107" t="str">
        <f t="shared" si="199"/>
        <v>OK</v>
      </c>
      <c r="N11107">
        <v>11107</v>
      </c>
      <c r="O11107" t="s">
        <v>12843</v>
      </c>
      <c r="P11107" t="s">
        <v>12843</v>
      </c>
    </row>
    <row r="11108" spans="1:16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  <c r="L11108" t="str">
        <f t="shared" si="199"/>
        <v>OK</v>
      </c>
      <c r="N11108">
        <v>11108</v>
      </c>
      <c r="O11108" t="s">
        <v>12843</v>
      </c>
      <c r="P11108" t="s">
        <v>12843</v>
      </c>
    </row>
    <row r="11109" spans="1:16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L11109" t="str">
        <f t="shared" si="199"/>
        <v>OK</v>
      </c>
      <c r="N11109">
        <v>11109</v>
      </c>
      <c r="O11109" t="s">
        <v>12843</v>
      </c>
      <c r="P11109" t="s">
        <v>12843</v>
      </c>
    </row>
    <row r="11110" spans="1:16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L11110" t="str">
        <f t="shared" si="199"/>
        <v>OK</v>
      </c>
      <c r="N11110">
        <v>11110</v>
      </c>
      <c r="O11110" t="s">
        <v>12843</v>
      </c>
      <c r="P11110" t="s">
        <v>12843</v>
      </c>
    </row>
    <row r="11111" spans="1:16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  <c r="L11111" t="str">
        <f t="shared" si="199"/>
        <v>OK</v>
      </c>
      <c r="N11111">
        <v>11111</v>
      </c>
      <c r="O11111" t="s">
        <v>12843</v>
      </c>
      <c r="P11111" t="s">
        <v>12843</v>
      </c>
    </row>
    <row r="11112" spans="1:16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  <c r="L11112" t="str">
        <f t="shared" si="199"/>
        <v>OK</v>
      </c>
      <c r="N11112">
        <v>11112</v>
      </c>
      <c r="O11112" t="s">
        <v>12843</v>
      </c>
      <c r="P11112" t="s">
        <v>12843</v>
      </c>
    </row>
    <row r="11113" spans="1:16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L11113" t="str">
        <f t="shared" si="199"/>
        <v>OK</v>
      </c>
      <c r="N11113">
        <v>11113</v>
      </c>
      <c r="O11113" t="s">
        <v>12843</v>
      </c>
      <c r="P11113" t="s">
        <v>12843</v>
      </c>
    </row>
    <row r="11114" spans="1:16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  <c r="L11114" t="str">
        <f t="shared" si="199"/>
        <v>OK</v>
      </c>
      <c r="N11114">
        <v>11114</v>
      </c>
      <c r="O11114" t="s">
        <v>12843</v>
      </c>
      <c r="P11114" t="s">
        <v>12843</v>
      </c>
    </row>
    <row r="11115" spans="1:16" x14ac:dyDescent="0.3">
      <c r="A11115" t="s">
        <v>11362</v>
      </c>
      <c r="B11115" t="s">
        <v>40</v>
      </c>
      <c r="C11115" t="s">
        <v>130</v>
      </c>
      <c r="D11115" t="str">
        <f>_xlfn.XLOOKUP(E11115,Lookup_PPU!H:H,Lookup_PPU!G:G,"NOT FOUND")</f>
        <v>Item_23_CEA</v>
      </c>
      <c r="E11115">
        <f>G11115/F11115</f>
        <v>38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L11115" t="str">
        <f t="shared" si="199"/>
        <v>OK</v>
      </c>
      <c r="N11115">
        <v>11115</v>
      </c>
      <c r="O11115" t="s">
        <v>12844</v>
      </c>
      <c r="P11115" t="s">
        <v>12844</v>
      </c>
    </row>
    <row r="11116" spans="1:16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  <c r="L11116" t="str">
        <f t="shared" si="199"/>
        <v>OK</v>
      </c>
      <c r="N11116">
        <v>11116</v>
      </c>
      <c r="O11116" t="s">
        <v>12843</v>
      </c>
      <c r="P11116" t="s">
        <v>12843</v>
      </c>
    </row>
    <row r="11117" spans="1:16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L11117" t="str">
        <f t="shared" si="199"/>
        <v>OK</v>
      </c>
      <c r="N11117">
        <v>11117</v>
      </c>
      <c r="O11117" t="s">
        <v>12843</v>
      </c>
      <c r="P11117" t="s">
        <v>12843</v>
      </c>
    </row>
    <row r="11118" spans="1:16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  <c r="L11118" t="str">
        <f t="shared" si="199"/>
        <v>OK</v>
      </c>
      <c r="N11118">
        <v>11118</v>
      </c>
      <c r="O11118" t="s">
        <v>12843</v>
      </c>
      <c r="P11118" t="s">
        <v>12843</v>
      </c>
    </row>
    <row r="11119" spans="1:16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  <c r="L11119" t="str">
        <f t="shared" si="199"/>
        <v>OK</v>
      </c>
      <c r="N11119">
        <v>11119</v>
      </c>
      <c r="O11119" t="s">
        <v>12843</v>
      </c>
      <c r="P11119" t="s">
        <v>12843</v>
      </c>
    </row>
    <row r="11120" spans="1:16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L11120" t="str">
        <f t="shared" si="199"/>
        <v>OK</v>
      </c>
      <c r="N11120">
        <v>11120</v>
      </c>
      <c r="O11120" t="s">
        <v>12843</v>
      </c>
      <c r="P11120" t="s">
        <v>12843</v>
      </c>
    </row>
    <row r="11121" spans="1:16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  <c r="L11121" t="str">
        <f t="shared" si="199"/>
        <v>OK</v>
      </c>
      <c r="N11121">
        <v>11121</v>
      </c>
      <c r="O11121" t="s">
        <v>12843</v>
      </c>
      <c r="P11121" t="s">
        <v>12843</v>
      </c>
    </row>
    <row r="11122" spans="1:16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  <c r="L11122" t="str">
        <f t="shared" si="199"/>
        <v>OK</v>
      </c>
      <c r="N11122">
        <v>11122</v>
      </c>
      <c r="O11122" t="s">
        <v>12843</v>
      </c>
      <c r="P11122" t="s">
        <v>12843</v>
      </c>
    </row>
    <row r="11123" spans="1:16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  <c r="L11123" t="str">
        <f t="shared" si="199"/>
        <v>OK</v>
      </c>
      <c r="N11123">
        <v>11123</v>
      </c>
      <c r="O11123" t="s">
        <v>12843</v>
      </c>
      <c r="P11123" t="s">
        <v>12843</v>
      </c>
    </row>
    <row r="11124" spans="1:16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  <c r="L11124" t="str">
        <f t="shared" si="199"/>
        <v>OK</v>
      </c>
      <c r="N11124">
        <v>11124</v>
      </c>
      <c r="O11124" t="s">
        <v>12843</v>
      </c>
      <c r="P11124" t="s">
        <v>12843</v>
      </c>
    </row>
    <row r="11125" spans="1:16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L11125" t="str">
        <f t="shared" si="199"/>
        <v>OK</v>
      </c>
      <c r="N11125">
        <v>11125</v>
      </c>
      <c r="O11125" t="s">
        <v>12843</v>
      </c>
      <c r="P11125" t="s">
        <v>12843</v>
      </c>
    </row>
    <row r="11126" spans="1:16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  <c r="L11126" t="str">
        <f t="shared" si="199"/>
        <v>OK</v>
      </c>
      <c r="N11126">
        <v>11126</v>
      </c>
      <c r="O11126" t="s">
        <v>12843</v>
      </c>
      <c r="P11126" t="s">
        <v>12843</v>
      </c>
    </row>
    <row r="11127" spans="1:16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L11127" t="str">
        <f t="shared" si="199"/>
        <v>OK</v>
      </c>
      <c r="N11127">
        <v>11127</v>
      </c>
      <c r="O11127" t="s">
        <v>12843</v>
      </c>
      <c r="P11127" t="s">
        <v>12843</v>
      </c>
    </row>
    <row r="11128" spans="1:16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  <c r="L11128" t="str">
        <f t="shared" si="199"/>
        <v>OK</v>
      </c>
      <c r="N11128">
        <v>11128</v>
      </c>
      <c r="O11128" t="s">
        <v>12843</v>
      </c>
      <c r="P11128" t="s">
        <v>12843</v>
      </c>
    </row>
    <row r="11129" spans="1:16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  <c r="L11129" t="str">
        <f t="shared" si="199"/>
        <v>OK</v>
      </c>
      <c r="N11129">
        <v>11129</v>
      </c>
      <c r="O11129" t="s">
        <v>12843</v>
      </c>
      <c r="P11129" t="s">
        <v>12843</v>
      </c>
    </row>
    <row r="11130" spans="1:16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L11130" t="str">
        <f t="shared" si="199"/>
        <v>OK</v>
      </c>
      <c r="N11130">
        <v>11130</v>
      </c>
      <c r="O11130" t="s">
        <v>12843</v>
      </c>
      <c r="P11130" t="s">
        <v>12843</v>
      </c>
    </row>
    <row r="11131" spans="1:16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  <c r="L11131" t="str">
        <f t="shared" si="199"/>
        <v>OK</v>
      </c>
      <c r="N11131">
        <v>11131</v>
      </c>
      <c r="O11131" t="s">
        <v>12843</v>
      </c>
      <c r="P11131" t="s">
        <v>12843</v>
      </c>
    </row>
    <row r="11132" spans="1:16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L11132" t="str">
        <f t="shared" si="199"/>
        <v>OK</v>
      </c>
      <c r="N11132">
        <v>11132</v>
      </c>
      <c r="O11132" t="s">
        <v>12843</v>
      </c>
      <c r="P11132" t="s">
        <v>12843</v>
      </c>
    </row>
    <row r="11133" spans="1:16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  <c r="L11133" t="str">
        <f t="shared" si="199"/>
        <v>OK</v>
      </c>
      <c r="N11133">
        <v>11133</v>
      </c>
      <c r="O11133" t="s">
        <v>12843</v>
      </c>
      <c r="P11133" t="s">
        <v>12843</v>
      </c>
    </row>
    <row r="11134" spans="1:16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L11134" t="str">
        <f t="shared" si="199"/>
        <v>OK</v>
      </c>
      <c r="N11134">
        <v>11134</v>
      </c>
      <c r="O11134" t="s">
        <v>12843</v>
      </c>
      <c r="P11134" t="s">
        <v>12843</v>
      </c>
    </row>
    <row r="11135" spans="1:16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L11135" t="str">
        <f t="shared" si="199"/>
        <v>OK</v>
      </c>
      <c r="N11135">
        <v>11135</v>
      </c>
      <c r="O11135" t="s">
        <v>12843</v>
      </c>
      <c r="P11135" t="s">
        <v>12843</v>
      </c>
    </row>
    <row r="11136" spans="1:16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  <c r="L11136" t="str">
        <f t="shared" si="199"/>
        <v>OK</v>
      </c>
      <c r="N11136">
        <v>11136</v>
      </c>
      <c r="O11136" t="s">
        <v>12843</v>
      </c>
      <c r="P11136" t="s">
        <v>12843</v>
      </c>
    </row>
    <row r="11137" spans="1:16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  <c r="L11137" t="str">
        <f t="shared" si="199"/>
        <v>OK</v>
      </c>
      <c r="N11137">
        <v>11137</v>
      </c>
      <c r="O11137" t="s">
        <v>12843</v>
      </c>
      <c r="P11137" t="s">
        <v>12843</v>
      </c>
    </row>
    <row r="11138" spans="1:16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L11138" t="str">
        <f t="shared" si="199"/>
        <v>OK</v>
      </c>
      <c r="N11138">
        <v>11138</v>
      </c>
      <c r="O11138" t="s">
        <v>12843</v>
      </c>
      <c r="P11138" t="s">
        <v>12843</v>
      </c>
    </row>
    <row r="11139" spans="1:16" x14ac:dyDescent="0.3">
      <c r="A11139" t="s">
        <v>11386</v>
      </c>
      <c r="B11139" t="s">
        <v>80</v>
      </c>
      <c r="C11139" t="s">
        <v>32</v>
      </c>
      <c r="D11139" t="str">
        <f>_xlfn.XLOOKUP(E11139,Lookup_PPU!N:N,Lookup_PPU!M:M, "NOT FOUND")</f>
        <v>Item_4_FOOD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  <c r="L11139" t="str">
        <f t="shared" ref="L11139:L11202" si="200">IF(OR(F11139="",G11139=""),"skip",IF(ROUND(E11139*F11139,2)=ROUND(G11139,2),"OK","MISMATCH"))</f>
        <v>skip</v>
      </c>
      <c r="N11139">
        <v>11139</v>
      </c>
      <c r="O11139" t="s">
        <v>12844</v>
      </c>
      <c r="P11139" t="s">
        <v>12843</v>
      </c>
    </row>
    <row r="11140" spans="1:16" x14ac:dyDescent="0.3">
      <c r="A11140" t="s">
        <v>11387</v>
      </c>
      <c r="B11140" t="s">
        <v>31</v>
      </c>
      <c r="C11140" t="s">
        <v>23</v>
      </c>
      <c r="D11140" t="str">
        <f>_xlfn.XLOOKUP(E11140,Lookup_PPU!E:E,Lookup_PPU!D:D)</f>
        <v>Item_13_BUT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  <c r="L11140" t="str">
        <f t="shared" si="200"/>
        <v>skip</v>
      </c>
      <c r="N11140">
        <v>11140</v>
      </c>
      <c r="O11140" t="s">
        <v>12844</v>
      </c>
      <c r="P11140" t="s">
        <v>12843</v>
      </c>
    </row>
    <row r="11141" spans="1:16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  <c r="L11141" t="str">
        <f t="shared" si="200"/>
        <v>OK</v>
      </c>
      <c r="N11141">
        <v>11141</v>
      </c>
      <c r="O11141" t="s">
        <v>12843</v>
      </c>
      <c r="P11141" t="s">
        <v>12843</v>
      </c>
    </row>
    <row r="11142" spans="1:16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L11142" t="str">
        <f t="shared" si="200"/>
        <v>OK</v>
      </c>
      <c r="N11142">
        <v>11142</v>
      </c>
      <c r="O11142" t="s">
        <v>12843</v>
      </c>
      <c r="P11142" t="s">
        <v>12843</v>
      </c>
    </row>
    <row r="11143" spans="1:16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L11143" t="str">
        <f t="shared" si="200"/>
        <v>OK</v>
      </c>
      <c r="N11143">
        <v>11143</v>
      </c>
      <c r="O11143" t="s">
        <v>12843</v>
      </c>
      <c r="P11143" t="s">
        <v>12843</v>
      </c>
    </row>
    <row r="11144" spans="1:16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  <c r="L11144" t="str">
        <f t="shared" si="200"/>
        <v>OK</v>
      </c>
      <c r="N11144">
        <v>11144</v>
      </c>
      <c r="O11144" t="s">
        <v>12843</v>
      </c>
      <c r="P11144" t="s">
        <v>12843</v>
      </c>
    </row>
    <row r="11145" spans="1:16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  <c r="L11145" t="str">
        <f t="shared" si="200"/>
        <v>OK</v>
      </c>
      <c r="N11145">
        <v>11145</v>
      </c>
      <c r="O11145" t="s">
        <v>12843</v>
      </c>
      <c r="P11145" t="s">
        <v>12843</v>
      </c>
    </row>
    <row r="11146" spans="1:16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L11146" t="str">
        <f t="shared" si="200"/>
        <v>OK</v>
      </c>
      <c r="N11146">
        <v>11146</v>
      </c>
      <c r="O11146" t="s">
        <v>12843</v>
      </c>
      <c r="P11146" t="s">
        <v>12843</v>
      </c>
    </row>
    <row r="11147" spans="1:16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  <c r="L11147" t="str">
        <f t="shared" si="200"/>
        <v>OK</v>
      </c>
      <c r="N11147">
        <v>11147</v>
      </c>
      <c r="O11147" t="s">
        <v>12843</v>
      </c>
      <c r="P11147" t="s">
        <v>12843</v>
      </c>
    </row>
    <row r="11148" spans="1:16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  <c r="L11148" t="str">
        <f t="shared" si="200"/>
        <v>OK</v>
      </c>
      <c r="N11148">
        <v>11148</v>
      </c>
      <c r="O11148" t="s">
        <v>12843</v>
      </c>
      <c r="P11148" t="s">
        <v>12843</v>
      </c>
    </row>
    <row r="11149" spans="1:16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  <c r="L11149" t="str">
        <f t="shared" si="200"/>
        <v>OK</v>
      </c>
      <c r="N11149">
        <v>11149</v>
      </c>
      <c r="O11149" t="s">
        <v>12843</v>
      </c>
      <c r="P11149" t="s">
        <v>12843</v>
      </c>
    </row>
    <row r="11150" spans="1:16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L11150" t="str">
        <f t="shared" si="200"/>
        <v>OK</v>
      </c>
      <c r="N11150">
        <v>11150</v>
      </c>
      <c r="O11150" t="s">
        <v>12843</v>
      </c>
      <c r="P11150" t="s">
        <v>12843</v>
      </c>
    </row>
    <row r="11151" spans="1:16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L11151" t="str">
        <f t="shared" si="200"/>
        <v>OK</v>
      </c>
      <c r="N11151">
        <v>11151</v>
      </c>
      <c r="O11151" t="s">
        <v>12843</v>
      </c>
      <c r="P11151" t="s">
        <v>12843</v>
      </c>
    </row>
    <row r="11152" spans="1:16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L11152" t="str">
        <f t="shared" si="200"/>
        <v>OK</v>
      </c>
      <c r="N11152">
        <v>11152</v>
      </c>
      <c r="O11152" t="s">
        <v>12843</v>
      </c>
      <c r="P11152" t="s">
        <v>12843</v>
      </c>
    </row>
    <row r="11153" spans="1:16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  <c r="L11153" t="str">
        <f t="shared" si="200"/>
        <v>OK</v>
      </c>
      <c r="N11153">
        <v>11153</v>
      </c>
      <c r="O11153" t="s">
        <v>12843</v>
      </c>
      <c r="P11153" t="s">
        <v>12843</v>
      </c>
    </row>
    <row r="11154" spans="1:16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L11154" t="str">
        <f t="shared" si="200"/>
        <v>OK</v>
      </c>
      <c r="N11154">
        <v>11154</v>
      </c>
      <c r="O11154" t="s">
        <v>12843</v>
      </c>
      <c r="P11154" t="s">
        <v>12843</v>
      </c>
    </row>
    <row r="11155" spans="1:16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L11155" t="str">
        <f t="shared" si="200"/>
        <v>OK</v>
      </c>
      <c r="N11155">
        <v>11155</v>
      </c>
      <c r="O11155" t="s">
        <v>12843</v>
      </c>
      <c r="P11155" t="s">
        <v>12843</v>
      </c>
    </row>
    <row r="11156" spans="1:16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  <c r="L11156" t="str">
        <f t="shared" si="200"/>
        <v>OK</v>
      </c>
      <c r="N11156">
        <v>11156</v>
      </c>
      <c r="O11156" t="s">
        <v>12843</v>
      </c>
      <c r="P11156" t="s">
        <v>12843</v>
      </c>
    </row>
    <row r="11157" spans="1:16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L11157" t="str">
        <f t="shared" si="200"/>
        <v>OK</v>
      </c>
      <c r="N11157">
        <v>11157</v>
      </c>
      <c r="O11157" t="s">
        <v>12843</v>
      </c>
      <c r="P11157" t="s">
        <v>12843</v>
      </c>
    </row>
    <row r="11158" spans="1:16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  <c r="L11158" t="str">
        <f t="shared" si="200"/>
        <v>OK</v>
      </c>
      <c r="N11158">
        <v>11158</v>
      </c>
      <c r="O11158" t="s">
        <v>12843</v>
      </c>
      <c r="P11158" t="s">
        <v>12843</v>
      </c>
    </row>
    <row r="11159" spans="1:16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L11159" t="str">
        <f t="shared" si="200"/>
        <v>OK</v>
      </c>
      <c r="N11159">
        <v>11159</v>
      </c>
      <c r="O11159" t="s">
        <v>12843</v>
      </c>
      <c r="P11159" t="s">
        <v>12843</v>
      </c>
    </row>
    <row r="11160" spans="1:16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  <c r="L11160" t="str">
        <f t="shared" si="200"/>
        <v>OK</v>
      </c>
      <c r="N11160">
        <v>11160</v>
      </c>
      <c r="O11160" t="s">
        <v>12843</v>
      </c>
      <c r="P11160" t="s">
        <v>12843</v>
      </c>
    </row>
    <row r="11161" spans="1:16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  <c r="L11161" t="str">
        <f t="shared" si="200"/>
        <v>OK</v>
      </c>
      <c r="N11161">
        <v>11161</v>
      </c>
      <c r="O11161" t="s">
        <v>12843</v>
      </c>
      <c r="P11161" t="s">
        <v>12843</v>
      </c>
    </row>
    <row r="11162" spans="1:16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  <c r="L11162" t="str">
        <f t="shared" si="200"/>
        <v>OK</v>
      </c>
      <c r="N11162">
        <v>11162</v>
      </c>
      <c r="O11162" t="s">
        <v>12843</v>
      </c>
      <c r="P11162" t="s">
        <v>12843</v>
      </c>
    </row>
    <row r="11163" spans="1:16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  <c r="L11163" t="str">
        <f t="shared" si="200"/>
        <v>OK</v>
      </c>
      <c r="N11163">
        <v>11163</v>
      </c>
      <c r="O11163" t="s">
        <v>12843</v>
      </c>
      <c r="P11163" t="s">
        <v>12843</v>
      </c>
    </row>
    <row r="11164" spans="1:16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L11164" t="str">
        <f t="shared" si="200"/>
        <v>OK</v>
      </c>
      <c r="N11164">
        <v>11164</v>
      </c>
      <c r="O11164" t="s">
        <v>12843</v>
      </c>
      <c r="P11164" t="s">
        <v>12843</v>
      </c>
    </row>
    <row r="11165" spans="1:16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  <c r="L11165" t="str">
        <f t="shared" si="200"/>
        <v>OK</v>
      </c>
      <c r="N11165">
        <v>11165</v>
      </c>
      <c r="O11165" t="s">
        <v>12843</v>
      </c>
      <c r="P11165" t="s">
        <v>12843</v>
      </c>
    </row>
    <row r="11166" spans="1:16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  <c r="L11166" t="str">
        <f t="shared" si="200"/>
        <v>OK</v>
      </c>
      <c r="N11166">
        <v>11166</v>
      </c>
      <c r="O11166" t="s">
        <v>12843</v>
      </c>
      <c r="P11166" t="s">
        <v>12843</v>
      </c>
    </row>
    <row r="11167" spans="1:16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  <c r="L11167" t="str">
        <f t="shared" si="200"/>
        <v>OK</v>
      </c>
      <c r="N11167">
        <v>11167</v>
      </c>
      <c r="O11167" t="s">
        <v>12843</v>
      </c>
      <c r="P11167" t="s">
        <v>12843</v>
      </c>
    </row>
    <row r="11168" spans="1:16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  <c r="L11168" t="str">
        <f t="shared" si="200"/>
        <v>OK</v>
      </c>
      <c r="N11168">
        <v>11168</v>
      </c>
      <c r="O11168" t="s">
        <v>12843</v>
      </c>
      <c r="P11168" t="s">
        <v>12843</v>
      </c>
    </row>
    <row r="11169" spans="1:16" x14ac:dyDescent="0.3">
      <c r="A11169" t="s">
        <v>11416</v>
      </c>
      <c r="B11169" t="s">
        <v>123</v>
      </c>
      <c r="C11169" t="s">
        <v>23</v>
      </c>
      <c r="D11169" t="str">
        <f>_xlfn.XLOOKUP(E11169,Lookup_PPU!E:E,Lookup_PPU!D:D)</f>
        <v>Item_14_BUT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  <c r="L11169" t="str">
        <f t="shared" si="200"/>
        <v>skip</v>
      </c>
      <c r="N11169">
        <v>11169</v>
      </c>
      <c r="O11169" t="s">
        <v>12844</v>
      </c>
      <c r="P11169" t="s">
        <v>12843</v>
      </c>
    </row>
    <row r="11170" spans="1:16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  <c r="L11170" t="str">
        <f t="shared" si="200"/>
        <v>OK</v>
      </c>
      <c r="N11170">
        <v>11170</v>
      </c>
      <c r="O11170" t="s">
        <v>12843</v>
      </c>
      <c r="P11170" t="s">
        <v>12843</v>
      </c>
    </row>
    <row r="11171" spans="1:16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  <c r="L11171" t="str">
        <f t="shared" si="200"/>
        <v>OK</v>
      </c>
      <c r="N11171">
        <v>11171</v>
      </c>
      <c r="O11171" t="s">
        <v>12843</v>
      </c>
      <c r="P11171" t="s">
        <v>12843</v>
      </c>
    </row>
    <row r="11172" spans="1:16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  <c r="L11172" t="str">
        <f t="shared" si="200"/>
        <v>OK</v>
      </c>
      <c r="N11172">
        <v>11172</v>
      </c>
      <c r="O11172" t="s">
        <v>12843</v>
      </c>
      <c r="P11172" t="s">
        <v>12843</v>
      </c>
    </row>
    <row r="11173" spans="1:16" x14ac:dyDescent="0.3">
      <c r="A11173" t="s">
        <v>11420</v>
      </c>
      <c r="B11173" t="s">
        <v>108</v>
      </c>
      <c r="C11173" t="s">
        <v>28</v>
      </c>
      <c r="D11173" t="str">
        <f>_xlfn.XLOOKUP(E11173,Lookup_PPU!B:B,Lookup_PPU!A:A, "NOT FOUND")</f>
        <v>Item_18_BEV</v>
      </c>
      <c r="E11173">
        <f>G11173/F11173</f>
        <v>30.5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  <c r="L11173" t="str">
        <f t="shared" si="200"/>
        <v>OK</v>
      </c>
      <c r="N11173">
        <v>11173</v>
      </c>
      <c r="O11173" t="s">
        <v>12844</v>
      </c>
      <c r="P11173" t="s">
        <v>12844</v>
      </c>
    </row>
    <row r="11174" spans="1:16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L11174" t="str">
        <f t="shared" si="200"/>
        <v>OK</v>
      </c>
      <c r="N11174">
        <v>11174</v>
      </c>
      <c r="O11174" t="s">
        <v>12843</v>
      </c>
      <c r="P11174" t="s">
        <v>12843</v>
      </c>
    </row>
    <row r="11175" spans="1:16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  <c r="L11175" t="str">
        <f t="shared" si="200"/>
        <v>OK</v>
      </c>
      <c r="N11175">
        <v>11175</v>
      </c>
      <c r="O11175" t="s">
        <v>12843</v>
      </c>
      <c r="P11175" t="s">
        <v>12843</v>
      </c>
    </row>
    <row r="11176" spans="1:16" x14ac:dyDescent="0.3">
      <c r="A11176" t="s">
        <v>11423</v>
      </c>
      <c r="B11176" t="s">
        <v>98</v>
      </c>
      <c r="C11176" t="s">
        <v>13</v>
      </c>
      <c r="D11176" t="str">
        <f>_xlfn.XLOOKUP(E11176,Lookup_PPU!W:W,Lookup_PPU!V:V,"NOT FOUND")</f>
        <v>Item_2_PAT</v>
      </c>
      <c r="E11176">
        <v>6.5</v>
      </c>
      <c r="H11176" t="s">
        <v>15</v>
      </c>
      <c r="I11176" t="s">
        <v>38</v>
      </c>
      <c r="J11176" s="1">
        <v>45392</v>
      </c>
      <c r="L11176" t="str">
        <f t="shared" si="200"/>
        <v>skip</v>
      </c>
      <c r="N11176">
        <v>11176</v>
      </c>
      <c r="O11176" t="s">
        <v>12844</v>
      </c>
      <c r="P11176" t="s">
        <v>12843</v>
      </c>
    </row>
    <row r="11177" spans="1:16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L11177" t="str">
        <f t="shared" si="200"/>
        <v>OK</v>
      </c>
      <c r="N11177">
        <v>11177</v>
      </c>
      <c r="O11177" t="s">
        <v>12843</v>
      </c>
      <c r="P11177" t="s">
        <v>12843</v>
      </c>
    </row>
    <row r="11178" spans="1:16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  <c r="L11178" t="str">
        <f t="shared" si="200"/>
        <v>OK</v>
      </c>
      <c r="N11178">
        <v>11178</v>
      </c>
      <c r="O11178" t="s">
        <v>12843</v>
      </c>
      <c r="P11178" t="s">
        <v>12843</v>
      </c>
    </row>
    <row r="11179" spans="1:16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  <c r="L11179" t="str">
        <f t="shared" si="200"/>
        <v>OK</v>
      </c>
      <c r="N11179">
        <v>11179</v>
      </c>
      <c r="O11179" t="s">
        <v>12843</v>
      </c>
      <c r="P11179" t="s">
        <v>12843</v>
      </c>
    </row>
    <row r="11180" spans="1:16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  <c r="L11180" t="str">
        <f t="shared" si="200"/>
        <v>OK</v>
      </c>
      <c r="N11180">
        <v>11180</v>
      </c>
      <c r="O11180" t="s">
        <v>12843</v>
      </c>
      <c r="P11180" t="s">
        <v>12843</v>
      </c>
    </row>
    <row r="11181" spans="1:16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  <c r="L11181" t="str">
        <f t="shared" si="200"/>
        <v>OK</v>
      </c>
      <c r="N11181">
        <v>11181</v>
      </c>
      <c r="O11181" t="s">
        <v>12843</v>
      </c>
      <c r="P11181" t="s">
        <v>12843</v>
      </c>
    </row>
    <row r="11182" spans="1:16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L11182" t="str">
        <f t="shared" si="200"/>
        <v>OK</v>
      </c>
      <c r="N11182">
        <v>11182</v>
      </c>
      <c r="O11182" t="s">
        <v>12843</v>
      </c>
      <c r="P11182" t="s">
        <v>12843</v>
      </c>
    </row>
    <row r="11183" spans="1:16" x14ac:dyDescent="0.3">
      <c r="A11183" t="s">
        <v>11430</v>
      </c>
      <c r="B11183" t="s">
        <v>43</v>
      </c>
      <c r="C11183" t="s">
        <v>23</v>
      </c>
      <c r="D11183" t="str">
        <f>_xlfn.XLOOKUP(E11183,Lookup_PPU!E:E,Lookup_PPU!D:D)</f>
        <v>Item_6_BUT</v>
      </c>
      <c r="E11183">
        <v>12.5</v>
      </c>
      <c r="H11183" t="s">
        <v>48</v>
      </c>
      <c r="I11183" t="s">
        <v>38</v>
      </c>
      <c r="J11183" s="1">
        <v>44714</v>
      </c>
      <c r="L11183" t="str">
        <f t="shared" si="200"/>
        <v>skip</v>
      </c>
      <c r="N11183">
        <v>11183</v>
      </c>
      <c r="O11183" t="s">
        <v>12844</v>
      </c>
      <c r="P11183" t="s">
        <v>12843</v>
      </c>
    </row>
    <row r="11184" spans="1:16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  <c r="L11184" t="str">
        <f t="shared" si="200"/>
        <v>OK</v>
      </c>
      <c r="N11184">
        <v>11184</v>
      </c>
      <c r="O11184" t="s">
        <v>12843</v>
      </c>
      <c r="P11184" t="s">
        <v>12843</v>
      </c>
    </row>
    <row r="11185" spans="1:16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  <c r="L11185" t="str">
        <f t="shared" si="200"/>
        <v>OK</v>
      </c>
      <c r="N11185">
        <v>11185</v>
      </c>
      <c r="O11185" t="s">
        <v>12843</v>
      </c>
      <c r="P11185" t="s">
        <v>12843</v>
      </c>
    </row>
    <row r="11186" spans="1:16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  <c r="L11186" t="str">
        <f t="shared" si="200"/>
        <v>OK</v>
      </c>
      <c r="N11186">
        <v>11186</v>
      </c>
      <c r="O11186" t="s">
        <v>12843</v>
      </c>
      <c r="P11186" t="s">
        <v>12843</v>
      </c>
    </row>
    <row r="11187" spans="1:16" x14ac:dyDescent="0.3">
      <c r="A11187" t="s">
        <v>11434</v>
      </c>
      <c r="B11187" t="s">
        <v>116</v>
      </c>
      <c r="C11187" t="s">
        <v>66</v>
      </c>
      <c r="D11187" t="str">
        <f>_xlfn.XLOOKUP(E11187,Lookup_PPU!K:K,Lookup_PPU!J:J, "NOT FOUND")</f>
        <v>Item_20_EHE</v>
      </c>
      <c r="E11187">
        <f>G11187/F11187</f>
        <v>33.5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L11187" t="str">
        <f t="shared" si="200"/>
        <v>OK</v>
      </c>
      <c r="N11187">
        <v>11187</v>
      </c>
      <c r="O11187" t="s">
        <v>12844</v>
      </c>
      <c r="P11187" t="s">
        <v>12844</v>
      </c>
    </row>
    <row r="11188" spans="1:16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L11188" t="str">
        <f t="shared" si="200"/>
        <v>OK</v>
      </c>
      <c r="N11188">
        <v>11188</v>
      </c>
      <c r="O11188" t="s">
        <v>12843</v>
      </c>
      <c r="P11188" t="s">
        <v>12843</v>
      </c>
    </row>
    <row r="11189" spans="1:16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L11189" t="str">
        <f t="shared" si="200"/>
        <v>OK</v>
      </c>
      <c r="N11189">
        <v>11189</v>
      </c>
      <c r="O11189" t="s">
        <v>12843</v>
      </c>
      <c r="P11189" t="s">
        <v>12843</v>
      </c>
    </row>
    <row r="11190" spans="1:16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  <c r="L11190" t="str">
        <f t="shared" si="200"/>
        <v>OK</v>
      </c>
      <c r="N11190">
        <v>11190</v>
      </c>
      <c r="O11190" t="s">
        <v>12843</v>
      </c>
      <c r="P11190" t="s">
        <v>12843</v>
      </c>
    </row>
    <row r="11191" spans="1:16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  <c r="L11191" t="str">
        <f t="shared" si="200"/>
        <v>OK</v>
      </c>
      <c r="N11191">
        <v>11191</v>
      </c>
      <c r="O11191" t="s">
        <v>12843</v>
      </c>
      <c r="P11191" t="s">
        <v>12843</v>
      </c>
    </row>
    <row r="11192" spans="1:16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  <c r="L11192" t="str">
        <f t="shared" si="200"/>
        <v>OK</v>
      </c>
      <c r="N11192">
        <v>11192</v>
      </c>
      <c r="O11192" t="s">
        <v>12843</v>
      </c>
      <c r="P11192" t="s">
        <v>12843</v>
      </c>
    </row>
    <row r="11193" spans="1:16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L11193" t="str">
        <f t="shared" si="200"/>
        <v>OK</v>
      </c>
      <c r="N11193">
        <v>11193</v>
      </c>
      <c r="O11193" t="s">
        <v>12843</v>
      </c>
      <c r="P11193" t="s">
        <v>12843</v>
      </c>
    </row>
    <row r="11194" spans="1:16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  <c r="L11194" t="str">
        <f t="shared" si="200"/>
        <v>OK</v>
      </c>
      <c r="N11194">
        <v>11194</v>
      </c>
      <c r="O11194" t="s">
        <v>12843</v>
      </c>
      <c r="P11194" t="s">
        <v>12843</v>
      </c>
    </row>
    <row r="11195" spans="1:16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L11195" t="str">
        <f t="shared" si="200"/>
        <v>OK</v>
      </c>
      <c r="N11195">
        <v>11195</v>
      </c>
      <c r="O11195" t="s">
        <v>12843</v>
      </c>
      <c r="P11195" t="s">
        <v>12843</v>
      </c>
    </row>
    <row r="11196" spans="1:16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  <c r="L11196" t="str">
        <f t="shared" si="200"/>
        <v>OK</v>
      </c>
      <c r="N11196">
        <v>11196</v>
      </c>
      <c r="O11196" t="s">
        <v>12843</v>
      </c>
      <c r="P11196" t="s">
        <v>12843</v>
      </c>
    </row>
    <row r="11197" spans="1:16" x14ac:dyDescent="0.3">
      <c r="A11197" t="s">
        <v>11444</v>
      </c>
      <c r="B11197" t="s">
        <v>65</v>
      </c>
      <c r="C11197" t="s">
        <v>28</v>
      </c>
      <c r="D11197" t="str">
        <f>_xlfn.XLOOKUP(E11197,Lookup_PPU!B:B,Lookup_PPU!A:A, "NOT FOUND")</f>
        <v>Item_9_BEV</v>
      </c>
      <c r="E11197">
        <f>G11197/F11197</f>
        <v>17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  <c r="L11197" t="str">
        <f t="shared" si="200"/>
        <v>OK</v>
      </c>
      <c r="N11197">
        <v>11197</v>
      </c>
      <c r="O11197" t="s">
        <v>12844</v>
      </c>
      <c r="P11197" t="s">
        <v>12844</v>
      </c>
    </row>
    <row r="11198" spans="1:16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  <c r="L11198" t="str">
        <f t="shared" si="200"/>
        <v>OK</v>
      </c>
      <c r="N11198">
        <v>11198</v>
      </c>
      <c r="O11198" t="s">
        <v>12843</v>
      </c>
      <c r="P11198" t="s">
        <v>12843</v>
      </c>
    </row>
    <row r="11199" spans="1:16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  <c r="L11199" t="str">
        <f t="shared" si="200"/>
        <v>OK</v>
      </c>
      <c r="N11199">
        <v>11199</v>
      </c>
      <c r="O11199" t="s">
        <v>12843</v>
      </c>
      <c r="P11199" t="s">
        <v>12843</v>
      </c>
    </row>
    <row r="11200" spans="1:16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  <c r="L11200" t="str">
        <f t="shared" si="200"/>
        <v>OK</v>
      </c>
      <c r="N11200">
        <v>11200</v>
      </c>
      <c r="O11200" t="s">
        <v>12843</v>
      </c>
      <c r="P11200" t="s">
        <v>12843</v>
      </c>
    </row>
    <row r="11201" spans="1:16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  <c r="L11201" t="str">
        <f t="shared" si="200"/>
        <v>OK</v>
      </c>
      <c r="N11201">
        <v>11201</v>
      </c>
      <c r="O11201" t="s">
        <v>12843</v>
      </c>
      <c r="P11201" t="s">
        <v>12843</v>
      </c>
    </row>
    <row r="11202" spans="1:16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  <c r="L11202" t="str">
        <f t="shared" si="200"/>
        <v>OK</v>
      </c>
      <c r="N11202">
        <v>11202</v>
      </c>
      <c r="O11202" t="s">
        <v>12843</v>
      </c>
      <c r="P11202" t="s">
        <v>12843</v>
      </c>
    </row>
    <row r="11203" spans="1:16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  <c r="L11203" t="str">
        <f t="shared" ref="L11203:L11266" si="201">IF(OR(F11203="",G11203=""),"skip",IF(ROUND(E11203*F11203,2)=ROUND(G11203,2),"OK","MISMATCH"))</f>
        <v>OK</v>
      </c>
      <c r="N11203">
        <v>11203</v>
      </c>
      <c r="O11203" t="s">
        <v>12843</v>
      </c>
      <c r="P11203" t="s">
        <v>12843</v>
      </c>
    </row>
    <row r="11204" spans="1:16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  <c r="L11204" t="str">
        <f t="shared" si="201"/>
        <v>OK</v>
      </c>
      <c r="N11204">
        <v>11204</v>
      </c>
      <c r="O11204" t="s">
        <v>12843</v>
      </c>
      <c r="P11204" t="s">
        <v>12843</v>
      </c>
    </row>
    <row r="11205" spans="1:16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  <c r="L11205" t="str">
        <f t="shared" si="201"/>
        <v>OK</v>
      </c>
      <c r="N11205">
        <v>11205</v>
      </c>
      <c r="O11205" t="s">
        <v>12843</v>
      </c>
      <c r="P11205" t="s">
        <v>12843</v>
      </c>
    </row>
    <row r="11206" spans="1:16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  <c r="L11206" t="str">
        <f t="shared" si="201"/>
        <v>OK</v>
      </c>
      <c r="N11206">
        <v>11206</v>
      </c>
      <c r="O11206" t="s">
        <v>12843</v>
      </c>
      <c r="P11206" t="s">
        <v>12843</v>
      </c>
    </row>
    <row r="11207" spans="1:16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  <c r="L11207" t="str">
        <f t="shared" si="201"/>
        <v>OK</v>
      </c>
      <c r="N11207">
        <v>11207</v>
      </c>
      <c r="O11207" t="s">
        <v>12843</v>
      </c>
      <c r="P11207" t="s">
        <v>12843</v>
      </c>
    </row>
    <row r="11208" spans="1:16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  <c r="L11208" t="str">
        <f t="shared" si="201"/>
        <v>OK</v>
      </c>
      <c r="N11208">
        <v>11208</v>
      </c>
      <c r="O11208" t="s">
        <v>12843</v>
      </c>
      <c r="P11208" t="s">
        <v>12843</v>
      </c>
    </row>
    <row r="11209" spans="1:16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  <c r="L11209" t="str">
        <f t="shared" si="201"/>
        <v>OK</v>
      </c>
      <c r="N11209">
        <v>11209</v>
      </c>
      <c r="O11209" t="s">
        <v>12843</v>
      </c>
      <c r="P11209" t="s">
        <v>12843</v>
      </c>
    </row>
    <row r="11210" spans="1:16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  <c r="L11210" t="str">
        <f t="shared" si="201"/>
        <v>OK</v>
      </c>
      <c r="N11210">
        <v>11210</v>
      </c>
      <c r="O11210" t="s">
        <v>12843</v>
      </c>
      <c r="P11210" t="s">
        <v>12843</v>
      </c>
    </row>
    <row r="11211" spans="1:16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  <c r="L11211" t="str">
        <f t="shared" si="201"/>
        <v>OK</v>
      </c>
      <c r="N11211">
        <v>11211</v>
      </c>
      <c r="O11211" t="s">
        <v>12843</v>
      </c>
      <c r="P11211" t="s">
        <v>12843</v>
      </c>
    </row>
    <row r="11212" spans="1:16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  <c r="L11212" t="str">
        <f t="shared" si="201"/>
        <v>OK</v>
      </c>
      <c r="N11212">
        <v>11212</v>
      </c>
      <c r="O11212" t="s">
        <v>12843</v>
      </c>
      <c r="P11212" t="s">
        <v>12843</v>
      </c>
    </row>
    <row r="11213" spans="1:16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  <c r="L11213" t="str">
        <f t="shared" si="201"/>
        <v>OK</v>
      </c>
      <c r="N11213">
        <v>11213</v>
      </c>
      <c r="O11213" t="s">
        <v>12843</v>
      </c>
      <c r="P11213" t="s">
        <v>12843</v>
      </c>
    </row>
    <row r="11214" spans="1:16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  <c r="L11214" t="str">
        <f t="shared" si="201"/>
        <v>OK</v>
      </c>
      <c r="N11214">
        <v>11214</v>
      </c>
      <c r="O11214" t="s">
        <v>12843</v>
      </c>
      <c r="P11214" t="s">
        <v>12843</v>
      </c>
    </row>
    <row r="11215" spans="1:16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  <c r="L11215" t="str">
        <f t="shared" si="201"/>
        <v>OK</v>
      </c>
      <c r="N11215">
        <v>11215</v>
      </c>
      <c r="O11215" t="s">
        <v>12843</v>
      </c>
      <c r="P11215" t="s">
        <v>12843</v>
      </c>
    </row>
    <row r="11216" spans="1:16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L11216" t="str">
        <f t="shared" si="201"/>
        <v>OK</v>
      </c>
      <c r="N11216">
        <v>11216</v>
      </c>
      <c r="O11216" t="s">
        <v>12843</v>
      </c>
      <c r="P11216" t="s">
        <v>12843</v>
      </c>
    </row>
    <row r="11217" spans="1:16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L11217" t="str">
        <f t="shared" si="201"/>
        <v>OK</v>
      </c>
      <c r="N11217">
        <v>11217</v>
      </c>
      <c r="O11217" t="s">
        <v>12843</v>
      </c>
      <c r="P11217" t="s">
        <v>12843</v>
      </c>
    </row>
    <row r="11218" spans="1:16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  <c r="L11218" t="str">
        <f t="shared" si="201"/>
        <v>OK</v>
      </c>
      <c r="N11218">
        <v>11218</v>
      </c>
      <c r="O11218" t="s">
        <v>12843</v>
      </c>
      <c r="P11218" t="s">
        <v>12843</v>
      </c>
    </row>
    <row r="11219" spans="1:16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  <c r="L11219" t="str">
        <f t="shared" si="201"/>
        <v>OK</v>
      </c>
      <c r="N11219">
        <v>11219</v>
      </c>
      <c r="O11219" t="s">
        <v>12843</v>
      </c>
      <c r="P11219" t="s">
        <v>12843</v>
      </c>
    </row>
    <row r="11220" spans="1:16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  <c r="L11220" t="str">
        <f t="shared" si="201"/>
        <v>OK</v>
      </c>
      <c r="N11220">
        <v>11220</v>
      </c>
      <c r="O11220" t="s">
        <v>12843</v>
      </c>
      <c r="P11220" t="s">
        <v>12843</v>
      </c>
    </row>
    <row r="11221" spans="1:16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L11221" t="str">
        <f t="shared" si="201"/>
        <v>OK</v>
      </c>
      <c r="N11221">
        <v>11221</v>
      </c>
      <c r="O11221" t="s">
        <v>12843</v>
      </c>
      <c r="P11221" t="s">
        <v>12843</v>
      </c>
    </row>
    <row r="11222" spans="1:16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L11222" t="str">
        <f t="shared" si="201"/>
        <v>OK</v>
      </c>
      <c r="N11222">
        <v>11222</v>
      </c>
      <c r="O11222" t="s">
        <v>12843</v>
      </c>
      <c r="P11222" t="s">
        <v>12843</v>
      </c>
    </row>
    <row r="11223" spans="1:16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  <c r="L11223" t="str">
        <f t="shared" si="201"/>
        <v>OK</v>
      </c>
      <c r="N11223">
        <v>11223</v>
      </c>
      <c r="O11223" t="s">
        <v>12843</v>
      </c>
      <c r="P11223" t="s">
        <v>12843</v>
      </c>
    </row>
    <row r="11224" spans="1:16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L11224" t="str">
        <f t="shared" si="201"/>
        <v>OK</v>
      </c>
      <c r="N11224">
        <v>11224</v>
      </c>
      <c r="O11224" t="s">
        <v>12843</v>
      </c>
      <c r="P11224" t="s">
        <v>12843</v>
      </c>
    </row>
    <row r="11225" spans="1:16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  <c r="L11225" t="str">
        <f t="shared" si="201"/>
        <v>OK</v>
      </c>
      <c r="N11225">
        <v>11225</v>
      </c>
      <c r="O11225" t="s">
        <v>12843</v>
      </c>
      <c r="P11225" t="s">
        <v>12843</v>
      </c>
    </row>
    <row r="11226" spans="1:16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L11226" t="str">
        <f t="shared" si="201"/>
        <v>OK</v>
      </c>
      <c r="N11226">
        <v>11226</v>
      </c>
      <c r="O11226" t="s">
        <v>12843</v>
      </c>
      <c r="P11226" t="s">
        <v>12843</v>
      </c>
    </row>
    <row r="11227" spans="1:16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  <c r="L11227" t="str">
        <f t="shared" si="201"/>
        <v>OK</v>
      </c>
      <c r="N11227">
        <v>11227</v>
      </c>
      <c r="O11227" t="s">
        <v>12843</v>
      </c>
      <c r="P11227" t="s">
        <v>12843</v>
      </c>
    </row>
    <row r="11228" spans="1:16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  <c r="L11228" t="str">
        <f t="shared" si="201"/>
        <v>OK</v>
      </c>
      <c r="N11228">
        <v>11228</v>
      </c>
      <c r="O11228" t="s">
        <v>12843</v>
      </c>
      <c r="P11228" t="s">
        <v>12843</v>
      </c>
    </row>
    <row r="11229" spans="1:16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  <c r="L11229" t="str">
        <f t="shared" si="201"/>
        <v>OK</v>
      </c>
      <c r="N11229">
        <v>11229</v>
      </c>
      <c r="O11229" t="s">
        <v>12843</v>
      </c>
      <c r="P11229" t="s">
        <v>12843</v>
      </c>
    </row>
    <row r="11230" spans="1:16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  <c r="L11230" t="str">
        <f t="shared" si="201"/>
        <v>OK</v>
      </c>
      <c r="N11230">
        <v>11230</v>
      </c>
      <c r="O11230" t="s">
        <v>12843</v>
      </c>
      <c r="P11230" t="s">
        <v>12843</v>
      </c>
    </row>
    <row r="11231" spans="1:16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L11231" t="str">
        <f t="shared" si="201"/>
        <v>OK</v>
      </c>
      <c r="N11231">
        <v>11231</v>
      </c>
      <c r="O11231" t="s">
        <v>12843</v>
      </c>
      <c r="P11231" t="s">
        <v>12843</v>
      </c>
    </row>
    <row r="11232" spans="1:16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  <c r="L11232" t="str">
        <f t="shared" si="201"/>
        <v>OK</v>
      </c>
      <c r="N11232">
        <v>11232</v>
      </c>
      <c r="O11232" t="s">
        <v>12843</v>
      </c>
      <c r="P11232" t="s">
        <v>12843</v>
      </c>
    </row>
    <row r="11233" spans="1:16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L11233" t="str">
        <f t="shared" si="201"/>
        <v>OK</v>
      </c>
      <c r="N11233">
        <v>11233</v>
      </c>
      <c r="O11233" t="s">
        <v>12843</v>
      </c>
      <c r="P11233" t="s">
        <v>12843</v>
      </c>
    </row>
    <row r="11234" spans="1:16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  <c r="L11234" t="str">
        <f t="shared" si="201"/>
        <v>OK</v>
      </c>
      <c r="N11234">
        <v>11234</v>
      </c>
      <c r="O11234" t="s">
        <v>12843</v>
      </c>
      <c r="P11234" t="s">
        <v>12843</v>
      </c>
    </row>
    <row r="11235" spans="1:16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L11235" t="str">
        <f t="shared" si="201"/>
        <v>OK</v>
      </c>
      <c r="N11235">
        <v>11235</v>
      </c>
      <c r="O11235" t="s">
        <v>12843</v>
      </c>
      <c r="P11235" t="s">
        <v>12843</v>
      </c>
    </row>
    <row r="11236" spans="1:16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  <c r="L11236" t="str">
        <f t="shared" si="201"/>
        <v>OK</v>
      </c>
      <c r="N11236">
        <v>11236</v>
      </c>
      <c r="O11236" t="s">
        <v>12843</v>
      </c>
      <c r="P11236" t="s">
        <v>12843</v>
      </c>
    </row>
    <row r="11237" spans="1:16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  <c r="L11237" t="str">
        <f t="shared" si="201"/>
        <v>OK</v>
      </c>
      <c r="N11237">
        <v>11237</v>
      </c>
      <c r="O11237" t="s">
        <v>12843</v>
      </c>
      <c r="P11237" t="s">
        <v>12843</v>
      </c>
    </row>
    <row r="11238" spans="1:16" x14ac:dyDescent="0.3">
      <c r="A11238" t="s">
        <v>11485</v>
      </c>
      <c r="B11238" t="s">
        <v>84</v>
      </c>
      <c r="C11238" t="s">
        <v>66</v>
      </c>
      <c r="D11238" t="str">
        <f>_xlfn.XLOOKUP(E11238,Lookup_PPU!K:K,Lookup_PPU!J:J, "NOT FOUND")</f>
        <v>Item_6_EHE</v>
      </c>
      <c r="E11238">
        <f>G11238/F11238</f>
        <v>12.5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  <c r="L11238" t="str">
        <f t="shared" si="201"/>
        <v>OK</v>
      </c>
      <c r="N11238">
        <v>11238</v>
      </c>
      <c r="O11238" t="s">
        <v>12844</v>
      </c>
      <c r="P11238" t="s">
        <v>12844</v>
      </c>
    </row>
    <row r="11239" spans="1:16" x14ac:dyDescent="0.3">
      <c r="A11239" t="s">
        <v>11486</v>
      </c>
      <c r="B11239" t="s">
        <v>168</v>
      </c>
      <c r="C11239" t="s">
        <v>32</v>
      </c>
      <c r="D11239" t="str">
        <f>_xlfn.XLOOKUP(E11239,Lookup_PPU!N:N,Lookup_PPU!M:M, "NOT FOUND")</f>
        <v>Item_13_FOOD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  <c r="L11239" t="str">
        <f t="shared" si="201"/>
        <v>skip</v>
      </c>
      <c r="N11239">
        <v>11239</v>
      </c>
      <c r="O11239" t="s">
        <v>12844</v>
      </c>
      <c r="P11239" t="s">
        <v>12843</v>
      </c>
    </row>
    <row r="11240" spans="1:16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  <c r="L11240" t="str">
        <f t="shared" si="201"/>
        <v>OK</v>
      </c>
      <c r="N11240">
        <v>11240</v>
      </c>
      <c r="O11240" t="s">
        <v>12843</v>
      </c>
      <c r="P11240" t="s">
        <v>12843</v>
      </c>
    </row>
    <row r="11241" spans="1:16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  <c r="L11241" t="str">
        <f t="shared" si="201"/>
        <v>OK</v>
      </c>
      <c r="N11241">
        <v>11241</v>
      </c>
      <c r="O11241" t="s">
        <v>12843</v>
      </c>
      <c r="P11241" t="s">
        <v>12843</v>
      </c>
    </row>
    <row r="11242" spans="1:16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  <c r="L11242" t="str">
        <f t="shared" si="201"/>
        <v>OK</v>
      </c>
      <c r="N11242">
        <v>11242</v>
      </c>
      <c r="O11242" t="s">
        <v>12843</v>
      </c>
      <c r="P11242" t="s">
        <v>12843</v>
      </c>
    </row>
    <row r="11243" spans="1:16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L11243" t="str">
        <f t="shared" si="201"/>
        <v>OK</v>
      </c>
      <c r="N11243">
        <v>11243</v>
      </c>
      <c r="O11243" t="s">
        <v>12843</v>
      </c>
      <c r="P11243" t="s">
        <v>12843</v>
      </c>
    </row>
    <row r="11244" spans="1:16" x14ac:dyDescent="0.3">
      <c r="A11244" t="s">
        <v>11491</v>
      </c>
      <c r="B11244" t="s">
        <v>84</v>
      </c>
      <c r="C11244" t="s">
        <v>19</v>
      </c>
      <c r="D11244" t="str">
        <f>_xlfn.XLOOKUP(E11244,Lookup_PPU!T:T,Lookup_PPU!S:S, "NOT FOUND")</f>
        <v>Item_16_MILK</v>
      </c>
      <c r="E11244">
        <v>27.5</v>
      </c>
      <c r="H11244" t="s">
        <v>25</v>
      </c>
      <c r="I11244" t="s">
        <v>16</v>
      </c>
      <c r="J11244" s="1">
        <v>45119</v>
      </c>
      <c r="L11244" t="str">
        <f t="shared" si="201"/>
        <v>skip</v>
      </c>
      <c r="N11244">
        <v>11244</v>
      </c>
      <c r="O11244" t="s">
        <v>12844</v>
      </c>
      <c r="P11244" t="s">
        <v>12843</v>
      </c>
    </row>
    <row r="11245" spans="1:16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  <c r="L11245" t="str">
        <f t="shared" si="201"/>
        <v>OK</v>
      </c>
      <c r="N11245">
        <v>11245</v>
      </c>
      <c r="O11245" t="s">
        <v>12843</v>
      </c>
      <c r="P11245" t="s">
        <v>12843</v>
      </c>
    </row>
    <row r="11246" spans="1:16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  <c r="L11246" t="str">
        <f t="shared" si="201"/>
        <v>OK</v>
      </c>
      <c r="N11246">
        <v>11246</v>
      </c>
      <c r="O11246" t="s">
        <v>12843</v>
      </c>
      <c r="P11246" t="s">
        <v>12843</v>
      </c>
    </row>
    <row r="11247" spans="1:16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  <c r="L11247" t="str">
        <f t="shared" si="201"/>
        <v>OK</v>
      </c>
      <c r="N11247">
        <v>11247</v>
      </c>
      <c r="O11247" t="s">
        <v>12843</v>
      </c>
      <c r="P11247" t="s">
        <v>12843</v>
      </c>
    </row>
    <row r="11248" spans="1:16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  <c r="L11248" t="str">
        <f t="shared" si="201"/>
        <v>OK</v>
      </c>
      <c r="N11248">
        <v>11248</v>
      </c>
      <c r="O11248" t="s">
        <v>12843</v>
      </c>
      <c r="P11248" t="s">
        <v>12843</v>
      </c>
    </row>
    <row r="11249" spans="1:16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  <c r="L11249" t="str">
        <f t="shared" si="201"/>
        <v>OK</v>
      </c>
      <c r="N11249">
        <v>11249</v>
      </c>
      <c r="O11249" t="s">
        <v>12843</v>
      </c>
      <c r="P11249" t="s">
        <v>12843</v>
      </c>
    </row>
    <row r="11250" spans="1:16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  <c r="L11250" t="str">
        <f t="shared" si="201"/>
        <v>OK</v>
      </c>
      <c r="N11250">
        <v>11250</v>
      </c>
      <c r="O11250" t="s">
        <v>12843</v>
      </c>
      <c r="P11250" t="s">
        <v>12843</v>
      </c>
    </row>
    <row r="11251" spans="1:16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  <c r="L11251" t="str">
        <f t="shared" si="201"/>
        <v>OK</v>
      </c>
      <c r="N11251">
        <v>11251</v>
      </c>
      <c r="O11251" t="s">
        <v>12843</v>
      </c>
      <c r="P11251" t="s">
        <v>12843</v>
      </c>
    </row>
    <row r="11252" spans="1:16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  <c r="L11252" t="str">
        <f t="shared" si="201"/>
        <v>OK</v>
      </c>
      <c r="N11252">
        <v>11252</v>
      </c>
      <c r="O11252" t="s">
        <v>12843</v>
      </c>
      <c r="P11252" t="s">
        <v>12843</v>
      </c>
    </row>
    <row r="11253" spans="1:16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  <c r="L11253" t="str">
        <f t="shared" si="201"/>
        <v>OK</v>
      </c>
      <c r="N11253">
        <v>11253</v>
      </c>
      <c r="O11253" t="s">
        <v>12843</v>
      </c>
      <c r="P11253" t="s">
        <v>12843</v>
      </c>
    </row>
    <row r="11254" spans="1:16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L11254" t="str">
        <f t="shared" si="201"/>
        <v>OK</v>
      </c>
      <c r="N11254">
        <v>11254</v>
      </c>
      <c r="O11254" t="s">
        <v>12843</v>
      </c>
      <c r="P11254" t="s">
        <v>12843</v>
      </c>
    </row>
    <row r="11255" spans="1:16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  <c r="L11255" t="str">
        <f t="shared" si="201"/>
        <v>OK</v>
      </c>
      <c r="N11255">
        <v>11255</v>
      </c>
      <c r="O11255" t="s">
        <v>12843</v>
      </c>
      <c r="P11255" t="s">
        <v>12843</v>
      </c>
    </row>
    <row r="11256" spans="1:16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  <c r="L11256" t="str">
        <f t="shared" si="201"/>
        <v>OK</v>
      </c>
      <c r="N11256">
        <v>11256</v>
      </c>
      <c r="O11256" t="s">
        <v>12843</v>
      </c>
      <c r="P11256" t="s">
        <v>12843</v>
      </c>
    </row>
    <row r="11257" spans="1:16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L11257" t="str">
        <f t="shared" si="201"/>
        <v>OK</v>
      </c>
      <c r="N11257">
        <v>11257</v>
      </c>
      <c r="O11257" t="s">
        <v>12843</v>
      </c>
      <c r="P11257" t="s">
        <v>12843</v>
      </c>
    </row>
    <row r="11258" spans="1:16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  <c r="L11258" t="str">
        <f t="shared" si="201"/>
        <v>OK</v>
      </c>
      <c r="N11258">
        <v>11258</v>
      </c>
      <c r="O11258" t="s">
        <v>12843</v>
      </c>
      <c r="P11258" t="s">
        <v>12843</v>
      </c>
    </row>
    <row r="11259" spans="1:16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  <c r="L11259" t="str">
        <f t="shared" si="201"/>
        <v>OK</v>
      </c>
      <c r="N11259">
        <v>11259</v>
      </c>
      <c r="O11259" t="s">
        <v>12843</v>
      </c>
      <c r="P11259" t="s">
        <v>12843</v>
      </c>
    </row>
    <row r="11260" spans="1:16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  <c r="L11260" t="str">
        <f t="shared" si="201"/>
        <v>OK</v>
      </c>
      <c r="N11260">
        <v>11260</v>
      </c>
      <c r="O11260" t="s">
        <v>12843</v>
      </c>
      <c r="P11260" t="s">
        <v>12843</v>
      </c>
    </row>
    <row r="11261" spans="1:16" x14ac:dyDescent="0.3">
      <c r="A11261" t="s">
        <v>11508</v>
      </c>
      <c r="B11261" t="s">
        <v>123</v>
      </c>
      <c r="C11261" t="s">
        <v>130</v>
      </c>
      <c r="D11261" t="str">
        <f>_xlfn.XLOOKUP(E11261,Lookup_PPU!H:H,Lookup_PPU!G:G,"NOT FOUND")</f>
        <v>Item_21_CEA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  <c r="L11261" t="str">
        <f t="shared" si="201"/>
        <v>skip</v>
      </c>
      <c r="N11261">
        <v>11261</v>
      </c>
      <c r="O11261" t="s">
        <v>12844</v>
      </c>
      <c r="P11261" t="s">
        <v>12843</v>
      </c>
    </row>
    <row r="11262" spans="1:16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  <c r="L11262" t="str">
        <f t="shared" si="201"/>
        <v>OK</v>
      </c>
      <c r="N11262">
        <v>11262</v>
      </c>
      <c r="O11262" t="s">
        <v>12843</v>
      </c>
      <c r="P11262" t="s">
        <v>12843</v>
      </c>
    </row>
    <row r="11263" spans="1:16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  <c r="L11263" t="str">
        <f t="shared" si="201"/>
        <v>OK</v>
      </c>
      <c r="N11263">
        <v>11263</v>
      </c>
      <c r="O11263" t="s">
        <v>12843</v>
      </c>
      <c r="P11263" t="s">
        <v>12843</v>
      </c>
    </row>
    <row r="11264" spans="1:16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  <c r="L11264" t="str">
        <f t="shared" si="201"/>
        <v>OK</v>
      </c>
      <c r="N11264">
        <v>11264</v>
      </c>
      <c r="O11264" t="s">
        <v>12843</v>
      </c>
      <c r="P11264" t="s">
        <v>12843</v>
      </c>
    </row>
    <row r="11265" spans="1:16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  <c r="L11265" t="str">
        <f t="shared" si="201"/>
        <v>OK</v>
      </c>
      <c r="N11265">
        <v>11265</v>
      </c>
      <c r="O11265" t="s">
        <v>12843</v>
      </c>
      <c r="P11265" t="s">
        <v>12843</v>
      </c>
    </row>
    <row r="11266" spans="1:16" x14ac:dyDescent="0.3">
      <c r="A11266" t="s">
        <v>11513</v>
      </c>
      <c r="B11266" t="s">
        <v>77</v>
      </c>
      <c r="C11266" t="s">
        <v>130</v>
      </c>
      <c r="D11266" t="str">
        <f>_xlfn.XLOOKUP(E11266,Lookup_PPU!H:H,Lookup_PPU!G:G,"NOT FOUND")</f>
        <v>Item_9_CEA</v>
      </c>
      <c r="E11266">
        <f>G11266/F11266</f>
        <v>17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  <c r="L11266" t="str">
        <f t="shared" si="201"/>
        <v>OK</v>
      </c>
      <c r="N11266">
        <v>11266</v>
      </c>
      <c r="O11266" t="s">
        <v>12844</v>
      </c>
      <c r="P11266" t="s">
        <v>12844</v>
      </c>
    </row>
    <row r="11267" spans="1:16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  <c r="L11267" t="str">
        <f t="shared" ref="L11267:L11330" si="202">IF(OR(F11267="",G11267=""),"skip",IF(ROUND(E11267*F11267,2)=ROUND(G11267,2),"OK","MISMATCH"))</f>
        <v>OK</v>
      </c>
      <c r="N11267">
        <v>11267</v>
      </c>
      <c r="O11267" t="s">
        <v>12843</v>
      </c>
      <c r="P11267" t="s">
        <v>12843</v>
      </c>
    </row>
    <row r="11268" spans="1:16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  <c r="L11268" t="str">
        <f t="shared" si="202"/>
        <v>OK</v>
      </c>
      <c r="N11268">
        <v>11268</v>
      </c>
      <c r="O11268" t="s">
        <v>12843</v>
      </c>
      <c r="P11268" t="s">
        <v>12843</v>
      </c>
    </row>
    <row r="11269" spans="1:16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  <c r="L11269" t="str">
        <f t="shared" si="202"/>
        <v>OK</v>
      </c>
      <c r="N11269">
        <v>11269</v>
      </c>
      <c r="O11269" t="s">
        <v>12843</v>
      </c>
      <c r="P11269" t="s">
        <v>12843</v>
      </c>
    </row>
    <row r="11270" spans="1:16" x14ac:dyDescent="0.3">
      <c r="A11270" t="s">
        <v>11517</v>
      </c>
      <c r="B11270" t="s">
        <v>55</v>
      </c>
      <c r="C11270" t="s">
        <v>19</v>
      </c>
      <c r="D11270" t="str">
        <f>_xlfn.XLOOKUP(E11270,Lookup_PPU!T:T,Lookup_PPU!S:S, "NOT FOUND")</f>
        <v>Item_7_MILK</v>
      </c>
      <c r="E11270">
        <f>G11270/F11270</f>
        <v>14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  <c r="L11270" t="str">
        <f t="shared" si="202"/>
        <v>OK</v>
      </c>
      <c r="N11270">
        <v>11270</v>
      </c>
      <c r="O11270" t="s">
        <v>12844</v>
      </c>
      <c r="P11270" t="s">
        <v>12844</v>
      </c>
    </row>
    <row r="11271" spans="1:16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  <c r="L11271" t="str">
        <f t="shared" si="202"/>
        <v>OK</v>
      </c>
      <c r="N11271">
        <v>11271</v>
      </c>
      <c r="O11271" t="s">
        <v>12843</v>
      </c>
      <c r="P11271" t="s">
        <v>12843</v>
      </c>
    </row>
    <row r="11272" spans="1:16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  <c r="L11272" t="str">
        <f t="shared" si="202"/>
        <v>OK</v>
      </c>
      <c r="N11272">
        <v>11272</v>
      </c>
      <c r="O11272" t="s">
        <v>12843</v>
      </c>
      <c r="P11272" t="s">
        <v>12843</v>
      </c>
    </row>
    <row r="11273" spans="1:16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  <c r="L11273" t="str">
        <f t="shared" si="202"/>
        <v>OK</v>
      </c>
      <c r="N11273">
        <v>11273</v>
      </c>
      <c r="O11273" t="s">
        <v>12843</v>
      </c>
      <c r="P11273" t="s">
        <v>12843</v>
      </c>
    </row>
    <row r="11274" spans="1:16" x14ac:dyDescent="0.3">
      <c r="A11274" t="s">
        <v>11521</v>
      </c>
      <c r="B11274" t="s">
        <v>40</v>
      </c>
      <c r="C11274" t="s">
        <v>32</v>
      </c>
      <c r="D11274" t="str">
        <f>_xlfn.XLOOKUP(E11274,Lookup_PPU!N:N,Lookup_PPU!M:M, "NOT FOUND")</f>
        <v>Item_3_FOOD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  <c r="L11274" t="str">
        <f t="shared" si="202"/>
        <v>skip</v>
      </c>
      <c r="N11274">
        <v>11274</v>
      </c>
      <c r="O11274" t="s">
        <v>12844</v>
      </c>
      <c r="P11274" t="s">
        <v>12843</v>
      </c>
    </row>
    <row r="11275" spans="1:16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L11275" t="str">
        <f t="shared" si="202"/>
        <v>OK</v>
      </c>
      <c r="N11275">
        <v>11275</v>
      </c>
      <c r="O11275" t="s">
        <v>12843</v>
      </c>
      <c r="P11275" t="s">
        <v>12843</v>
      </c>
    </row>
    <row r="11276" spans="1:16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L11276" t="str">
        <f t="shared" si="202"/>
        <v>OK</v>
      </c>
      <c r="N11276">
        <v>11276</v>
      </c>
      <c r="O11276" t="s">
        <v>12843</v>
      </c>
      <c r="P11276" t="s">
        <v>12843</v>
      </c>
    </row>
    <row r="11277" spans="1:16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  <c r="L11277" t="str">
        <f t="shared" si="202"/>
        <v>OK</v>
      </c>
      <c r="N11277">
        <v>11277</v>
      </c>
      <c r="O11277" t="s">
        <v>12843</v>
      </c>
      <c r="P11277" t="s">
        <v>12843</v>
      </c>
    </row>
    <row r="11278" spans="1:16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L11278" t="str">
        <f t="shared" si="202"/>
        <v>OK</v>
      </c>
      <c r="N11278">
        <v>11278</v>
      </c>
      <c r="O11278" t="s">
        <v>12843</v>
      </c>
      <c r="P11278" t="s">
        <v>12843</v>
      </c>
    </row>
    <row r="11279" spans="1:16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  <c r="L11279" t="str">
        <f t="shared" si="202"/>
        <v>OK</v>
      </c>
      <c r="N11279">
        <v>11279</v>
      </c>
      <c r="O11279" t="s">
        <v>12843</v>
      </c>
      <c r="P11279" t="s">
        <v>12843</v>
      </c>
    </row>
    <row r="11280" spans="1:16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  <c r="L11280" t="str">
        <f t="shared" si="202"/>
        <v>OK</v>
      </c>
      <c r="N11280">
        <v>11280</v>
      </c>
      <c r="O11280" t="s">
        <v>12843</v>
      </c>
      <c r="P11280" t="s">
        <v>12843</v>
      </c>
    </row>
    <row r="11281" spans="1:16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L11281" t="str">
        <f t="shared" si="202"/>
        <v>OK</v>
      </c>
      <c r="N11281">
        <v>11281</v>
      </c>
      <c r="O11281" t="s">
        <v>12843</v>
      </c>
      <c r="P11281" t="s">
        <v>12843</v>
      </c>
    </row>
    <row r="11282" spans="1:16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  <c r="L11282" t="str">
        <f t="shared" si="202"/>
        <v>OK</v>
      </c>
      <c r="N11282">
        <v>11282</v>
      </c>
      <c r="O11282" t="s">
        <v>12843</v>
      </c>
      <c r="P11282" t="s">
        <v>12843</v>
      </c>
    </row>
    <row r="11283" spans="1:16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  <c r="L11283" t="str">
        <f t="shared" si="202"/>
        <v>OK</v>
      </c>
      <c r="N11283">
        <v>11283</v>
      </c>
      <c r="O11283" t="s">
        <v>12843</v>
      </c>
      <c r="P11283" t="s">
        <v>12843</v>
      </c>
    </row>
    <row r="11284" spans="1:16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  <c r="L11284" t="str">
        <f t="shared" si="202"/>
        <v>OK</v>
      </c>
      <c r="N11284">
        <v>11284</v>
      </c>
      <c r="O11284" t="s">
        <v>12843</v>
      </c>
      <c r="P11284" t="s">
        <v>12843</v>
      </c>
    </row>
    <row r="11285" spans="1:16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  <c r="L11285" t="str">
        <f t="shared" si="202"/>
        <v>OK</v>
      </c>
      <c r="N11285">
        <v>11285</v>
      </c>
      <c r="O11285" t="s">
        <v>12843</v>
      </c>
      <c r="P11285" t="s">
        <v>12843</v>
      </c>
    </row>
    <row r="11286" spans="1:16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  <c r="L11286" t="str">
        <f t="shared" si="202"/>
        <v>OK</v>
      </c>
      <c r="N11286">
        <v>11286</v>
      </c>
      <c r="O11286" t="s">
        <v>12843</v>
      </c>
      <c r="P11286" t="s">
        <v>12843</v>
      </c>
    </row>
    <row r="11287" spans="1:16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L11287" t="str">
        <f t="shared" si="202"/>
        <v>OK</v>
      </c>
      <c r="N11287">
        <v>11287</v>
      </c>
      <c r="O11287" t="s">
        <v>12843</v>
      </c>
      <c r="P11287" t="s">
        <v>12843</v>
      </c>
    </row>
    <row r="11288" spans="1:16" x14ac:dyDescent="0.3">
      <c r="A11288" t="s">
        <v>11535</v>
      </c>
      <c r="B11288" t="s">
        <v>77</v>
      </c>
      <c r="C11288" t="s">
        <v>130</v>
      </c>
      <c r="D11288" t="str">
        <f>_xlfn.XLOOKUP(E11288,Lookup_PPU!H:H,Lookup_PPU!G:G,"NOT FOUND")</f>
        <v>Item_19_CEA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  <c r="L11288" t="str">
        <f t="shared" si="202"/>
        <v>skip</v>
      </c>
      <c r="N11288">
        <v>11288</v>
      </c>
      <c r="O11288" t="s">
        <v>12844</v>
      </c>
      <c r="P11288" t="s">
        <v>12843</v>
      </c>
    </row>
    <row r="11289" spans="1:16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  <c r="L11289" t="str">
        <f t="shared" si="202"/>
        <v>OK</v>
      </c>
      <c r="N11289">
        <v>11289</v>
      </c>
      <c r="O11289" t="s">
        <v>12843</v>
      </c>
      <c r="P11289" t="s">
        <v>12843</v>
      </c>
    </row>
    <row r="11290" spans="1:16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  <c r="L11290" t="str">
        <f t="shared" si="202"/>
        <v>OK</v>
      </c>
      <c r="N11290">
        <v>11290</v>
      </c>
      <c r="O11290" t="s">
        <v>12843</v>
      </c>
      <c r="P11290" t="s">
        <v>12843</v>
      </c>
    </row>
    <row r="11291" spans="1:16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  <c r="L11291" t="str">
        <f t="shared" si="202"/>
        <v>OK</v>
      </c>
      <c r="N11291">
        <v>11291</v>
      </c>
      <c r="O11291" t="s">
        <v>12843</v>
      </c>
      <c r="P11291" t="s">
        <v>12843</v>
      </c>
    </row>
    <row r="11292" spans="1:16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  <c r="L11292" t="str">
        <f t="shared" si="202"/>
        <v>OK</v>
      </c>
      <c r="N11292">
        <v>11292</v>
      </c>
      <c r="O11292" t="s">
        <v>12843</v>
      </c>
      <c r="P11292" t="s">
        <v>12843</v>
      </c>
    </row>
    <row r="11293" spans="1:16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  <c r="L11293" t="str">
        <f t="shared" si="202"/>
        <v>OK</v>
      </c>
      <c r="N11293">
        <v>11293</v>
      </c>
      <c r="O11293" t="s">
        <v>12843</v>
      </c>
      <c r="P11293" t="s">
        <v>12843</v>
      </c>
    </row>
    <row r="11294" spans="1:16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  <c r="L11294" t="str">
        <f t="shared" si="202"/>
        <v>OK</v>
      </c>
      <c r="N11294">
        <v>11294</v>
      </c>
      <c r="O11294" t="s">
        <v>12843</v>
      </c>
      <c r="P11294" t="s">
        <v>12843</v>
      </c>
    </row>
    <row r="11295" spans="1:16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  <c r="L11295" t="str">
        <f t="shared" si="202"/>
        <v>OK</v>
      </c>
      <c r="N11295">
        <v>11295</v>
      </c>
      <c r="O11295" t="s">
        <v>12843</v>
      </c>
      <c r="P11295" t="s">
        <v>12843</v>
      </c>
    </row>
    <row r="11296" spans="1:16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  <c r="L11296" t="str">
        <f t="shared" si="202"/>
        <v>OK</v>
      </c>
      <c r="N11296">
        <v>11296</v>
      </c>
      <c r="O11296" t="s">
        <v>12843</v>
      </c>
      <c r="P11296" t="s">
        <v>12843</v>
      </c>
    </row>
    <row r="11297" spans="1:16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  <c r="L11297" t="str">
        <f t="shared" si="202"/>
        <v>OK</v>
      </c>
      <c r="N11297">
        <v>11297</v>
      </c>
      <c r="O11297" t="s">
        <v>12843</v>
      </c>
      <c r="P11297" t="s">
        <v>12843</v>
      </c>
    </row>
    <row r="11298" spans="1:16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L11298" t="str">
        <f t="shared" si="202"/>
        <v>OK</v>
      </c>
      <c r="N11298">
        <v>11298</v>
      </c>
      <c r="O11298" t="s">
        <v>12843</v>
      </c>
      <c r="P11298" t="s">
        <v>12843</v>
      </c>
    </row>
    <row r="11299" spans="1:16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  <c r="L11299" t="str">
        <f t="shared" si="202"/>
        <v>OK</v>
      </c>
      <c r="N11299">
        <v>11299</v>
      </c>
      <c r="O11299" t="s">
        <v>12843</v>
      </c>
      <c r="P11299" t="s">
        <v>12843</v>
      </c>
    </row>
    <row r="11300" spans="1:16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L11300" t="str">
        <f t="shared" si="202"/>
        <v>OK</v>
      </c>
      <c r="N11300">
        <v>11300</v>
      </c>
      <c r="O11300" t="s">
        <v>12843</v>
      </c>
      <c r="P11300" t="s">
        <v>12843</v>
      </c>
    </row>
    <row r="11301" spans="1:16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  <c r="L11301" t="str">
        <f t="shared" si="202"/>
        <v>OK</v>
      </c>
      <c r="N11301">
        <v>11301</v>
      </c>
      <c r="O11301" t="s">
        <v>12843</v>
      </c>
      <c r="P11301" t="s">
        <v>12843</v>
      </c>
    </row>
    <row r="11302" spans="1:16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  <c r="L11302" t="str">
        <f t="shared" si="202"/>
        <v>OK</v>
      </c>
      <c r="N11302">
        <v>11302</v>
      </c>
      <c r="O11302" t="s">
        <v>12843</v>
      </c>
      <c r="P11302" t="s">
        <v>12843</v>
      </c>
    </row>
    <row r="11303" spans="1:16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  <c r="L11303" t="str">
        <f t="shared" si="202"/>
        <v>OK</v>
      </c>
      <c r="N11303">
        <v>11303</v>
      </c>
      <c r="O11303" t="s">
        <v>12843</v>
      </c>
      <c r="P11303" t="s">
        <v>12843</v>
      </c>
    </row>
    <row r="11304" spans="1:16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L11304" t="str">
        <f t="shared" si="202"/>
        <v>OK</v>
      </c>
      <c r="N11304">
        <v>11304</v>
      </c>
      <c r="O11304" t="s">
        <v>12843</v>
      </c>
      <c r="P11304" t="s">
        <v>12843</v>
      </c>
    </row>
    <row r="11305" spans="1:16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  <c r="L11305" t="str">
        <f t="shared" si="202"/>
        <v>OK</v>
      </c>
      <c r="N11305">
        <v>11305</v>
      </c>
      <c r="O11305" t="s">
        <v>12843</v>
      </c>
      <c r="P11305" t="s">
        <v>12843</v>
      </c>
    </row>
    <row r="11306" spans="1:16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  <c r="L11306" t="str">
        <f t="shared" si="202"/>
        <v>OK</v>
      </c>
      <c r="N11306">
        <v>11306</v>
      </c>
      <c r="O11306" t="s">
        <v>12843</v>
      </c>
      <c r="P11306" t="s">
        <v>12843</v>
      </c>
    </row>
    <row r="11307" spans="1:16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  <c r="L11307" t="str">
        <f t="shared" si="202"/>
        <v>OK</v>
      </c>
      <c r="N11307">
        <v>11307</v>
      </c>
      <c r="O11307" t="s">
        <v>12843</v>
      </c>
      <c r="P11307" t="s">
        <v>12843</v>
      </c>
    </row>
    <row r="11308" spans="1:16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L11308" t="str">
        <f t="shared" si="202"/>
        <v>OK</v>
      </c>
      <c r="N11308">
        <v>11308</v>
      </c>
      <c r="O11308" t="s">
        <v>12843</v>
      </c>
      <c r="P11308" t="s">
        <v>12843</v>
      </c>
    </row>
    <row r="11309" spans="1:16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  <c r="L11309" t="str">
        <f t="shared" si="202"/>
        <v>OK</v>
      </c>
      <c r="N11309">
        <v>11309</v>
      </c>
      <c r="O11309" t="s">
        <v>12843</v>
      </c>
      <c r="P11309" t="s">
        <v>12843</v>
      </c>
    </row>
    <row r="11310" spans="1:16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L11310" t="str">
        <f t="shared" si="202"/>
        <v>OK</v>
      </c>
      <c r="N11310">
        <v>11310</v>
      </c>
      <c r="O11310" t="s">
        <v>12843</v>
      </c>
      <c r="P11310" t="s">
        <v>12843</v>
      </c>
    </row>
    <row r="11311" spans="1:16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  <c r="L11311" t="str">
        <f t="shared" si="202"/>
        <v>OK</v>
      </c>
      <c r="N11311">
        <v>11311</v>
      </c>
      <c r="O11311" t="s">
        <v>12843</v>
      </c>
      <c r="P11311" t="s">
        <v>12843</v>
      </c>
    </row>
    <row r="11312" spans="1:16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  <c r="L11312" t="str">
        <f t="shared" si="202"/>
        <v>OK</v>
      </c>
      <c r="N11312">
        <v>11312</v>
      </c>
      <c r="O11312" t="s">
        <v>12843</v>
      </c>
      <c r="P11312" t="s">
        <v>12843</v>
      </c>
    </row>
    <row r="11313" spans="1:16" x14ac:dyDescent="0.3">
      <c r="A11313" t="s">
        <v>11560</v>
      </c>
      <c r="B11313" t="s">
        <v>123</v>
      </c>
      <c r="C11313" t="s">
        <v>66</v>
      </c>
      <c r="D11313" t="str">
        <f>_xlfn.XLOOKUP(E11313,Lookup_PPU!K:K,Lookup_PPU!J:J, "NOT FOUND")</f>
        <v>Item_6_EHE</v>
      </c>
      <c r="E11313">
        <f t="shared" ref="E11313:E11314" si="203">G11313/F11313</f>
        <v>12.5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L11313" t="str">
        <f t="shared" si="202"/>
        <v>OK</v>
      </c>
      <c r="N11313">
        <v>11313</v>
      </c>
      <c r="O11313" t="s">
        <v>12844</v>
      </c>
      <c r="P11313" t="s">
        <v>12844</v>
      </c>
    </row>
    <row r="11314" spans="1:16" x14ac:dyDescent="0.3">
      <c r="A11314" t="s">
        <v>11561</v>
      </c>
      <c r="B11314" t="s">
        <v>80</v>
      </c>
      <c r="C11314" t="s">
        <v>41</v>
      </c>
      <c r="D11314" t="str">
        <f>_xlfn.XLOOKUP(E11314,Lookup_PPU!Q:Q,Lookup_PPU!P:P, "NOT FOUND")</f>
        <v>Item_20_FUR</v>
      </c>
      <c r="E11314">
        <f t="shared" si="203"/>
        <v>33.5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L11314" t="str">
        <f t="shared" si="202"/>
        <v>OK</v>
      </c>
      <c r="N11314">
        <v>11314</v>
      </c>
      <c r="O11314" t="s">
        <v>12844</v>
      </c>
      <c r="P11314" t="s">
        <v>12844</v>
      </c>
    </row>
    <row r="11315" spans="1:16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  <c r="L11315" t="str">
        <f t="shared" si="202"/>
        <v>OK</v>
      </c>
      <c r="N11315">
        <v>11315</v>
      </c>
      <c r="O11315" t="s">
        <v>12843</v>
      </c>
      <c r="P11315" t="s">
        <v>12843</v>
      </c>
    </row>
    <row r="11316" spans="1:16" x14ac:dyDescent="0.3">
      <c r="A11316" t="s">
        <v>11563</v>
      </c>
      <c r="B11316" t="s">
        <v>46</v>
      </c>
      <c r="C11316" t="s">
        <v>66</v>
      </c>
      <c r="D11316" t="str">
        <f>_xlfn.XLOOKUP(E11316,Lookup_PPU!K:K,Lookup_PPU!J:J, "NOT FOUND")</f>
        <v>Item_1_EHE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  <c r="L11316" t="str">
        <f t="shared" si="202"/>
        <v>skip</v>
      </c>
      <c r="N11316">
        <v>11316</v>
      </c>
      <c r="O11316" t="s">
        <v>12844</v>
      </c>
      <c r="P11316" t="s">
        <v>12843</v>
      </c>
    </row>
    <row r="11317" spans="1:16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  <c r="L11317" t="str">
        <f t="shared" si="202"/>
        <v>OK</v>
      </c>
      <c r="N11317">
        <v>11317</v>
      </c>
      <c r="O11317" t="s">
        <v>12843</v>
      </c>
      <c r="P11317" t="s">
        <v>12843</v>
      </c>
    </row>
    <row r="11318" spans="1:16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  <c r="L11318" t="str">
        <f t="shared" si="202"/>
        <v>OK</v>
      </c>
      <c r="N11318">
        <v>11318</v>
      </c>
      <c r="O11318" t="s">
        <v>12843</v>
      </c>
      <c r="P11318" t="s">
        <v>12843</v>
      </c>
    </row>
    <row r="11319" spans="1:16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L11319" t="str">
        <f t="shared" si="202"/>
        <v>OK</v>
      </c>
      <c r="N11319">
        <v>11319</v>
      </c>
      <c r="O11319" t="s">
        <v>12843</v>
      </c>
      <c r="P11319" t="s">
        <v>12843</v>
      </c>
    </row>
    <row r="11320" spans="1:16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  <c r="L11320" t="str">
        <f t="shared" si="202"/>
        <v>OK</v>
      </c>
      <c r="N11320">
        <v>11320</v>
      </c>
      <c r="O11320" t="s">
        <v>12843</v>
      </c>
      <c r="P11320" t="s">
        <v>12843</v>
      </c>
    </row>
    <row r="11321" spans="1:16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  <c r="L11321" t="str">
        <f t="shared" si="202"/>
        <v>OK</v>
      </c>
      <c r="N11321">
        <v>11321</v>
      </c>
      <c r="O11321" t="s">
        <v>12843</v>
      </c>
      <c r="P11321" t="s">
        <v>12843</v>
      </c>
    </row>
    <row r="11322" spans="1:16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L11322" t="str">
        <f t="shared" si="202"/>
        <v>OK</v>
      </c>
      <c r="N11322">
        <v>11322</v>
      </c>
      <c r="O11322" t="s">
        <v>12843</v>
      </c>
      <c r="P11322" t="s">
        <v>12843</v>
      </c>
    </row>
    <row r="11323" spans="1:16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  <c r="L11323" t="str">
        <f t="shared" si="202"/>
        <v>OK</v>
      </c>
      <c r="N11323">
        <v>11323</v>
      </c>
      <c r="O11323" t="s">
        <v>12843</v>
      </c>
      <c r="P11323" t="s">
        <v>12843</v>
      </c>
    </row>
    <row r="11324" spans="1:16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  <c r="L11324" t="str">
        <f t="shared" si="202"/>
        <v>OK</v>
      </c>
      <c r="N11324">
        <v>11324</v>
      </c>
      <c r="O11324" t="s">
        <v>12843</v>
      </c>
      <c r="P11324" t="s">
        <v>12843</v>
      </c>
    </row>
    <row r="11325" spans="1:16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  <c r="L11325" t="str">
        <f t="shared" si="202"/>
        <v>OK</v>
      </c>
      <c r="N11325">
        <v>11325</v>
      </c>
      <c r="O11325" t="s">
        <v>12843</v>
      </c>
      <c r="P11325" t="s">
        <v>12843</v>
      </c>
    </row>
    <row r="11326" spans="1:16" x14ac:dyDescent="0.3">
      <c r="A11326" t="s">
        <v>11573</v>
      </c>
      <c r="B11326" t="s">
        <v>22</v>
      </c>
      <c r="C11326" t="s">
        <v>32</v>
      </c>
      <c r="D11326" t="str">
        <f>_xlfn.XLOOKUP(E11326,Lookup_PPU!N:N,Lookup_PPU!M:M, "NOT FOUND")</f>
        <v>Item_18_FOOD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  <c r="L11326" t="str">
        <f t="shared" si="202"/>
        <v>skip</v>
      </c>
      <c r="N11326">
        <v>11326</v>
      </c>
      <c r="O11326" t="s">
        <v>12844</v>
      </c>
      <c r="P11326" t="s">
        <v>12843</v>
      </c>
    </row>
    <row r="11327" spans="1:16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  <c r="L11327" t="str">
        <f t="shared" si="202"/>
        <v>OK</v>
      </c>
      <c r="N11327">
        <v>11327</v>
      </c>
      <c r="O11327" t="s">
        <v>12843</v>
      </c>
      <c r="P11327" t="s">
        <v>12843</v>
      </c>
    </row>
    <row r="11328" spans="1:16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  <c r="L11328" t="str">
        <f t="shared" si="202"/>
        <v>OK</v>
      </c>
      <c r="N11328">
        <v>11328</v>
      </c>
      <c r="O11328" t="s">
        <v>12843</v>
      </c>
      <c r="P11328" t="s">
        <v>12843</v>
      </c>
    </row>
    <row r="11329" spans="1:16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L11329" t="str">
        <f t="shared" si="202"/>
        <v>OK</v>
      </c>
      <c r="N11329">
        <v>11329</v>
      </c>
      <c r="O11329" t="s">
        <v>12843</v>
      </c>
      <c r="P11329" t="s">
        <v>12843</v>
      </c>
    </row>
    <row r="11330" spans="1:16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  <c r="L11330" t="str">
        <f t="shared" si="202"/>
        <v>OK</v>
      </c>
      <c r="N11330">
        <v>11330</v>
      </c>
      <c r="O11330" t="s">
        <v>12843</v>
      </c>
      <c r="P11330" t="s">
        <v>12843</v>
      </c>
    </row>
    <row r="11331" spans="1:16" x14ac:dyDescent="0.3">
      <c r="A11331" t="s">
        <v>11578</v>
      </c>
      <c r="B11331" t="s">
        <v>69</v>
      </c>
      <c r="C11331" t="s">
        <v>41</v>
      </c>
      <c r="D11331" t="str">
        <f>_xlfn.XLOOKUP(E11331,Lookup_PPU!Q:Q,Lookup_PPU!P:P, "NOT FOUND")</f>
        <v>Item_25_FUR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  <c r="L11331" t="str">
        <f t="shared" ref="L11331:L11394" si="204">IF(OR(F11331="",G11331=""),"skip",IF(ROUND(E11331*F11331,2)=ROUND(G11331,2),"OK","MISMATCH"))</f>
        <v>skip</v>
      </c>
      <c r="N11331">
        <v>11331</v>
      </c>
      <c r="O11331" t="s">
        <v>12844</v>
      </c>
      <c r="P11331" t="s">
        <v>12843</v>
      </c>
    </row>
    <row r="11332" spans="1:16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  <c r="L11332" t="str">
        <f t="shared" si="204"/>
        <v>OK</v>
      </c>
      <c r="N11332">
        <v>11332</v>
      </c>
      <c r="O11332" t="s">
        <v>12843</v>
      </c>
      <c r="P11332" t="s">
        <v>12843</v>
      </c>
    </row>
    <row r="11333" spans="1:16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L11333" t="str">
        <f t="shared" si="204"/>
        <v>OK</v>
      </c>
      <c r="N11333">
        <v>11333</v>
      </c>
      <c r="O11333" t="s">
        <v>12843</v>
      </c>
      <c r="P11333" t="s">
        <v>12843</v>
      </c>
    </row>
    <row r="11334" spans="1:16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  <c r="L11334" t="str">
        <f t="shared" si="204"/>
        <v>OK</v>
      </c>
      <c r="N11334">
        <v>11334</v>
      </c>
      <c r="O11334" t="s">
        <v>12843</v>
      </c>
      <c r="P11334" t="s">
        <v>12843</v>
      </c>
    </row>
    <row r="11335" spans="1:16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L11335" t="str">
        <f t="shared" si="204"/>
        <v>OK</v>
      </c>
      <c r="N11335">
        <v>11335</v>
      </c>
      <c r="O11335" t="s">
        <v>12843</v>
      </c>
      <c r="P11335" t="s">
        <v>12843</v>
      </c>
    </row>
    <row r="11336" spans="1:16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  <c r="L11336" t="str">
        <f t="shared" si="204"/>
        <v>OK</v>
      </c>
      <c r="N11336">
        <v>11336</v>
      </c>
      <c r="O11336" t="s">
        <v>12843</v>
      </c>
      <c r="P11336" t="s">
        <v>12843</v>
      </c>
    </row>
    <row r="11337" spans="1:16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  <c r="L11337" t="str">
        <f t="shared" si="204"/>
        <v>OK</v>
      </c>
      <c r="N11337">
        <v>11337</v>
      </c>
      <c r="O11337" t="s">
        <v>12843</v>
      </c>
      <c r="P11337" t="s">
        <v>12843</v>
      </c>
    </row>
    <row r="11338" spans="1:16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L11338" t="str">
        <f t="shared" si="204"/>
        <v>OK</v>
      </c>
      <c r="N11338">
        <v>11338</v>
      </c>
      <c r="O11338" t="s">
        <v>12843</v>
      </c>
      <c r="P11338" t="s">
        <v>12843</v>
      </c>
    </row>
    <row r="11339" spans="1:16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L11339" t="str">
        <f t="shared" si="204"/>
        <v>OK</v>
      </c>
      <c r="N11339">
        <v>11339</v>
      </c>
      <c r="O11339" t="s">
        <v>12843</v>
      </c>
      <c r="P11339" t="s">
        <v>12843</v>
      </c>
    </row>
    <row r="11340" spans="1:16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L11340" t="str">
        <f t="shared" si="204"/>
        <v>OK</v>
      </c>
      <c r="N11340">
        <v>11340</v>
      </c>
      <c r="O11340" t="s">
        <v>12843</v>
      </c>
      <c r="P11340" t="s">
        <v>12843</v>
      </c>
    </row>
    <row r="11341" spans="1:16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  <c r="L11341" t="str">
        <f t="shared" si="204"/>
        <v>OK</v>
      </c>
      <c r="N11341">
        <v>11341</v>
      </c>
      <c r="O11341" t="s">
        <v>12843</v>
      </c>
      <c r="P11341" t="s">
        <v>12843</v>
      </c>
    </row>
    <row r="11342" spans="1:16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  <c r="L11342" t="str">
        <f t="shared" si="204"/>
        <v>OK</v>
      </c>
      <c r="N11342">
        <v>11342</v>
      </c>
      <c r="O11342" t="s">
        <v>12843</v>
      </c>
      <c r="P11342" t="s">
        <v>12843</v>
      </c>
    </row>
    <row r="11343" spans="1:16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  <c r="L11343" t="str">
        <f t="shared" si="204"/>
        <v>OK</v>
      </c>
      <c r="N11343">
        <v>11343</v>
      </c>
      <c r="O11343" t="s">
        <v>12843</v>
      </c>
      <c r="P11343" t="s">
        <v>12843</v>
      </c>
    </row>
    <row r="11344" spans="1:16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L11344" t="str">
        <f t="shared" si="204"/>
        <v>OK</v>
      </c>
      <c r="N11344">
        <v>11344</v>
      </c>
      <c r="O11344" t="s">
        <v>12843</v>
      </c>
      <c r="P11344" t="s">
        <v>12843</v>
      </c>
    </row>
    <row r="11345" spans="1:16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L11345" t="str">
        <f t="shared" si="204"/>
        <v>OK</v>
      </c>
      <c r="N11345">
        <v>11345</v>
      </c>
      <c r="O11345" t="s">
        <v>12843</v>
      </c>
      <c r="P11345" t="s">
        <v>12843</v>
      </c>
    </row>
    <row r="11346" spans="1:16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L11346" t="str">
        <f t="shared" si="204"/>
        <v>OK</v>
      </c>
      <c r="N11346">
        <v>11346</v>
      </c>
      <c r="O11346" t="s">
        <v>12843</v>
      </c>
      <c r="P11346" t="s">
        <v>12843</v>
      </c>
    </row>
    <row r="11347" spans="1:16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  <c r="L11347" t="str">
        <f t="shared" si="204"/>
        <v>OK</v>
      </c>
      <c r="N11347">
        <v>11347</v>
      </c>
      <c r="O11347" t="s">
        <v>12843</v>
      </c>
      <c r="P11347" t="s">
        <v>12843</v>
      </c>
    </row>
    <row r="11348" spans="1:16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  <c r="L11348" t="str">
        <f t="shared" si="204"/>
        <v>OK</v>
      </c>
      <c r="N11348">
        <v>11348</v>
      </c>
      <c r="O11348" t="s">
        <v>12843</v>
      </c>
      <c r="P11348" t="s">
        <v>12843</v>
      </c>
    </row>
    <row r="11349" spans="1:16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L11349" t="str">
        <f t="shared" si="204"/>
        <v>OK</v>
      </c>
      <c r="N11349">
        <v>11349</v>
      </c>
      <c r="O11349" t="s">
        <v>12843</v>
      </c>
      <c r="P11349" t="s">
        <v>12843</v>
      </c>
    </row>
    <row r="11350" spans="1:16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  <c r="L11350" t="str">
        <f t="shared" si="204"/>
        <v>OK</v>
      </c>
      <c r="N11350">
        <v>11350</v>
      </c>
      <c r="O11350" t="s">
        <v>12843</v>
      </c>
      <c r="P11350" t="s">
        <v>12843</v>
      </c>
    </row>
    <row r="11351" spans="1:16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L11351" t="str">
        <f t="shared" si="204"/>
        <v>OK</v>
      </c>
      <c r="N11351">
        <v>11351</v>
      </c>
      <c r="O11351" t="s">
        <v>12843</v>
      </c>
      <c r="P11351" t="s">
        <v>12843</v>
      </c>
    </row>
    <row r="11352" spans="1:16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  <c r="L11352" t="str">
        <f t="shared" si="204"/>
        <v>OK</v>
      </c>
      <c r="N11352">
        <v>11352</v>
      </c>
      <c r="O11352" t="s">
        <v>12843</v>
      </c>
      <c r="P11352" t="s">
        <v>12843</v>
      </c>
    </row>
    <row r="11353" spans="1:16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L11353" t="str">
        <f t="shared" si="204"/>
        <v>OK</v>
      </c>
      <c r="N11353">
        <v>11353</v>
      </c>
      <c r="O11353" t="s">
        <v>12843</v>
      </c>
      <c r="P11353" t="s">
        <v>12843</v>
      </c>
    </row>
    <row r="11354" spans="1:16" x14ac:dyDescent="0.3">
      <c r="A11354" t="s">
        <v>11601</v>
      </c>
      <c r="B11354" t="s">
        <v>98</v>
      </c>
      <c r="C11354" t="s">
        <v>41</v>
      </c>
      <c r="D11354" t="str">
        <f>_xlfn.XLOOKUP(E11354,Lookup_PPU!Q:Q,Lookup_PPU!P:P, "NOT FOUND")</f>
        <v>Item_23_FUR</v>
      </c>
      <c r="E11354">
        <f t="shared" ref="E11354:E11355" si="205">G11354/F11354</f>
        <v>38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L11354" t="str">
        <f t="shared" si="204"/>
        <v>OK</v>
      </c>
      <c r="N11354">
        <v>11354</v>
      </c>
      <c r="O11354" t="s">
        <v>12844</v>
      </c>
      <c r="P11354" t="s">
        <v>12844</v>
      </c>
    </row>
    <row r="11355" spans="1:16" x14ac:dyDescent="0.3">
      <c r="A11355" t="s">
        <v>11602</v>
      </c>
      <c r="B11355" t="s">
        <v>113</v>
      </c>
      <c r="C11355" t="s">
        <v>41</v>
      </c>
      <c r="D11355" t="str">
        <f>_xlfn.XLOOKUP(E11355,Lookup_PPU!Q:Q,Lookup_PPU!P:P, "NOT FOUND")</f>
        <v>Item_2_FUR</v>
      </c>
      <c r="E11355">
        <f t="shared" si="205"/>
        <v>6.5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  <c r="L11355" t="str">
        <f t="shared" si="204"/>
        <v>OK</v>
      </c>
      <c r="N11355">
        <v>11355</v>
      </c>
      <c r="O11355" t="s">
        <v>12844</v>
      </c>
      <c r="P11355" t="s">
        <v>12844</v>
      </c>
    </row>
    <row r="11356" spans="1:16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  <c r="L11356" t="str">
        <f t="shared" si="204"/>
        <v>OK</v>
      </c>
      <c r="N11356">
        <v>11356</v>
      </c>
      <c r="O11356" t="s">
        <v>12843</v>
      </c>
      <c r="P11356" t="s">
        <v>12843</v>
      </c>
    </row>
    <row r="11357" spans="1:16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  <c r="L11357" t="str">
        <f t="shared" si="204"/>
        <v>OK</v>
      </c>
      <c r="N11357">
        <v>11357</v>
      </c>
      <c r="O11357" t="s">
        <v>12843</v>
      </c>
      <c r="P11357" t="s">
        <v>12843</v>
      </c>
    </row>
    <row r="11358" spans="1:16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  <c r="L11358" t="str">
        <f t="shared" si="204"/>
        <v>OK</v>
      </c>
      <c r="N11358">
        <v>11358</v>
      </c>
      <c r="O11358" t="s">
        <v>12843</v>
      </c>
      <c r="P11358" t="s">
        <v>12843</v>
      </c>
    </row>
    <row r="11359" spans="1:16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  <c r="L11359" t="str">
        <f t="shared" si="204"/>
        <v>OK</v>
      </c>
      <c r="N11359">
        <v>11359</v>
      </c>
      <c r="O11359" t="s">
        <v>12843</v>
      </c>
      <c r="P11359" t="s">
        <v>12843</v>
      </c>
    </row>
    <row r="11360" spans="1:16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  <c r="L11360" t="str">
        <f t="shared" si="204"/>
        <v>OK</v>
      </c>
      <c r="N11360">
        <v>11360</v>
      </c>
      <c r="O11360" t="s">
        <v>12843</v>
      </c>
      <c r="P11360" t="s">
        <v>12843</v>
      </c>
    </row>
    <row r="11361" spans="1:16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  <c r="L11361" t="str">
        <f t="shared" si="204"/>
        <v>OK</v>
      </c>
      <c r="N11361">
        <v>11361</v>
      </c>
      <c r="O11361" t="s">
        <v>12843</v>
      </c>
      <c r="P11361" t="s">
        <v>12843</v>
      </c>
    </row>
    <row r="11362" spans="1:16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  <c r="L11362" t="str">
        <f t="shared" si="204"/>
        <v>OK</v>
      </c>
      <c r="N11362">
        <v>11362</v>
      </c>
      <c r="O11362" t="s">
        <v>12843</v>
      </c>
      <c r="P11362" t="s">
        <v>12843</v>
      </c>
    </row>
    <row r="11363" spans="1:16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L11363" t="str">
        <f t="shared" si="204"/>
        <v>OK</v>
      </c>
      <c r="N11363">
        <v>11363</v>
      </c>
      <c r="O11363" t="s">
        <v>12843</v>
      </c>
      <c r="P11363" t="s">
        <v>12843</v>
      </c>
    </row>
    <row r="11364" spans="1:16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  <c r="L11364" t="str">
        <f t="shared" si="204"/>
        <v>OK</v>
      </c>
      <c r="N11364">
        <v>11364</v>
      </c>
      <c r="O11364" t="s">
        <v>12843</v>
      </c>
      <c r="P11364" t="s">
        <v>12843</v>
      </c>
    </row>
    <row r="11365" spans="1:16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L11365" t="str">
        <f t="shared" si="204"/>
        <v>OK</v>
      </c>
      <c r="N11365">
        <v>11365</v>
      </c>
      <c r="O11365" t="s">
        <v>12843</v>
      </c>
      <c r="P11365" t="s">
        <v>12843</v>
      </c>
    </row>
    <row r="11366" spans="1:16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L11366" t="str">
        <f t="shared" si="204"/>
        <v>OK</v>
      </c>
      <c r="N11366">
        <v>11366</v>
      </c>
      <c r="O11366" t="s">
        <v>12843</v>
      </c>
      <c r="P11366" t="s">
        <v>12843</v>
      </c>
    </row>
    <row r="11367" spans="1:16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  <c r="L11367" t="str">
        <f t="shared" si="204"/>
        <v>OK</v>
      </c>
      <c r="N11367">
        <v>11367</v>
      </c>
      <c r="O11367" t="s">
        <v>12843</v>
      </c>
      <c r="P11367" t="s">
        <v>12843</v>
      </c>
    </row>
    <row r="11368" spans="1:16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  <c r="L11368" t="str">
        <f t="shared" si="204"/>
        <v>OK</v>
      </c>
      <c r="N11368">
        <v>11368</v>
      </c>
      <c r="O11368" t="s">
        <v>12843</v>
      </c>
      <c r="P11368" t="s">
        <v>12843</v>
      </c>
    </row>
    <row r="11369" spans="1:16" x14ac:dyDescent="0.3">
      <c r="A11369" t="s">
        <v>11616</v>
      </c>
      <c r="B11369" t="s">
        <v>46</v>
      </c>
      <c r="C11369" t="s">
        <v>28</v>
      </c>
      <c r="D11369" t="str">
        <f>_xlfn.XLOOKUP(E11369,Lookup_PPU!B:B,Lookup_PPU!A:A, "NOT FOUND")</f>
        <v>Item_25_BEV</v>
      </c>
      <c r="E11369">
        <f>G11369/F11369</f>
        <v>41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L11369" t="str">
        <f t="shared" si="204"/>
        <v>OK</v>
      </c>
      <c r="N11369">
        <v>11369</v>
      </c>
      <c r="O11369" t="s">
        <v>12844</v>
      </c>
      <c r="P11369" t="s">
        <v>12844</v>
      </c>
    </row>
    <row r="11370" spans="1:16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L11370" t="str">
        <f t="shared" si="204"/>
        <v>OK</v>
      </c>
      <c r="N11370">
        <v>11370</v>
      </c>
      <c r="O11370" t="s">
        <v>12843</v>
      </c>
      <c r="P11370" t="s">
        <v>12843</v>
      </c>
    </row>
    <row r="11371" spans="1:16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  <c r="L11371" t="str">
        <f t="shared" si="204"/>
        <v>OK</v>
      </c>
      <c r="N11371">
        <v>11371</v>
      </c>
      <c r="O11371" t="s">
        <v>12843</v>
      </c>
      <c r="P11371" t="s">
        <v>12843</v>
      </c>
    </row>
    <row r="11372" spans="1:16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  <c r="L11372" t="str">
        <f t="shared" si="204"/>
        <v>OK</v>
      </c>
      <c r="N11372">
        <v>11372</v>
      </c>
      <c r="O11372" t="s">
        <v>12843</v>
      </c>
      <c r="P11372" t="s">
        <v>12843</v>
      </c>
    </row>
    <row r="11373" spans="1:16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L11373" t="str">
        <f t="shared" si="204"/>
        <v>OK</v>
      </c>
      <c r="N11373">
        <v>11373</v>
      </c>
      <c r="O11373" t="s">
        <v>12843</v>
      </c>
      <c r="P11373" t="s">
        <v>12843</v>
      </c>
    </row>
    <row r="11374" spans="1:16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  <c r="L11374" t="str">
        <f t="shared" si="204"/>
        <v>OK</v>
      </c>
      <c r="N11374">
        <v>11374</v>
      </c>
      <c r="O11374" t="s">
        <v>12843</v>
      </c>
      <c r="P11374" t="s">
        <v>12843</v>
      </c>
    </row>
    <row r="11375" spans="1:16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L11375" t="str">
        <f t="shared" si="204"/>
        <v>OK</v>
      </c>
      <c r="N11375">
        <v>11375</v>
      </c>
      <c r="O11375" t="s">
        <v>12843</v>
      </c>
      <c r="P11375" t="s">
        <v>12843</v>
      </c>
    </row>
    <row r="11376" spans="1:16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  <c r="L11376" t="str">
        <f t="shared" si="204"/>
        <v>OK</v>
      </c>
      <c r="N11376">
        <v>11376</v>
      </c>
      <c r="O11376" t="s">
        <v>12843</v>
      </c>
      <c r="P11376" t="s">
        <v>12843</v>
      </c>
    </row>
    <row r="11377" spans="1:16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  <c r="L11377" t="str">
        <f t="shared" si="204"/>
        <v>OK</v>
      </c>
      <c r="N11377">
        <v>11377</v>
      </c>
      <c r="O11377" t="s">
        <v>12843</v>
      </c>
      <c r="P11377" t="s">
        <v>12843</v>
      </c>
    </row>
    <row r="11378" spans="1:16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  <c r="L11378" t="str">
        <f t="shared" si="204"/>
        <v>OK</v>
      </c>
      <c r="N11378">
        <v>11378</v>
      </c>
      <c r="O11378" t="s">
        <v>12843</v>
      </c>
      <c r="P11378" t="s">
        <v>12843</v>
      </c>
    </row>
    <row r="11379" spans="1:16" x14ac:dyDescent="0.3">
      <c r="A11379" t="s">
        <v>11626</v>
      </c>
      <c r="B11379" t="s">
        <v>123</v>
      </c>
      <c r="C11379" t="s">
        <v>13</v>
      </c>
      <c r="D11379" t="str">
        <f>_xlfn.XLOOKUP(E11379,Lookup_PPU!W:W,Lookup_PPU!V:V,"NOT FOUND")</f>
        <v>Item_14_PAT</v>
      </c>
      <c r="E11379">
        <v>24.5</v>
      </c>
      <c r="H11379" t="s">
        <v>25</v>
      </c>
      <c r="I11379" t="s">
        <v>16</v>
      </c>
      <c r="J11379" s="1">
        <v>45000</v>
      </c>
      <c r="L11379" t="str">
        <f t="shared" si="204"/>
        <v>skip</v>
      </c>
      <c r="N11379">
        <v>11379</v>
      </c>
      <c r="O11379" t="s">
        <v>12844</v>
      </c>
      <c r="P11379" t="s">
        <v>12843</v>
      </c>
    </row>
    <row r="11380" spans="1:16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L11380" t="str">
        <f t="shared" si="204"/>
        <v>OK</v>
      </c>
      <c r="N11380">
        <v>11380</v>
      </c>
      <c r="O11380" t="s">
        <v>12843</v>
      </c>
      <c r="P11380" t="s">
        <v>12843</v>
      </c>
    </row>
    <row r="11381" spans="1:16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  <c r="L11381" t="str">
        <f t="shared" si="204"/>
        <v>OK</v>
      </c>
      <c r="N11381">
        <v>11381</v>
      </c>
      <c r="O11381" t="s">
        <v>12843</v>
      </c>
      <c r="P11381" t="s">
        <v>12843</v>
      </c>
    </row>
    <row r="11382" spans="1:16" x14ac:dyDescent="0.3">
      <c r="A11382" t="s">
        <v>11629</v>
      </c>
      <c r="B11382" t="s">
        <v>98</v>
      </c>
      <c r="C11382" t="s">
        <v>19</v>
      </c>
      <c r="D11382" t="str">
        <f>_xlfn.XLOOKUP(E11382,Lookup_PPU!T:T,Lookup_PPU!S:S, "NOT FOUND")</f>
        <v>Item_22_MILK</v>
      </c>
      <c r="E11382">
        <f>G11382/F11382</f>
        <v>36.5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  <c r="L11382" t="str">
        <f t="shared" si="204"/>
        <v>OK</v>
      </c>
      <c r="N11382">
        <v>11382</v>
      </c>
      <c r="O11382" t="s">
        <v>12844</v>
      </c>
      <c r="P11382" t="s">
        <v>12844</v>
      </c>
    </row>
    <row r="11383" spans="1:16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  <c r="L11383" t="str">
        <f t="shared" si="204"/>
        <v>OK</v>
      </c>
      <c r="N11383">
        <v>11383</v>
      </c>
      <c r="O11383" t="s">
        <v>12843</v>
      </c>
      <c r="P11383" t="s">
        <v>12843</v>
      </c>
    </row>
    <row r="11384" spans="1:16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L11384" t="str">
        <f t="shared" si="204"/>
        <v>OK</v>
      </c>
      <c r="N11384">
        <v>11384</v>
      </c>
      <c r="O11384" t="s">
        <v>12843</v>
      </c>
      <c r="P11384" t="s">
        <v>12843</v>
      </c>
    </row>
    <row r="11385" spans="1:16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L11385" t="str">
        <f t="shared" si="204"/>
        <v>OK</v>
      </c>
      <c r="N11385">
        <v>11385</v>
      </c>
      <c r="O11385" t="s">
        <v>12843</v>
      </c>
      <c r="P11385" t="s">
        <v>12843</v>
      </c>
    </row>
    <row r="11386" spans="1:16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  <c r="L11386" t="str">
        <f t="shared" si="204"/>
        <v>OK</v>
      </c>
      <c r="N11386">
        <v>11386</v>
      </c>
      <c r="O11386" t="s">
        <v>12843</v>
      </c>
      <c r="P11386" t="s">
        <v>12843</v>
      </c>
    </row>
    <row r="11387" spans="1:16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  <c r="L11387" t="str">
        <f t="shared" si="204"/>
        <v>OK</v>
      </c>
      <c r="N11387">
        <v>11387</v>
      </c>
      <c r="O11387" t="s">
        <v>12843</v>
      </c>
      <c r="P11387" t="s">
        <v>12843</v>
      </c>
    </row>
    <row r="11388" spans="1:16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L11388" t="str">
        <f t="shared" si="204"/>
        <v>OK</v>
      </c>
      <c r="N11388">
        <v>11388</v>
      </c>
      <c r="O11388" t="s">
        <v>12843</v>
      </c>
      <c r="P11388" t="s">
        <v>12843</v>
      </c>
    </row>
    <row r="11389" spans="1:16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  <c r="L11389" t="str">
        <f t="shared" si="204"/>
        <v>OK</v>
      </c>
      <c r="N11389">
        <v>11389</v>
      </c>
      <c r="O11389" t="s">
        <v>12843</v>
      </c>
      <c r="P11389" t="s">
        <v>12843</v>
      </c>
    </row>
    <row r="11390" spans="1:16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  <c r="L11390" t="str">
        <f t="shared" si="204"/>
        <v>OK</v>
      </c>
      <c r="N11390">
        <v>11390</v>
      </c>
      <c r="O11390" t="s">
        <v>12843</v>
      </c>
      <c r="P11390" t="s">
        <v>12843</v>
      </c>
    </row>
    <row r="11391" spans="1:16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L11391" t="str">
        <f t="shared" si="204"/>
        <v>OK</v>
      </c>
      <c r="N11391">
        <v>11391</v>
      </c>
      <c r="O11391" t="s">
        <v>12843</v>
      </c>
      <c r="P11391" t="s">
        <v>12843</v>
      </c>
    </row>
    <row r="11392" spans="1:16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  <c r="L11392" t="str">
        <f t="shared" si="204"/>
        <v>OK</v>
      </c>
      <c r="N11392">
        <v>11392</v>
      </c>
      <c r="O11392" t="s">
        <v>12843</v>
      </c>
      <c r="P11392" t="s">
        <v>12843</v>
      </c>
    </row>
    <row r="11393" spans="1:16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L11393" t="str">
        <f t="shared" si="204"/>
        <v>OK</v>
      </c>
      <c r="N11393">
        <v>11393</v>
      </c>
      <c r="O11393" t="s">
        <v>12843</v>
      </c>
      <c r="P11393" t="s">
        <v>12843</v>
      </c>
    </row>
    <row r="11394" spans="1:16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  <c r="L11394" t="str">
        <f t="shared" si="204"/>
        <v>OK</v>
      </c>
      <c r="N11394">
        <v>11394</v>
      </c>
      <c r="O11394" t="s">
        <v>12843</v>
      </c>
      <c r="P11394" t="s">
        <v>12843</v>
      </c>
    </row>
    <row r="11395" spans="1:16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  <c r="L11395" t="str">
        <f t="shared" ref="L11395:L11458" si="206">IF(OR(F11395="",G11395=""),"skip",IF(ROUND(E11395*F11395,2)=ROUND(G11395,2),"OK","MISMATCH"))</f>
        <v>OK</v>
      </c>
      <c r="N11395">
        <v>11395</v>
      </c>
      <c r="O11395" t="s">
        <v>12843</v>
      </c>
      <c r="P11395" t="s">
        <v>12843</v>
      </c>
    </row>
    <row r="11396" spans="1:16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  <c r="L11396" t="str">
        <f t="shared" si="206"/>
        <v>OK</v>
      </c>
      <c r="N11396">
        <v>11396</v>
      </c>
      <c r="O11396" t="s">
        <v>12843</v>
      </c>
      <c r="P11396" t="s">
        <v>12843</v>
      </c>
    </row>
    <row r="11397" spans="1:16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L11397" t="str">
        <f t="shared" si="206"/>
        <v>OK</v>
      </c>
      <c r="N11397">
        <v>11397</v>
      </c>
      <c r="O11397" t="s">
        <v>12843</v>
      </c>
      <c r="P11397" t="s">
        <v>12843</v>
      </c>
    </row>
    <row r="11398" spans="1:16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L11398" t="str">
        <f t="shared" si="206"/>
        <v>OK</v>
      </c>
      <c r="N11398">
        <v>11398</v>
      </c>
      <c r="O11398" t="s">
        <v>12843</v>
      </c>
      <c r="P11398" t="s">
        <v>12843</v>
      </c>
    </row>
    <row r="11399" spans="1:16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  <c r="L11399" t="str">
        <f t="shared" si="206"/>
        <v>OK</v>
      </c>
      <c r="N11399">
        <v>11399</v>
      </c>
      <c r="O11399" t="s">
        <v>12843</v>
      </c>
      <c r="P11399" t="s">
        <v>12843</v>
      </c>
    </row>
    <row r="11400" spans="1:16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L11400" t="str">
        <f t="shared" si="206"/>
        <v>OK</v>
      </c>
      <c r="N11400">
        <v>11400</v>
      </c>
      <c r="O11400" t="s">
        <v>12843</v>
      </c>
      <c r="P11400" t="s">
        <v>12843</v>
      </c>
    </row>
    <row r="11401" spans="1:16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L11401" t="str">
        <f t="shared" si="206"/>
        <v>OK</v>
      </c>
      <c r="N11401">
        <v>11401</v>
      </c>
      <c r="O11401" t="s">
        <v>12843</v>
      </c>
      <c r="P11401" t="s">
        <v>12843</v>
      </c>
    </row>
    <row r="11402" spans="1:16" x14ac:dyDescent="0.3">
      <c r="A11402" t="s">
        <v>11649</v>
      </c>
      <c r="B11402" t="s">
        <v>31</v>
      </c>
      <c r="C11402" t="s">
        <v>32</v>
      </c>
      <c r="D11402" t="str">
        <f>_xlfn.XLOOKUP(E11402,Lookup_PPU!N:N,Lookup_PPU!M:M, "NOT FOUND")</f>
        <v>Item_9_FOOD</v>
      </c>
      <c r="E11402">
        <v>17</v>
      </c>
      <c r="H11402" t="s">
        <v>15</v>
      </c>
      <c r="I11402" t="s">
        <v>38</v>
      </c>
      <c r="J11402" s="1">
        <v>44714</v>
      </c>
      <c r="L11402" t="str">
        <f t="shared" si="206"/>
        <v>skip</v>
      </c>
      <c r="N11402">
        <v>11402</v>
      </c>
      <c r="O11402" t="s">
        <v>12844</v>
      </c>
      <c r="P11402" t="s">
        <v>12843</v>
      </c>
    </row>
    <row r="11403" spans="1:16" x14ac:dyDescent="0.3">
      <c r="A11403" t="s">
        <v>11650</v>
      </c>
      <c r="B11403" t="s">
        <v>113</v>
      </c>
      <c r="C11403" t="s">
        <v>13</v>
      </c>
      <c r="D11403" t="str">
        <f>_xlfn.XLOOKUP(E11403,Lookup_PPU!W:W,Lookup_PPU!V:V,"NOT FOUND")</f>
        <v>Item_25_PAT</v>
      </c>
      <c r="E11403">
        <f>G11403/F11403</f>
        <v>41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L11403" t="str">
        <f t="shared" si="206"/>
        <v>OK</v>
      </c>
      <c r="N11403">
        <v>11403</v>
      </c>
      <c r="O11403" t="s">
        <v>12844</v>
      </c>
      <c r="P11403" t="s">
        <v>12844</v>
      </c>
    </row>
    <row r="11404" spans="1:16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  <c r="L11404" t="str">
        <f t="shared" si="206"/>
        <v>OK</v>
      </c>
      <c r="N11404">
        <v>11404</v>
      </c>
      <c r="O11404" t="s">
        <v>12843</v>
      </c>
      <c r="P11404" t="s">
        <v>12843</v>
      </c>
    </row>
    <row r="11405" spans="1:16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  <c r="L11405" t="str">
        <f t="shared" si="206"/>
        <v>OK</v>
      </c>
      <c r="N11405">
        <v>11405</v>
      </c>
      <c r="O11405" t="s">
        <v>12843</v>
      </c>
      <c r="P11405" t="s">
        <v>12843</v>
      </c>
    </row>
    <row r="11406" spans="1:16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  <c r="L11406" t="str">
        <f t="shared" si="206"/>
        <v>OK</v>
      </c>
      <c r="N11406">
        <v>11406</v>
      </c>
      <c r="O11406" t="s">
        <v>12843</v>
      </c>
      <c r="P11406" t="s">
        <v>12843</v>
      </c>
    </row>
    <row r="11407" spans="1:16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L11407" t="str">
        <f t="shared" si="206"/>
        <v>OK</v>
      </c>
      <c r="N11407">
        <v>11407</v>
      </c>
      <c r="O11407" t="s">
        <v>12843</v>
      </c>
      <c r="P11407" t="s">
        <v>12843</v>
      </c>
    </row>
    <row r="11408" spans="1:16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  <c r="L11408" t="str">
        <f t="shared" si="206"/>
        <v>OK</v>
      </c>
      <c r="N11408">
        <v>11408</v>
      </c>
      <c r="O11408" t="s">
        <v>12843</v>
      </c>
      <c r="P11408" t="s">
        <v>12843</v>
      </c>
    </row>
    <row r="11409" spans="1:16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L11409" t="str">
        <f t="shared" si="206"/>
        <v>OK</v>
      </c>
      <c r="N11409">
        <v>11409</v>
      </c>
      <c r="O11409" t="s">
        <v>12843</v>
      </c>
      <c r="P11409" t="s">
        <v>12843</v>
      </c>
    </row>
    <row r="11410" spans="1:16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  <c r="L11410" t="str">
        <f t="shared" si="206"/>
        <v>OK</v>
      </c>
      <c r="N11410">
        <v>11410</v>
      </c>
      <c r="O11410" t="s">
        <v>12843</v>
      </c>
      <c r="P11410" t="s">
        <v>12843</v>
      </c>
    </row>
    <row r="11411" spans="1:16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L11411" t="str">
        <f t="shared" si="206"/>
        <v>OK</v>
      </c>
      <c r="N11411">
        <v>11411</v>
      </c>
      <c r="O11411" t="s">
        <v>12843</v>
      </c>
      <c r="P11411" t="s">
        <v>12843</v>
      </c>
    </row>
    <row r="11412" spans="1:16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  <c r="L11412" t="str">
        <f t="shared" si="206"/>
        <v>OK</v>
      </c>
      <c r="N11412">
        <v>11412</v>
      </c>
      <c r="O11412" t="s">
        <v>12843</v>
      </c>
      <c r="P11412" t="s">
        <v>12843</v>
      </c>
    </row>
    <row r="11413" spans="1:16" x14ac:dyDescent="0.3">
      <c r="A11413" t="s">
        <v>11660</v>
      </c>
      <c r="B11413" t="s">
        <v>55</v>
      </c>
      <c r="C11413" t="s">
        <v>23</v>
      </c>
      <c r="D11413" t="str">
        <f>_xlfn.XLOOKUP(E11413,Lookup_PPU!E:E,Lookup_PPU!D:D)</f>
        <v>Item_23_BUT</v>
      </c>
      <c r="E11413">
        <f>G11413/F11413</f>
        <v>38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  <c r="L11413" t="str">
        <f t="shared" si="206"/>
        <v>OK</v>
      </c>
      <c r="N11413">
        <v>11413</v>
      </c>
      <c r="O11413" t="s">
        <v>12844</v>
      </c>
      <c r="P11413" t="s">
        <v>12844</v>
      </c>
    </row>
    <row r="11414" spans="1:16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  <c r="L11414" t="str">
        <f t="shared" si="206"/>
        <v>OK</v>
      </c>
      <c r="N11414">
        <v>11414</v>
      </c>
      <c r="O11414" t="s">
        <v>12843</v>
      </c>
      <c r="P11414" t="s">
        <v>12843</v>
      </c>
    </row>
    <row r="11415" spans="1:16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L11415" t="str">
        <f t="shared" si="206"/>
        <v>OK</v>
      </c>
      <c r="N11415">
        <v>11415</v>
      </c>
      <c r="O11415" t="s">
        <v>12843</v>
      </c>
      <c r="P11415" t="s">
        <v>12843</v>
      </c>
    </row>
    <row r="11416" spans="1:16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  <c r="L11416" t="str">
        <f t="shared" si="206"/>
        <v>OK</v>
      </c>
      <c r="N11416">
        <v>11416</v>
      </c>
      <c r="O11416" t="s">
        <v>12843</v>
      </c>
      <c r="P11416" t="s">
        <v>12843</v>
      </c>
    </row>
    <row r="11417" spans="1:16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  <c r="L11417" t="str">
        <f t="shared" si="206"/>
        <v>OK</v>
      </c>
      <c r="N11417">
        <v>11417</v>
      </c>
      <c r="O11417" t="s">
        <v>12843</v>
      </c>
      <c r="P11417" t="s">
        <v>12843</v>
      </c>
    </row>
    <row r="11418" spans="1:16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L11418" t="str">
        <f t="shared" si="206"/>
        <v>OK</v>
      </c>
      <c r="N11418">
        <v>11418</v>
      </c>
      <c r="O11418" t="s">
        <v>12843</v>
      </c>
      <c r="P11418" t="s">
        <v>12843</v>
      </c>
    </row>
    <row r="11419" spans="1:16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L11419" t="str">
        <f t="shared" si="206"/>
        <v>OK</v>
      </c>
      <c r="N11419">
        <v>11419</v>
      </c>
      <c r="O11419" t="s">
        <v>12843</v>
      </c>
      <c r="P11419" t="s">
        <v>12843</v>
      </c>
    </row>
    <row r="11420" spans="1:16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  <c r="L11420" t="str">
        <f t="shared" si="206"/>
        <v>OK</v>
      </c>
      <c r="N11420">
        <v>11420</v>
      </c>
      <c r="O11420" t="s">
        <v>12843</v>
      </c>
      <c r="P11420" t="s">
        <v>12843</v>
      </c>
    </row>
    <row r="11421" spans="1:16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L11421" t="str">
        <f t="shared" si="206"/>
        <v>OK</v>
      </c>
      <c r="N11421">
        <v>11421</v>
      </c>
      <c r="O11421" t="s">
        <v>12843</v>
      </c>
      <c r="P11421" t="s">
        <v>12843</v>
      </c>
    </row>
    <row r="11422" spans="1:16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  <c r="L11422" t="str">
        <f t="shared" si="206"/>
        <v>OK</v>
      </c>
      <c r="N11422">
        <v>11422</v>
      </c>
      <c r="O11422" t="s">
        <v>12843</v>
      </c>
      <c r="P11422" t="s">
        <v>12843</v>
      </c>
    </row>
    <row r="11423" spans="1:16" x14ac:dyDescent="0.3">
      <c r="A11423" t="s">
        <v>11670</v>
      </c>
      <c r="B11423" t="s">
        <v>18</v>
      </c>
      <c r="C11423" t="s">
        <v>19</v>
      </c>
      <c r="D11423" t="str">
        <f>_xlfn.XLOOKUP(E11423,Lookup_PPU!T:T,Lookup_PPU!S:S, "NOT FOUND")</f>
        <v>Item_7_MILK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  <c r="L11423" t="str">
        <f t="shared" si="206"/>
        <v>skip</v>
      </c>
      <c r="N11423">
        <v>11423</v>
      </c>
      <c r="O11423" t="s">
        <v>12844</v>
      </c>
      <c r="P11423" t="s">
        <v>12843</v>
      </c>
    </row>
    <row r="11424" spans="1:16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L11424" t="str">
        <f t="shared" si="206"/>
        <v>OK</v>
      </c>
      <c r="N11424">
        <v>11424</v>
      </c>
      <c r="O11424" t="s">
        <v>12843</v>
      </c>
      <c r="P11424" t="s">
        <v>12843</v>
      </c>
    </row>
    <row r="11425" spans="1:16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L11425" t="str">
        <f t="shared" si="206"/>
        <v>OK</v>
      </c>
      <c r="N11425">
        <v>11425</v>
      </c>
      <c r="O11425" t="s">
        <v>12843</v>
      </c>
      <c r="P11425" t="s">
        <v>12843</v>
      </c>
    </row>
    <row r="11426" spans="1:16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  <c r="L11426" t="str">
        <f t="shared" si="206"/>
        <v>OK</v>
      </c>
      <c r="N11426">
        <v>11426</v>
      </c>
      <c r="O11426" t="s">
        <v>12843</v>
      </c>
      <c r="P11426" t="s">
        <v>12843</v>
      </c>
    </row>
    <row r="11427" spans="1:16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L11427" t="str">
        <f t="shared" si="206"/>
        <v>OK</v>
      </c>
      <c r="N11427">
        <v>11427</v>
      </c>
      <c r="O11427" t="s">
        <v>12843</v>
      </c>
      <c r="P11427" t="s">
        <v>12843</v>
      </c>
    </row>
    <row r="11428" spans="1:16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  <c r="L11428" t="str">
        <f t="shared" si="206"/>
        <v>OK</v>
      </c>
      <c r="N11428">
        <v>11428</v>
      </c>
      <c r="O11428" t="s">
        <v>12843</v>
      </c>
      <c r="P11428" t="s">
        <v>12843</v>
      </c>
    </row>
    <row r="11429" spans="1:16" x14ac:dyDescent="0.3">
      <c r="A11429" t="s">
        <v>11676</v>
      </c>
      <c r="B11429" t="s">
        <v>69</v>
      </c>
      <c r="C11429" t="s">
        <v>28</v>
      </c>
      <c r="D11429" t="str">
        <f>_xlfn.XLOOKUP(E11429,Lookup_PPU!B:B,Lookup_PPU!A:A, "NOT FOUND")</f>
        <v>Item_21_BEV</v>
      </c>
      <c r="E11429">
        <f>G11429/F11429</f>
        <v>35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  <c r="L11429" t="str">
        <f t="shared" si="206"/>
        <v>OK</v>
      </c>
      <c r="N11429">
        <v>11429</v>
      </c>
      <c r="O11429" t="s">
        <v>12844</v>
      </c>
      <c r="P11429" t="s">
        <v>12844</v>
      </c>
    </row>
    <row r="11430" spans="1:16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  <c r="L11430" t="str">
        <f t="shared" si="206"/>
        <v>OK</v>
      </c>
      <c r="N11430">
        <v>11430</v>
      </c>
      <c r="O11430" t="s">
        <v>12843</v>
      </c>
      <c r="P11430" t="s">
        <v>12843</v>
      </c>
    </row>
    <row r="11431" spans="1:16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  <c r="L11431" t="str">
        <f t="shared" si="206"/>
        <v>OK</v>
      </c>
      <c r="N11431">
        <v>11431</v>
      </c>
      <c r="O11431" t="s">
        <v>12843</v>
      </c>
      <c r="P11431" t="s">
        <v>12843</v>
      </c>
    </row>
    <row r="11432" spans="1:16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  <c r="L11432" t="str">
        <f t="shared" si="206"/>
        <v>OK</v>
      </c>
      <c r="N11432">
        <v>11432</v>
      </c>
      <c r="O11432" t="s">
        <v>12843</v>
      </c>
      <c r="P11432" t="s">
        <v>12843</v>
      </c>
    </row>
    <row r="11433" spans="1:16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L11433" t="str">
        <f t="shared" si="206"/>
        <v>OK</v>
      </c>
      <c r="N11433">
        <v>11433</v>
      </c>
      <c r="O11433" t="s">
        <v>12843</v>
      </c>
      <c r="P11433" t="s">
        <v>12843</v>
      </c>
    </row>
    <row r="11434" spans="1:16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  <c r="L11434" t="str">
        <f t="shared" si="206"/>
        <v>OK</v>
      </c>
      <c r="N11434">
        <v>11434</v>
      </c>
      <c r="O11434" t="s">
        <v>12843</v>
      </c>
      <c r="P11434" t="s">
        <v>12843</v>
      </c>
    </row>
    <row r="11435" spans="1:16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  <c r="L11435" t="str">
        <f t="shared" si="206"/>
        <v>OK</v>
      </c>
      <c r="N11435">
        <v>11435</v>
      </c>
      <c r="O11435" t="s">
        <v>12843</v>
      </c>
      <c r="P11435" t="s">
        <v>12843</v>
      </c>
    </row>
    <row r="11436" spans="1:16" x14ac:dyDescent="0.3">
      <c r="A11436" t="s">
        <v>11683</v>
      </c>
      <c r="B11436" t="s">
        <v>31</v>
      </c>
      <c r="C11436" t="s">
        <v>66</v>
      </c>
      <c r="D11436" t="str">
        <f>_xlfn.XLOOKUP(E11436,Lookup_PPU!K:K,Lookup_PPU!J:J, "NOT FOUND")</f>
        <v>Item_25_EHE</v>
      </c>
      <c r="E11436">
        <f>G11436/F11436</f>
        <v>41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L11436" t="str">
        <f t="shared" si="206"/>
        <v>OK</v>
      </c>
      <c r="N11436">
        <v>11436</v>
      </c>
      <c r="O11436" t="s">
        <v>12844</v>
      </c>
      <c r="P11436" t="s">
        <v>12844</v>
      </c>
    </row>
    <row r="11437" spans="1:16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  <c r="L11437" t="str">
        <f t="shared" si="206"/>
        <v>OK</v>
      </c>
      <c r="N11437">
        <v>11437</v>
      </c>
      <c r="O11437" t="s">
        <v>12843</v>
      </c>
      <c r="P11437" t="s">
        <v>12843</v>
      </c>
    </row>
    <row r="11438" spans="1:16" x14ac:dyDescent="0.3">
      <c r="A11438" t="s">
        <v>11685</v>
      </c>
      <c r="B11438" t="s">
        <v>63</v>
      </c>
      <c r="C11438" t="s">
        <v>13</v>
      </c>
      <c r="D11438" t="str">
        <f>_xlfn.XLOOKUP(E11438,Lookup_PPU!W:W,Lookup_PPU!V:V,"NOT FOUND")</f>
        <v>Item_4_PAT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  <c r="L11438" t="str">
        <f t="shared" si="206"/>
        <v>skip</v>
      </c>
      <c r="N11438">
        <v>11438</v>
      </c>
      <c r="O11438" t="s">
        <v>12844</v>
      </c>
      <c r="P11438" t="s">
        <v>12843</v>
      </c>
    </row>
    <row r="11439" spans="1:16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  <c r="L11439" t="str">
        <f t="shared" si="206"/>
        <v>OK</v>
      </c>
      <c r="N11439">
        <v>11439</v>
      </c>
      <c r="O11439" t="s">
        <v>12843</v>
      </c>
      <c r="P11439" t="s">
        <v>12843</v>
      </c>
    </row>
    <row r="11440" spans="1:16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  <c r="L11440" t="str">
        <f t="shared" si="206"/>
        <v>OK</v>
      </c>
      <c r="N11440">
        <v>11440</v>
      </c>
      <c r="O11440" t="s">
        <v>12843</v>
      </c>
      <c r="P11440" t="s">
        <v>12843</v>
      </c>
    </row>
    <row r="11441" spans="1:16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  <c r="L11441" t="str">
        <f t="shared" si="206"/>
        <v>OK</v>
      </c>
      <c r="N11441">
        <v>11441</v>
      </c>
      <c r="O11441" t="s">
        <v>12843</v>
      </c>
      <c r="P11441" t="s">
        <v>12843</v>
      </c>
    </row>
    <row r="11442" spans="1:16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L11442" t="str">
        <f t="shared" si="206"/>
        <v>OK</v>
      </c>
      <c r="N11442">
        <v>11442</v>
      </c>
      <c r="O11442" t="s">
        <v>12843</v>
      </c>
      <c r="P11442" t="s">
        <v>12843</v>
      </c>
    </row>
    <row r="11443" spans="1:16" x14ac:dyDescent="0.3">
      <c r="A11443" t="s">
        <v>11690</v>
      </c>
      <c r="B11443" t="s">
        <v>84</v>
      </c>
      <c r="C11443" t="s">
        <v>13</v>
      </c>
      <c r="D11443" t="str">
        <f>_xlfn.XLOOKUP(E11443,Lookup_PPU!W:W,Lookup_PPU!V:V,"NOT FOUND")</f>
        <v>Item_17_PAT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  <c r="L11443" t="str">
        <f t="shared" si="206"/>
        <v>skip</v>
      </c>
      <c r="N11443">
        <v>11443</v>
      </c>
      <c r="O11443" t="s">
        <v>12844</v>
      </c>
      <c r="P11443" t="s">
        <v>12843</v>
      </c>
    </row>
    <row r="11444" spans="1:16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  <c r="L11444" t="str">
        <f t="shared" si="206"/>
        <v>OK</v>
      </c>
      <c r="N11444">
        <v>11444</v>
      </c>
      <c r="O11444" t="s">
        <v>12843</v>
      </c>
      <c r="P11444" t="s">
        <v>12843</v>
      </c>
    </row>
    <row r="11445" spans="1:16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L11445" t="str">
        <f t="shared" si="206"/>
        <v>OK</v>
      </c>
      <c r="N11445">
        <v>11445</v>
      </c>
      <c r="O11445" t="s">
        <v>12843</v>
      </c>
      <c r="P11445" t="s">
        <v>12843</v>
      </c>
    </row>
    <row r="11446" spans="1:16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  <c r="L11446" t="str">
        <f t="shared" si="206"/>
        <v>OK</v>
      </c>
      <c r="N11446">
        <v>11446</v>
      </c>
      <c r="O11446" t="s">
        <v>12843</v>
      </c>
      <c r="P11446" t="s">
        <v>12843</v>
      </c>
    </row>
    <row r="11447" spans="1:16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L11447" t="str">
        <f t="shared" si="206"/>
        <v>OK</v>
      </c>
      <c r="N11447">
        <v>11447</v>
      </c>
      <c r="O11447" t="s">
        <v>12843</v>
      </c>
      <c r="P11447" t="s">
        <v>12843</v>
      </c>
    </row>
    <row r="11448" spans="1:16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L11448" t="str">
        <f t="shared" si="206"/>
        <v>OK</v>
      </c>
      <c r="N11448">
        <v>11448</v>
      </c>
      <c r="O11448" t="s">
        <v>12843</v>
      </c>
      <c r="P11448" t="s">
        <v>12843</v>
      </c>
    </row>
    <row r="11449" spans="1:16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  <c r="L11449" t="str">
        <f t="shared" si="206"/>
        <v>OK</v>
      </c>
      <c r="N11449">
        <v>11449</v>
      </c>
      <c r="O11449" t="s">
        <v>12843</v>
      </c>
      <c r="P11449" t="s">
        <v>12843</v>
      </c>
    </row>
    <row r="11450" spans="1:16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L11450" t="str">
        <f t="shared" si="206"/>
        <v>OK</v>
      </c>
      <c r="N11450">
        <v>11450</v>
      </c>
      <c r="O11450" t="s">
        <v>12843</v>
      </c>
      <c r="P11450" t="s">
        <v>12843</v>
      </c>
    </row>
    <row r="11451" spans="1:16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L11451" t="str">
        <f t="shared" si="206"/>
        <v>OK</v>
      </c>
      <c r="N11451">
        <v>11451</v>
      </c>
      <c r="O11451" t="s">
        <v>12843</v>
      </c>
      <c r="P11451" t="s">
        <v>12843</v>
      </c>
    </row>
    <row r="11452" spans="1:16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  <c r="L11452" t="str">
        <f t="shared" si="206"/>
        <v>OK</v>
      </c>
      <c r="N11452">
        <v>11452</v>
      </c>
      <c r="O11452" t="s">
        <v>12843</v>
      </c>
      <c r="P11452" t="s">
        <v>12843</v>
      </c>
    </row>
    <row r="11453" spans="1:16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  <c r="L11453" t="str">
        <f t="shared" si="206"/>
        <v>OK</v>
      </c>
      <c r="N11453">
        <v>11453</v>
      </c>
      <c r="O11453" t="s">
        <v>12843</v>
      </c>
      <c r="P11453" t="s">
        <v>12843</v>
      </c>
    </row>
    <row r="11454" spans="1:16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  <c r="L11454" t="str">
        <f t="shared" si="206"/>
        <v>OK</v>
      </c>
      <c r="N11454">
        <v>11454</v>
      </c>
      <c r="O11454" t="s">
        <v>12843</v>
      </c>
      <c r="P11454" t="s">
        <v>12843</v>
      </c>
    </row>
    <row r="11455" spans="1:16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  <c r="L11455" t="str">
        <f t="shared" si="206"/>
        <v>OK</v>
      </c>
      <c r="N11455">
        <v>11455</v>
      </c>
      <c r="O11455" t="s">
        <v>12843</v>
      </c>
      <c r="P11455" t="s">
        <v>12843</v>
      </c>
    </row>
    <row r="11456" spans="1:16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L11456" t="str">
        <f t="shared" si="206"/>
        <v>OK</v>
      </c>
      <c r="N11456">
        <v>11456</v>
      </c>
      <c r="O11456" t="s">
        <v>12843</v>
      </c>
      <c r="P11456" t="s">
        <v>12843</v>
      </c>
    </row>
    <row r="11457" spans="1:16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L11457" t="str">
        <f t="shared" si="206"/>
        <v>OK</v>
      </c>
      <c r="N11457">
        <v>11457</v>
      </c>
      <c r="O11457" t="s">
        <v>12843</v>
      </c>
      <c r="P11457" t="s">
        <v>12843</v>
      </c>
    </row>
    <row r="11458" spans="1:16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  <c r="L11458" t="str">
        <f t="shared" si="206"/>
        <v>OK</v>
      </c>
      <c r="N11458">
        <v>11458</v>
      </c>
      <c r="O11458" t="s">
        <v>12843</v>
      </c>
      <c r="P11458" t="s">
        <v>12843</v>
      </c>
    </row>
    <row r="11459" spans="1:16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  <c r="L11459" t="str">
        <f t="shared" ref="L11459:L11522" si="207">IF(OR(F11459="",G11459=""),"skip",IF(ROUND(E11459*F11459,2)=ROUND(G11459,2),"OK","MISMATCH"))</f>
        <v>OK</v>
      </c>
      <c r="N11459">
        <v>11459</v>
      </c>
      <c r="O11459" t="s">
        <v>12843</v>
      </c>
      <c r="P11459" t="s">
        <v>12843</v>
      </c>
    </row>
    <row r="11460" spans="1:16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L11460" t="str">
        <f t="shared" si="207"/>
        <v>OK</v>
      </c>
      <c r="N11460">
        <v>11460</v>
      </c>
      <c r="O11460" t="s">
        <v>12843</v>
      </c>
      <c r="P11460" t="s">
        <v>12843</v>
      </c>
    </row>
    <row r="11461" spans="1:16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  <c r="L11461" t="str">
        <f t="shared" si="207"/>
        <v>OK</v>
      </c>
      <c r="N11461">
        <v>11461</v>
      </c>
      <c r="O11461" t="s">
        <v>12843</v>
      </c>
      <c r="P11461" t="s">
        <v>12843</v>
      </c>
    </row>
    <row r="11462" spans="1:16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  <c r="L11462" t="str">
        <f t="shared" si="207"/>
        <v>OK</v>
      </c>
      <c r="N11462">
        <v>11462</v>
      </c>
      <c r="O11462" t="s">
        <v>12843</v>
      </c>
      <c r="P11462" t="s">
        <v>12843</v>
      </c>
    </row>
    <row r="11463" spans="1:16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  <c r="L11463" t="str">
        <f t="shared" si="207"/>
        <v>OK</v>
      </c>
      <c r="N11463">
        <v>11463</v>
      </c>
      <c r="O11463" t="s">
        <v>12843</v>
      </c>
      <c r="P11463" t="s">
        <v>12843</v>
      </c>
    </row>
    <row r="11464" spans="1:16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L11464" t="str">
        <f t="shared" si="207"/>
        <v>OK</v>
      </c>
      <c r="N11464">
        <v>11464</v>
      </c>
      <c r="O11464" t="s">
        <v>12843</v>
      </c>
      <c r="P11464" t="s">
        <v>12843</v>
      </c>
    </row>
    <row r="11465" spans="1:16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L11465" t="str">
        <f t="shared" si="207"/>
        <v>OK</v>
      </c>
      <c r="N11465">
        <v>11465</v>
      </c>
      <c r="O11465" t="s">
        <v>12843</v>
      </c>
      <c r="P11465" t="s">
        <v>12843</v>
      </c>
    </row>
    <row r="11466" spans="1:16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L11466" t="str">
        <f t="shared" si="207"/>
        <v>OK</v>
      </c>
      <c r="N11466">
        <v>11466</v>
      </c>
      <c r="O11466" t="s">
        <v>12843</v>
      </c>
      <c r="P11466" t="s">
        <v>12843</v>
      </c>
    </row>
    <row r="11467" spans="1:16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  <c r="L11467" t="str">
        <f t="shared" si="207"/>
        <v>OK</v>
      </c>
      <c r="N11467">
        <v>11467</v>
      </c>
      <c r="O11467" t="s">
        <v>12843</v>
      </c>
      <c r="P11467" t="s">
        <v>12843</v>
      </c>
    </row>
    <row r="11468" spans="1:16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L11468" t="str">
        <f t="shared" si="207"/>
        <v>OK</v>
      </c>
      <c r="N11468">
        <v>11468</v>
      </c>
      <c r="O11468" t="s">
        <v>12843</v>
      </c>
      <c r="P11468" t="s">
        <v>12843</v>
      </c>
    </row>
    <row r="11469" spans="1:16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  <c r="L11469" t="str">
        <f t="shared" si="207"/>
        <v>OK</v>
      </c>
      <c r="N11469">
        <v>11469</v>
      </c>
      <c r="O11469" t="s">
        <v>12843</v>
      </c>
      <c r="P11469" t="s">
        <v>12843</v>
      </c>
    </row>
    <row r="11470" spans="1:16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  <c r="L11470" t="str">
        <f t="shared" si="207"/>
        <v>OK</v>
      </c>
      <c r="N11470">
        <v>11470</v>
      </c>
      <c r="O11470" t="s">
        <v>12843</v>
      </c>
      <c r="P11470" t="s">
        <v>12843</v>
      </c>
    </row>
    <row r="11471" spans="1:16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L11471" t="str">
        <f t="shared" si="207"/>
        <v>OK</v>
      </c>
      <c r="N11471">
        <v>11471</v>
      </c>
      <c r="O11471" t="s">
        <v>12843</v>
      </c>
      <c r="P11471" t="s">
        <v>12843</v>
      </c>
    </row>
    <row r="11472" spans="1:16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  <c r="L11472" t="str">
        <f t="shared" si="207"/>
        <v>OK</v>
      </c>
      <c r="N11472">
        <v>11472</v>
      </c>
      <c r="O11472" t="s">
        <v>12843</v>
      </c>
      <c r="P11472" t="s">
        <v>12843</v>
      </c>
    </row>
    <row r="11473" spans="1:16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  <c r="L11473" t="str">
        <f t="shared" si="207"/>
        <v>OK</v>
      </c>
      <c r="N11473">
        <v>11473</v>
      </c>
      <c r="O11473" t="s">
        <v>12843</v>
      </c>
      <c r="P11473" t="s">
        <v>12843</v>
      </c>
    </row>
    <row r="11474" spans="1:16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L11474" t="str">
        <f t="shared" si="207"/>
        <v>OK</v>
      </c>
      <c r="N11474">
        <v>11474</v>
      </c>
      <c r="O11474" t="s">
        <v>12843</v>
      </c>
      <c r="P11474" t="s">
        <v>12843</v>
      </c>
    </row>
    <row r="11475" spans="1:16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  <c r="L11475" t="str">
        <f t="shared" si="207"/>
        <v>OK</v>
      </c>
      <c r="N11475">
        <v>11475</v>
      </c>
      <c r="O11475" t="s">
        <v>12843</v>
      </c>
      <c r="P11475" t="s">
        <v>12843</v>
      </c>
    </row>
    <row r="11476" spans="1:16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  <c r="L11476" t="str">
        <f t="shared" si="207"/>
        <v>OK</v>
      </c>
      <c r="N11476">
        <v>11476</v>
      </c>
      <c r="O11476" t="s">
        <v>12843</v>
      </c>
      <c r="P11476" t="s">
        <v>12843</v>
      </c>
    </row>
    <row r="11477" spans="1:16" x14ac:dyDescent="0.3">
      <c r="A11477" t="s">
        <v>11724</v>
      </c>
      <c r="B11477" t="s">
        <v>98</v>
      </c>
      <c r="C11477" t="s">
        <v>66</v>
      </c>
      <c r="D11477" t="str">
        <f>_xlfn.XLOOKUP(E11477,Lookup_PPU!K:K,Lookup_PPU!J:J, "NOT FOUND")</f>
        <v>Item_20_EHE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  <c r="L11477" t="str">
        <f t="shared" si="207"/>
        <v>skip</v>
      </c>
      <c r="N11477">
        <v>11477</v>
      </c>
      <c r="O11477" t="s">
        <v>12844</v>
      </c>
      <c r="P11477" t="s">
        <v>12843</v>
      </c>
    </row>
    <row r="11478" spans="1:16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  <c r="L11478" t="str">
        <f t="shared" si="207"/>
        <v>OK</v>
      </c>
      <c r="N11478">
        <v>11478</v>
      </c>
      <c r="O11478" t="s">
        <v>12843</v>
      </c>
      <c r="P11478" t="s">
        <v>12843</v>
      </c>
    </row>
    <row r="11479" spans="1:16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L11479" t="str">
        <f t="shared" si="207"/>
        <v>OK</v>
      </c>
      <c r="N11479">
        <v>11479</v>
      </c>
      <c r="O11479" t="s">
        <v>12843</v>
      </c>
      <c r="P11479" t="s">
        <v>12843</v>
      </c>
    </row>
    <row r="11480" spans="1:16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  <c r="L11480" t="str">
        <f t="shared" si="207"/>
        <v>OK</v>
      </c>
      <c r="N11480">
        <v>11480</v>
      </c>
      <c r="O11480" t="s">
        <v>12843</v>
      </c>
      <c r="P11480" t="s">
        <v>12843</v>
      </c>
    </row>
    <row r="11481" spans="1:16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  <c r="L11481" t="str">
        <f t="shared" si="207"/>
        <v>OK</v>
      </c>
      <c r="N11481">
        <v>11481</v>
      </c>
      <c r="O11481" t="s">
        <v>12843</v>
      </c>
      <c r="P11481" t="s">
        <v>12843</v>
      </c>
    </row>
    <row r="11482" spans="1:16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L11482" t="str">
        <f t="shared" si="207"/>
        <v>OK</v>
      </c>
      <c r="N11482">
        <v>11482</v>
      </c>
      <c r="O11482" t="s">
        <v>12843</v>
      </c>
      <c r="P11482" t="s">
        <v>12843</v>
      </c>
    </row>
    <row r="11483" spans="1:16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  <c r="L11483" t="str">
        <f t="shared" si="207"/>
        <v>OK</v>
      </c>
      <c r="N11483">
        <v>11483</v>
      </c>
      <c r="O11483" t="s">
        <v>12843</v>
      </c>
      <c r="P11483" t="s">
        <v>12843</v>
      </c>
    </row>
    <row r="11484" spans="1:16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  <c r="L11484" t="str">
        <f t="shared" si="207"/>
        <v>OK</v>
      </c>
      <c r="N11484">
        <v>11484</v>
      </c>
      <c r="O11484" t="s">
        <v>12843</v>
      </c>
      <c r="P11484" t="s">
        <v>12843</v>
      </c>
    </row>
    <row r="11485" spans="1:16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L11485" t="str">
        <f t="shared" si="207"/>
        <v>OK</v>
      </c>
      <c r="N11485">
        <v>11485</v>
      </c>
      <c r="O11485" t="s">
        <v>12843</v>
      </c>
      <c r="P11485" t="s">
        <v>12843</v>
      </c>
    </row>
    <row r="11486" spans="1:16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  <c r="L11486" t="str">
        <f t="shared" si="207"/>
        <v>OK</v>
      </c>
      <c r="N11486">
        <v>11486</v>
      </c>
      <c r="O11486" t="s">
        <v>12843</v>
      </c>
      <c r="P11486" t="s">
        <v>12843</v>
      </c>
    </row>
    <row r="11487" spans="1:16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  <c r="L11487" t="str">
        <f t="shared" si="207"/>
        <v>OK</v>
      </c>
      <c r="N11487">
        <v>11487</v>
      </c>
      <c r="O11487" t="s">
        <v>12843</v>
      </c>
      <c r="P11487" t="s">
        <v>12843</v>
      </c>
    </row>
    <row r="11488" spans="1:16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  <c r="L11488" t="str">
        <f t="shared" si="207"/>
        <v>OK</v>
      </c>
      <c r="N11488">
        <v>11488</v>
      </c>
      <c r="O11488" t="s">
        <v>12843</v>
      </c>
      <c r="P11488" t="s">
        <v>12843</v>
      </c>
    </row>
    <row r="11489" spans="1:16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  <c r="L11489" t="str">
        <f t="shared" si="207"/>
        <v>OK</v>
      </c>
      <c r="N11489">
        <v>11489</v>
      </c>
      <c r="O11489" t="s">
        <v>12843</v>
      </c>
      <c r="P11489" t="s">
        <v>12843</v>
      </c>
    </row>
    <row r="11490" spans="1:16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  <c r="L11490" t="str">
        <f t="shared" si="207"/>
        <v>OK</v>
      </c>
      <c r="N11490">
        <v>11490</v>
      </c>
      <c r="O11490" t="s">
        <v>12843</v>
      </c>
      <c r="P11490" t="s">
        <v>12843</v>
      </c>
    </row>
    <row r="11491" spans="1:16" x14ac:dyDescent="0.3">
      <c r="A11491" t="s">
        <v>11738</v>
      </c>
      <c r="B11491" t="s">
        <v>100</v>
      </c>
      <c r="C11491" t="s">
        <v>32</v>
      </c>
      <c r="D11491" t="str">
        <f>_xlfn.XLOOKUP(E11491,Lookup_PPU!N:N,Lookup_PPU!M:M, "NOT FOUND")</f>
        <v>Item_4_FOOD</v>
      </c>
      <c r="E11491">
        <v>9.5</v>
      </c>
      <c r="H11491" t="s">
        <v>15</v>
      </c>
      <c r="I11491" t="s">
        <v>16</v>
      </c>
      <c r="J11491" s="1">
        <v>45417</v>
      </c>
      <c r="L11491" t="str">
        <f t="shared" si="207"/>
        <v>skip</v>
      </c>
      <c r="N11491">
        <v>11491</v>
      </c>
      <c r="O11491" t="s">
        <v>12844</v>
      </c>
      <c r="P11491" t="s">
        <v>12843</v>
      </c>
    </row>
    <row r="11492" spans="1:16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L11492" t="str">
        <f t="shared" si="207"/>
        <v>OK</v>
      </c>
      <c r="N11492">
        <v>11492</v>
      </c>
      <c r="O11492" t="s">
        <v>12843</v>
      </c>
      <c r="P11492" t="s">
        <v>12843</v>
      </c>
    </row>
    <row r="11493" spans="1:16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  <c r="L11493" t="str">
        <f t="shared" si="207"/>
        <v>OK</v>
      </c>
      <c r="N11493">
        <v>11493</v>
      </c>
      <c r="O11493" t="s">
        <v>12843</v>
      </c>
      <c r="P11493" t="s">
        <v>12843</v>
      </c>
    </row>
    <row r="11494" spans="1:16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  <c r="L11494" t="str">
        <f t="shared" si="207"/>
        <v>OK</v>
      </c>
      <c r="N11494">
        <v>11494</v>
      </c>
      <c r="O11494" t="s">
        <v>12843</v>
      </c>
      <c r="P11494" t="s">
        <v>12843</v>
      </c>
    </row>
    <row r="11495" spans="1:16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  <c r="L11495" t="str">
        <f t="shared" si="207"/>
        <v>OK</v>
      </c>
      <c r="N11495">
        <v>11495</v>
      </c>
      <c r="O11495" t="s">
        <v>12843</v>
      </c>
      <c r="P11495" t="s">
        <v>12843</v>
      </c>
    </row>
    <row r="11496" spans="1:16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L11496" t="str">
        <f t="shared" si="207"/>
        <v>OK</v>
      </c>
      <c r="N11496">
        <v>11496</v>
      </c>
      <c r="O11496" t="s">
        <v>12843</v>
      </c>
      <c r="P11496" t="s">
        <v>12843</v>
      </c>
    </row>
    <row r="11497" spans="1:16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L11497" t="str">
        <f t="shared" si="207"/>
        <v>OK</v>
      </c>
      <c r="N11497">
        <v>11497</v>
      </c>
      <c r="O11497" t="s">
        <v>12843</v>
      </c>
      <c r="P11497" t="s">
        <v>12843</v>
      </c>
    </row>
    <row r="11498" spans="1:16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  <c r="L11498" t="str">
        <f t="shared" si="207"/>
        <v>OK</v>
      </c>
      <c r="N11498">
        <v>11498</v>
      </c>
      <c r="O11498" t="s">
        <v>12843</v>
      </c>
      <c r="P11498" t="s">
        <v>12843</v>
      </c>
    </row>
    <row r="11499" spans="1:16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  <c r="L11499" t="str">
        <f t="shared" si="207"/>
        <v>OK</v>
      </c>
      <c r="N11499">
        <v>11499</v>
      </c>
      <c r="O11499" t="s">
        <v>12843</v>
      </c>
      <c r="P11499" t="s">
        <v>12843</v>
      </c>
    </row>
    <row r="11500" spans="1:16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L11500" t="str">
        <f t="shared" si="207"/>
        <v>OK</v>
      </c>
      <c r="N11500">
        <v>11500</v>
      </c>
      <c r="O11500" t="s">
        <v>12843</v>
      </c>
      <c r="P11500" t="s">
        <v>12843</v>
      </c>
    </row>
    <row r="11501" spans="1:16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L11501" t="str">
        <f t="shared" si="207"/>
        <v>OK</v>
      </c>
      <c r="N11501">
        <v>11501</v>
      </c>
      <c r="O11501" t="s">
        <v>12843</v>
      </c>
      <c r="P11501" t="s">
        <v>12843</v>
      </c>
    </row>
    <row r="11502" spans="1:16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  <c r="L11502" t="str">
        <f t="shared" si="207"/>
        <v>OK</v>
      </c>
      <c r="N11502">
        <v>11502</v>
      </c>
      <c r="O11502" t="s">
        <v>12843</v>
      </c>
      <c r="P11502" t="s">
        <v>12843</v>
      </c>
    </row>
    <row r="11503" spans="1:16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  <c r="L11503" t="str">
        <f t="shared" si="207"/>
        <v>OK</v>
      </c>
      <c r="N11503">
        <v>11503</v>
      </c>
      <c r="O11503" t="s">
        <v>12843</v>
      </c>
      <c r="P11503" t="s">
        <v>12843</v>
      </c>
    </row>
    <row r="11504" spans="1:16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  <c r="L11504" t="str">
        <f t="shared" si="207"/>
        <v>OK</v>
      </c>
      <c r="N11504">
        <v>11504</v>
      </c>
      <c r="O11504" t="s">
        <v>12843</v>
      </c>
      <c r="P11504" t="s">
        <v>12843</v>
      </c>
    </row>
    <row r="11505" spans="1:16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L11505" t="str">
        <f t="shared" si="207"/>
        <v>OK</v>
      </c>
      <c r="N11505">
        <v>11505</v>
      </c>
      <c r="O11505" t="s">
        <v>12843</v>
      </c>
      <c r="P11505" t="s">
        <v>12843</v>
      </c>
    </row>
    <row r="11506" spans="1:16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L11506" t="str">
        <f t="shared" si="207"/>
        <v>OK</v>
      </c>
      <c r="N11506">
        <v>11506</v>
      </c>
      <c r="O11506" t="s">
        <v>12843</v>
      </c>
      <c r="P11506" t="s">
        <v>12843</v>
      </c>
    </row>
    <row r="11507" spans="1:16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  <c r="L11507" t="str">
        <f t="shared" si="207"/>
        <v>OK</v>
      </c>
      <c r="N11507">
        <v>11507</v>
      </c>
      <c r="O11507" t="s">
        <v>12843</v>
      </c>
      <c r="P11507" t="s">
        <v>12843</v>
      </c>
    </row>
    <row r="11508" spans="1:16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  <c r="L11508" t="str">
        <f t="shared" si="207"/>
        <v>OK</v>
      </c>
      <c r="N11508">
        <v>11508</v>
      </c>
      <c r="O11508" t="s">
        <v>12843</v>
      </c>
      <c r="P11508" t="s">
        <v>12843</v>
      </c>
    </row>
    <row r="11509" spans="1:16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L11509" t="str">
        <f t="shared" si="207"/>
        <v>OK</v>
      </c>
      <c r="N11509">
        <v>11509</v>
      </c>
      <c r="O11509" t="s">
        <v>12843</v>
      </c>
      <c r="P11509" t="s">
        <v>12843</v>
      </c>
    </row>
    <row r="11510" spans="1:16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  <c r="L11510" t="str">
        <f t="shared" si="207"/>
        <v>OK</v>
      </c>
      <c r="N11510">
        <v>11510</v>
      </c>
      <c r="O11510" t="s">
        <v>12843</v>
      </c>
      <c r="P11510" t="s">
        <v>12843</v>
      </c>
    </row>
    <row r="11511" spans="1:16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  <c r="L11511" t="str">
        <f t="shared" si="207"/>
        <v>OK</v>
      </c>
      <c r="N11511">
        <v>11511</v>
      </c>
      <c r="O11511" t="s">
        <v>12843</v>
      </c>
      <c r="P11511" t="s">
        <v>12843</v>
      </c>
    </row>
    <row r="11512" spans="1:16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  <c r="L11512" t="str">
        <f t="shared" si="207"/>
        <v>OK</v>
      </c>
      <c r="N11512">
        <v>11512</v>
      </c>
      <c r="O11512" t="s">
        <v>12843</v>
      </c>
      <c r="P11512" t="s">
        <v>12843</v>
      </c>
    </row>
    <row r="11513" spans="1:16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  <c r="L11513" t="str">
        <f t="shared" si="207"/>
        <v>OK</v>
      </c>
      <c r="N11513">
        <v>11513</v>
      </c>
      <c r="O11513" t="s">
        <v>12843</v>
      </c>
      <c r="P11513" t="s">
        <v>12843</v>
      </c>
    </row>
    <row r="11514" spans="1:16" x14ac:dyDescent="0.3">
      <c r="A11514" t="s">
        <v>11761</v>
      </c>
      <c r="B11514" t="s">
        <v>27</v>
      </c>
      <c r="C11514" t="s">
        <v>23</v>
      </c>
      <c r="D11514" t="str">
        <f>_xlfn.XLOOKUP(E11514,Lookup_PPU!E:E,Lookup_PPU!D:D)</f>
        <v>Item_4_BUT</v>
      </c>
      <c r="E11514">
        <v>9.5</v>
      </c>
      <c r="H11514" t="s">
        <v>15</v>
      </c>
      <c r="I11514" t="s">
        <v>38</v>
      </c>
      <c r="J11514" s="1">
        <v>44938</v>
      </c>
      <c r="L11514" t="str">
        <f t="shared" si="207"/>
        <v>skip</v>
      </c>
      <c r="N11514">
        <v>11514</v>
      </c>
      <c r="O11514" t="s">
        <v>12844</v>
      </c>
      <c r="P11514" t="s">
        <v>12843</v>
      </c>
    </row>
    <row r="11515" spans="1:16" x14ac:dyDescent="0.3">
      <c r="A11515" t="s">
        <v>11762</v>
      </c>
      <c r="B11515" t="s">
        <v>84</v>
      </c>
      <c r="C11515" t="s">
        <v>23</v>
      </c>
      <c r="D11515" t="str">
        <f>_xlfn.XLOOKUP(E11515,Lookup_PPU!E:E,Lookup_PPU!D:D)</f>
        <v>Item_6_BUT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  <c r="L11515" t="str">
        <f t="shared" si="207"/>
        <v>skip</v>
      </c>
      <c r="N11515">
        <v>11515</v>
      </c>
      <c r="O11515" t="s">
        <v>12844</v>
      </c>
      <c r="P11515" t="s">
        <v>12843</v>
      </c>
    </row>
    <row r="11516" spans="1:16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L11516" t="str">
        <f t="shared" si="207"/>
        <v>OK</v>
      </c>
      <c r="N11516">
        <v>11516</v>
      </c>
      <c r="O11516" t="s">
        <v>12843</v>
      </c>
      <c r="P11516" t="s">
        <v>12843</v>
      </c>
    </row>
    <row r="11517" spans="1:16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  <c r="L11517" t="str">
        <f t="shared" si="207"/>
        <v>OK</v>
      </c>
      <c r="N11517">
        <v>11517</v>
      </c>
      <c r="O11517" t="s">
        <v>12843</v>
      </c>
      <c r="P11517" t="s">
        <v>12843</v>
      </c>
    </row>
    <row r="11518" spans="1:16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  <c r="L11518" t="str">
        <f t="shared" si="207"/>
        <v>OK</v>
      </c>
      <c r="N11518">
        <v>11518</v>
      </c>
      <c r="O11518" t="s">
        <v>12843</v>
      </c>
      <c r="P11518" t="s">
        <v>12843</v>
      </c>
    </row>
    <row r="11519" spans="1:16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  <c r="L11519" t="str">
        <f t="shared" si="207"/>
        <v>OK</v>
      </c>
      <c r="N11519">
        <v>11519</v>
      </c>
      <c r="O11519" t="s">
        <v>12843</v>
      </c>
      <c r="P11519" t="s">
        <v>12843</v>
      </c>
    </row>
    <row r="11520" spans="1:16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  <c r="L11520" t="str">
        <f t="shared" si="207"/>
        <v>OK</v>
      </c>
      <c r="N11520">
        <v>11520</v>
      </c>
      <c r="O11520" t="s">
        <v>12843</v>
      </c>
      <c r="P11520" t="s">
        <v>12843</v>
      </c>
    </row>
    <row r="11521" spans="1:16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  <c r="L11521" t="str">
        <f t="shared" si="207"/>
        <v>OK</v>
      </c>
      <c r="N11521">
        <v>11521</v>
      </c>
      <c r="O11521" t="s">
        <v>12843</v>
      </c>
      <c r="P11521" t="s">
        <v>12843</v>
      </c>
    </row>
    <row r="11522" spans="1:16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L11522" t="str">
        <f t="shared" si="207"/>
        <v>OK</v>
      </c>
      <c r="N11522">
        <v>11522</v>
      </c>
      <c r="O11522" t="s">
        <v>12843</v>
      </c>
      <c r="P11522" t="s">
        <v>12843</v>
      </c>
    </row>
    <row r="11523" spans="1:16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  <c r="L11523" t="str">
        <f t="shared" ref="L11523:L11586" si="208">IF(OR(F11523="",G11523=""),"skip",IF(ROUND(E11523*F11523,2)=ROUND(G11523,2),"OK","MISMATCH"))</f>
        <v>OK</v>
      </c>
      <c r="N11523">
        <v>11523</v>
      </c>
      <c r="O11523" t="s">
        <v>12843</v>
      </c>
      <c r="P11523" t="s">
        <v>12843</v>
      </c>
    </row>
    <row r="11524" spans="1:16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  <c r="L11524" t="str">
        <f t="shared" si="208"/>
        <v>OK</v>
      </c>
      <c r="N11524">
        <v>11524</v>
      </c>
      <c r="O11524" t="s">
        <v>12843</v>
      </c>
      <c r="P11524" t="s">
        <v>12843</v>
      </c>
    </row>
    <row r="11525" spans="1:16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  <c r="L11525" t="str">
        <f t="shared" si="208"/>
        <v>OK</v>
      </c>
      <c r="N11525">
        <v>11525</v>
      </c>
      <c r="O11525" t="s">
        <v>12843</v>
      </c>
      <c r="P11525" t="s">
        <v>12843</v>
      </c>
    </row>
    <row r="11526" spans="1:16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L11526" t="str">
        <f t="shared" si="208"/>
        <v>OK</v>
      </c>
      <c r="N11526">
        <v>11526</v>
      </c>
      <c r="O11526" t="s">
        <v>12843</v>
      </c>
      <c r="P11526" t="s">
        <v>12843</v>
      </c>
    </row>
    <row r="11527" spans="1:16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L11527" t="str">
        <f t="shared" si="208"/>
        <v>OK</v>
      </c>
      <c r="N11527">
        <v>11527</v>
      </c>
      <c r="O11527" t="s">
        <v>12843</v>
      </c>
      <c r="P11527" t="s">
        <v>12843</v>
      </c>
    </row>
    <row r="11528" spans="1:16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  <c r="L11528" t="str">
        <f t="shared" si="208"/>
        <v>OK</v>
      </c>
      <c r="N11528">
        <v>11528</v>
      </c>
      <c r="O11528" t="s">
        <v>12843</v>
      </c>
      <c r="P11528" t="s">
        <v>12843</v>
      </c>
    </row>
    <row r="11529" spans="1:16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  <c r="L11529" t="str">
        <f t="shared" si="208"/>
        <v>OK</v>
      </c>
      <c r="N11529">
        <v>11529</v>
      </c>
      <c r="O11529" t="s">
        <v>12843</v>
      </c>
      <c r="P11529" t="s">
        <v>12843</v>
      </c>
    </row>
    <row r="11530" spans="1:16" x14ac:dyDescent="0.3">
      <c r="A11530" t="s">
        <v>11777</v>
      </c>
      <c r="B11530" t="s">
        <v>84</v>
      </c>
      <c r="C11530" t="s">
        <v>19</v>
      </c>
      <c r="D11530" t="str">
        <f>_xlfn.XLOOKUP(E11530,Lookup_PPU!T:T,Lookup_PPU!S:S, "NOT FOUND")</f>
        <v>Item_19_MILK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  <c r="L11530" t="str">
        <f t="shared" si="208"/>
        <v>skip</v>
      </c>
      <c r="N11530">
        <v>11530</v>
      </c>
      <c r="O11530" t="s">
        <v>12844</v>
      </c>
      <c r="P11530" t="s">
        <v>12843</v>
      </c>
    </row>
    <row r="11531" spans="1:16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L11531" t="str">
        <f t="shared" si="208"/>
        <v>OK</v>
      </c>
      <c r="N11531">
        <v>11531</v>
      </c>
      <c r="O11531" t="s">
        <v>12843</v>
      </c>
      <c r="P11531" t="s">
        <v>12843</v>
      </c>
    </row>
    <row r="11532" spans="1:16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L11532" t="str">
        <f t="shared" si="208"/>
        <v>OK</v>
      </c>
      <c r="N11532">
        <v>11532</v>
      </c>
      <c r="O11532" t="s">
        <v>12843</v>
      </c>
      <c r="P11532" t="s">
        <v>12843</v>
      </c>
    </row>
    <row r="11533" spans="1:16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  <c r="L11533" t="str">
        <f t="shared" si="208"/>
        <v>OK</v>
      </c>
      <c r="N11533">
        <v>11533</v>
      </c>
      <c r="O11533" t="s">
        <v>12843</v>
      </c>
      <c r="P11533" t="s">
        <v>12843</v>
      </c>
    </row>
    <row r="11534" spans="1:16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L11534" t="str">
        <f t="shared" si="208"/>
        <v>OK</v>
      </c>
      <c r="N11534">
        <v>11534</v>
      </c>
      <c r="O11534" t="s">
        <v>12843</v>
      </c>
      <c r="P11534" t="s">
        <v>12843</v>
      </c>
    </row>
    <row r="11535" spans="1:16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L11535" t="str">
        <f t="shared" si="208"/>
        <v>OK</v>
      </c>
      <c r="N11535">
        <v>11535</v>
      </c>
      <c r="O11535" t="s">
        <v>12843</v>
      </c>
      <c r="P11535" t="s">
        <v>12843</v>
      </c>
    </row>
    <row r="11536" spans="1:16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  <c r="L11536" t="str">
        <f t="shared" si="208"/>
        <v>OK</v>
      </c>
      <c r="N11536">
        <v>11536</v>
      </c>
      <c r="O11536" t="s">
        <v>12843</v>
      </c>
      <c r="P11536" t="s">
        <v>12843</v>
      </c>
    </row>
    <row r="11537" spans="1:16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L11537" t="str">
        <f t="shared" si="208"/>
        <v>OK</v>
      </c>
      <c r="N11537">
        <v>11537</v>
      </c>
      <c r="O11537" t="s">
        <v>12843</v>
      </c>
      <c r="P11537" t="s">
        <v>12843</v>
      </c>
    </row>
    <row r="11538" spans="1:16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  <c r="L11538" t="str">
        <f t="shared" si="208"/>
        <v>OK</v>
      </c>
      <c r="N11538">
        <v>11538</v>
      </c>
      <c r="O11538" t="s">
        <v>12843</v>
      </c>
      <c r="P11538" t="s">
        <v>12843</v>
      </c>
    </row>
    <row r="11539" spans="1:16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  <c r="L11539" t="str">
        <f t="shared" si="208"/>
        <v>OK</v>
      </c>
      <c r="N11539">
        <v>11539</v>
      </c>
      <c r="O11539" t="s">
        <v>12843</v>
      </c>
      <c r="P11539" t="s">
        <v>12843</v>
      </c>
    </row>
    <row r="11540" spans="1:16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  <c r="L11540" t="str">
        <f t="shared" si="208"/>
        <v>OK</v>
      </c>
      <c r="N11540">
        <v>11540</v>
      </c>
      <c r="O11540" t="s">
        <v>12843</v>
      </c>
      <c r="P11540" t="s">
        <v>12843</v>
      </c>
    </row>
    <row r="11541" spans="1:16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  <c r="L11541" t="str">
        <f t="shared" si="208"/>
        <v>OK</v>
      </c>
      <c r="N11541">
        <v>11541</v>
      </c>
      <c r="O11541" t="s">
        <v>12843</v>
      </c>
      <c r="P11541" t="s">
        <v>12843</v>
      </c>
    </row>
    <row r="11542" spans="1:16" x14ac:dyDescent="0.3">
      <c r="A11542" t="s">
        <v>11789</v>
      </c>
      <c r="B11542" t="s">
        <v>40</v>
      </c>
      <c r="C11542" t="s">
        <v>19</v>
      </c>
      <c r="D11542" t="str">
        <f>_xlfn.XLOOKUP(E11542,Lookup_PPU!T:T,Lookup_PPU!S:S, "NOT FOUND")</f>
        <v>Item_19_MILK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  <c r="L11542" t="str">
        <f t="shared" si="208"/>
        <v>skip</v>
      </c>
      <c r="N11542">
        <v>11542</v>
      </c>
      <c r="O11542" t="s">
        <v>12844</v>
      </c>
      <c r="P11542" t="s">
        <v>12843</v>
      </c>
    </row>
    <row r="11543" spans="1:16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  <c r="L11543" t="str">
        <f t="shared" si="208"/>
        <v>OK</v>
      </c>
      <c r="N11543">
        <v>11543</v>
      </c>
      <c r="O11543" t="s">
        <v>12843</v>
      </c>
      <c r="P11543" t="s">
        <v>12843</v>
      </c>
    </row>
    <row r="11544" spans="1:16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  <c r="L11544" t="str">
        <f t="shared" si="208"/>
        <v>OK</v>
      </c>
      <c r="N11544">
        <v>11544</v>
      </c>
      <c r="O11544" t="s">
        <v>12843</v>
      </c>
      <c r="P11544" t="s">
        <v>12843</v>
      </c>
    </row>
    <row r="11545" spans="1:16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L11545" t="str">
        <f t="shared" si="208"/>
        <v>OK</v>
      </c>
      <c r="N11545">
        <v>11545</v>
      </c>
      <c r="O11545" t="s">
        <v>12843</v>
      </c>
      <c r="P11545" t="s">
        <v>12843</v>
      </c>
    </row>
    <row r="11546" spans="1:16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  <c r="L11546" t="str">
        <f t="shared" si="208"/>
        <v>OK</v>
      </c>
      <c r="N11546">
        <v>11546</v>
      </c>
      <c r="O11546" t="s">
        <v>12843</v>
      </c>
      <c r="P11546" t="s">
        <v>12843</v>
      </c>
    </row>
    <row r="11547" spans="1:16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  <c r="L11547" t="str">
        <f t="shared" si="208"/>
        <v>OK</v>
      </c>
      <c r="N11547">
        <v>11547</v>
      </c>
      <c r="O11547" t="s">
        <v>12843</v>
      </c>
      <c r="P11547" t="s">
        <v>12843</v>
      </c>
    </row>
    <row r="11548" spans="1:16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  <c r="L11548" t="str">
        <f t="shared" si="208"/>
        <v>OK</v>
      </c>
      <c r="N11548">
        <v>11548</v>
      </c>
      <c r="O11548" t="s">
        <v>12843</v>
      </c>
      <c r="P11548" t="s">
        <v>12843</v>
      </c>
    </row>
    <row r="11549" spans="1:16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  <c r="L11549" t="str">
        <f t="shared" si="208"/>
        <v>OK</v>
      </c>
      <c r="N11549">
        <v>11549</v>
      </c>
      <c r="O11549" t="s">
        <v>12843</v>
      </c>
      <c r="P11549" t="s">
        <v>12843</v>
      </c>
    </row>
    <row r="11550" spans="1:16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  <c r="L11550" t="str">
        <f t="shared" si="208"/>
        <v>OK</v>
      </c>
      <c r="N11550">
        <v>11550</v>
      </c>
      <c r="O11550" t="s">
        <v>12843</v>
      </c>
      <c r="P11550" t="s">
        <v>12843</v>
      </c>
    </row>
    <row r="11551" spans="1:16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  <c r="L11551" t="str">
        <f t="shared" si="208"/>
        <v>OK</v>
      </c>
      <c r="N11551">
        <v>11551</v>
      </c>
      <c r="O11551" t="s">
        <v>12843</v>
      </c>
      <c r="P11551" t="s">
        <v>12843</v>
      </c>
    </row>
    <row r="11552" spans="1:16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  <c r="L11552" t="str">
        <f t="shared" si="208"/>
        <v>OK</v>
      </c>
      <c r="N11552">
        <v>11552</v>
      </c>
      <c r="O11552" t="s">
        <v>12843</v>
      </c>
      <c r="P11552" t="s">
        <v>12843</v>
      </c>
    </row>
    <row r="11553" spans="1:16" x14ac:dyDescent="0.3">
      <c r="A11553" t="s">
        <v>11800</v>
      </c>
      <c r="B11553" t="s">
        <v>43</v>
      </c>
      <c r="C11553" t="s">
        <v>28</v>
      </c>
      <c r="D11553" t="str">
        <f>_xlfn.XLOOKUP(E11553,Lookup_PPU!B:B,Lookup_PPU!A:A, "NOT FOUND")</f>
        <v>Item_14_BEV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  <c r="L11553" t="str">
        <f t="shared" si="208"/>
        <v>skip</v>
      </c>
      <c r="N11553">
        <v>11553</v>
      </c>
      <c r="O11553" t="s">
        <v>12844</v>
      </c>
      <c r="P11553" t="s">
        <v>12843</v>
      </c>
    </row>
    <row r="11554" spans="1:16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  <c r="L11554" t="str">
        <f t="shared" si="208"/>
        <v>OK</v>
      </c>
      <c r="N11554">
        <v>11554</v>
      </c>
      <c r="O11554" t="s">
        <v>12843</v>
      </c>
      <c r="P11554" t="s">
        <v>12843</v>
      </c>
    </row>
    <row r="11555" spans="1:16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  <c r="L11555" t="str">
        <f t="shared" si="208"/>
        <v>OK</v>
      </c>
      <c r="N11555">
        <v>11555</v>
      </c>
      <c r="O11555" t="s">
        <v>12843</v>
      </c>
      <c r="P11555" t="s">
        <v>12843</v>
      </c>
    </row>
    <row r="11556" spans="1:16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  <c r="L11556" t="str">
        <f t="shared" si="208"/>
        <v>OK</v>
      </c>
      <c r="N11556">
        <v>11556</v>
      </c>
      <c r="O11556" t="s">
        <v>12843</v>
      </c>
      <c r="P11556" t="s">
        <v>12843</v>
      </c>
    </row>
    <row r="11557" spans="1:16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  <c r="L11557" t="str">
        <f t="shared" si="208"/>
        <v>OK</v>
      </c>
      <c r="N11557">
        <v>11557</v>
      </c>
      <c r="O11557" t="s">
        <v>12843</v>
      </c>
      <c r="P11557" t="s">
        <v>12843</v>
      </c>
    </row>
    <row r="11558" spans="1:16" x14ac:dyDescent="0.3">
      <c r="A11558" t="s">
        <v>11805</v>
      </c>
      <c r="B11558" t="s">
        <v>65</v>
      </c>
      <c r="C11558" t="s">
        <v>66</v>
      </c>
      <c r="D11558" t="str">
        <f>_xlfn.XLOOKUP(E11558,Lookup_PPU!K:K,Lookup_PPU!J:J, "NOT FOUND")</f>
        <v>Item_11_EHE</v>
      </c>
      <c r="E11558">
        <f>G11558/F11558</f>
        <v>20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L11558" t="str">
        <f t="shared" si="208"/>
        <v>OK</v>
      </c>
      <c r="N11558">
        <v>11558</v>
      </c>
      <c r="O11558" t="s">
        <v>12844</v>
      </c>
      <c r="P11558" t="s">
        <v>12844</v>
      </c>
    </row>
    <row r="11559" spans="1:16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  <c r="L11559" t="str">
        <f t="shared" si="208"/>
        <v>OK</v>
      </c>
      <c r="N11559">
        <v>11559</v>
      </c>
      <c r="O11559" t="s">
        <v>12843</v>
      </c>
      <c r="P11559" t="s">
        <v>12843</v>
      </c>
    </row>
    <row r="11560" spans="1:16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  <c r="L11560" t="str">
        <f t="shared" si="208"/>
        <v>OK</v>
      </c>
      <c r="N11560">
        <v>11560</v>
      </c>
      <c r="O11560" t="s">
        <v>12843</v>
      </c>
      <c r="P11560" t="s">
        <v>12843</v>
      </c>
    </row>
    <row r="11561" spans="1:16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  <c r="L11561" t="str">
        <f t="shared" si="208"/>
        <v>OK</v>
      </c>
      <c r="N11561">
        <v>11561</v>
      </c>
      <c r="O11561" t="s">
        <v>12843</v>
      </c>
      <c r="P11561" t="s">
        <v>12843</v>
      </c>
    </row>
    <row r="11562" spans="1:16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  <c r="L11562" t="str">
        <f t="shared" si="208"/>
        <v>OK</v>
      </c>
      <c r="N11562">
        <v>11562</v>
      </c>
      <c r="O11562" t="s">
        <v>12843</v>
      </c>
      <c r="P11562" t="s">
        <v>12843</v>
      </c>
    </row>
    <row r="11563" spans="1:16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  <c r="L11563" t="str">
        <f t="shared" si="208"/>
        <v>OK</v>
      </c>
      <c r="N11563">
        <v>11563</v>
      </c>
      <c r="O11563" t="s">
        <v>12843</v>
      </c>
      <c r="P11563" t="s">
        <v>12843</v>
      </c>
    </row>
    <row r="11564" spans="1:16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  <c r="L11564" t="str">
        <f t="shared" si="208"/>
        <v>OK</v>
      </c>
      <c r="N11564">
        <v>11564</v>
      </c>
      <c r="O11564" t="s">
        <v>12843</v>
      </c>
      <c r="P11564" t="s">
        <v>12843</v>
      </c>
    </row>
    <row r="11565" spans="1:16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  <c r="L11565" t="str">
        <f t="shared" si="208"/>
        <v>OK</v>
      </c>
      <c r="N11565">
        <v>11565</v>
      </c>
      <c r="O11565" t="s">
        <v>12843</v>
      </c>
      <c r="P11565" t="s">
        <v>12843</v>
      </c>
    </row>
    <row r="11566" spans="1:16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  <c r="L11566" t="str">
        <f t="shared" si="208"/>
        <v>OK</v>
      </c>
      <c r="N11566">
        <v>11566</v>
      </c>
      <c r="O11566" t="s">
        <v>12843</v>
      </c>
      <c r="P11566" t="s">
        <v>12843</v>
      </c>
    </row>
    <row r="11567" spans="1:16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L11567" t="str">
        <f t="shared" si="208"/>
        <v>OK</v>
      </c>
      <c r="N11567">
        <v>11567</v>
      </c>
      <c r="O11567" t="s">
        <v>12843</v>
      </c>
      <c r="P11567" t="s">
        <v>12843</v>
      </c>
    </row>
    <row r="11568" spans="1:16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L11568" t="str">
        <f t="shared" si="208"/>
        <v>OK</v>
      </c>
      <c r="N11568">
        <v>11568</v>
      </c>
      <c r="O11568" t="s">
        <v>12843</v>
      </c>
      <c r="P11568" t="s">
        <v>12843</v>
      </c>
    </row>
    <row r="11569" spans="1:16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  <c r="L11569" t="str">
        <f t="shared" si="208"/>
        <v>OK</v>
      </c>
      <c r="N11569">
        <v>11569</v>
      </c>
      <c r="O11569" t="s">
        <v>12843</v>
      </c>
      <c r="P11569" t="s">
        <v>12843</v>
      </c>
    </row>
    <row r="11570" spans="1:16" x14ac:dyDescent="0.3">
      <c r="A11570" t="s">
        <v>11817</v>
      </c>
      <c r="B11570" t="s">
        <v>65</v>
      </c>
      <c r="C11570" t="s">
        <v>19</v>
      </c>
      <c r="D11570" t="str">
        <f>_xlfn.XLOOKUP(E11570,Lookup_PPU!T:T,Lookup_PPU!S:S, "NOT FOUND")</f>
        <v>Item_16_MILK</v>
      </c>
      <c r="E11570">
        <f>G11570/F11570</f>
        <v>27.5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L11570" t="str">
        <f t="shared" si="208"/>
        <v>OK</v>
      </c>
      <c r="N11570">
        <v>11570</v>
      </c>
      <c r="O11570" t="s">
        <v>12844</v>
      </c>
      <c r="P11570" t="s">
        <v>12844</v>
      </c>
    </row>
    <row r="11571" spans="1:16" x14ac:dyDescent="0.3">
      <c r="A11571" t="s">
        <v>11818</v>
      </c>
      <c r="B11571" t="s">
        <v>27</v>
      </c>
      <c r="C11571" t="s">
        <v>66</v>
      </c>
      <c r="D11571" t="str">
        <f>_xlfn.XLOOKUP(E11571,Lookup_PPU!K:K,Lookup_PPU!J:J, "NOT FOUND")</f>
        <v>Item_20_EHE</v>
      </c>
      <c r="E11571">
        <v>33.5</v>
      </c>
      <c r="H11571" t="s">
        <v>15</v>
      </c>
      <c r="I11571" t="s">
        <v>38</v>
      </c>
      <c r="J11571" s="1">
        <v>45028</v>
      </c>
      <c r="L11571" t="str">
        <f t="shared" si="208"/>
        <v>skip</v>
      </c>
      <c r="N11571">
        <v>11571</v>
      </c>
      <c r="O11571" t="s">
        <v>12844</v>
      </c>
      <c r="P11571" t="s">
        <v>12843</v>
      </c>
    </row>
    <row r="11572" spans="1:16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L11572" t="str">
        <f t="shared" si="208"/>
        <v>OK</v>
      </c>
      <c r="N11572">
        <v>11572</v>
      </c>
      <c r="O11572" t="s">
        <v>12843</v>
      </c>
      <c r="P11572" t="s">
        <v>12843</v>
      </c>
    </row>
    <row r="11573" spans="1:16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  <c r="L11573" t="str">
        <f t="shared" si="208"/>
        <v>OK</v>
      </c>
      <c r="N11573">
        <v>11573</v>
      </c>
      <c r="O11573" t="s">
        <v>12843</v>
      </c>
      <c r="P11573" t="s">
        <v>12843</v>
      </c>
    </row>
    <row r="11574" spans="1:16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  <c r="L11574" t="str">
        <f t="shared" si="208"/>
        <v>OK</v>
      </c>
      <c r="N11574">
        <v>11574</v>
      </c>
      <c r="O11574" t="s">
        <v>12843</v>
      </c>
      <c r="P11574" t="s">
        <v>12843</v>
      </c>
    </row>
    <row r="11575" spans="1:16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  <c r="L11575" t="str">
        <f t="shared" si="208"/>
        <v>OK</v>
      </c>
      <c r="N11575">
        <v>11575</v>
      </c>
      <c r="O11575" t="s">
        <v>12843</v>
      </c>
      <c r="P11575" t="s">
        <v>12843</v>
      </c>
    </row>
    <row r="11576" spans="1:16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  <c r="L11576" t="str">
        <f t="shared" si="208"/>
        <v>OK</v>
      </c>
      <c r="N11576">
        <v>11576</v>
      </c>
      <c r="O11576" t="s">
        <v>12843</v>
      </c>
      <c r="P11576" t="s">
        <v>12843</v>
      </c>
    </row>
    <row r="11577" spans="1:16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  <c r="L11577" t="str">
        <f t="shared" si="208"/>
        <v>OK</v>
      </c>
      <c r="N11577">
        <v>11577</v>
      </c>
      <c r="O11577" t="s">
        <v>12843</v>
      </c>
      <c r="P11577" t="s">
        <v>12843</v>
      </c>
    </row>
    <row r="11578" spans="1:16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  <c r="L11578" t="str">
        <f t="shared" si="208"/>
        <v>OK</v>
      </c>
      <c r="N11578">
        <v>11578</v>
      </c>
      <c r="O11578" t="s">
        <v>12843</v>
      </c>
      <c r="P11578" t="s">
        <v>12843</v>
      </c>
    </row>
    <row r="11579" spans="1:16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L11579" t="str">
        <f t="shared" si="208"/>
        <v>OK</v>
      </c>
      <c r="N11579">
        <v>11579</v>
      </c>
      <c r="O11579" t="s">
        <v>12843</v>
      </c>
      <c r="P11579" t="s">
        <v>12843</v>
      </c>
    </row>
    <row r="11580" spans="1:16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L11580" t="str">
        <f t="shared" si="208"/>
        <v>OK</v>
      </c>
      <c r="N11580">
        <v>11580</v>
      </c>
      <c r="O11580" t="s">
        <v>12843</v>
      </c>
      <c r="P11580" t="s">
        <v>12843</v>
      </c>
    </row>
    <row r="11581" spans="1:16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L11581" t="str">
        <f t="shared" si="208"/>
        <v>OK</v>
      </c>
      <c r="N11581">
        <v>11581</v>
      </c>
      <c r="O11581" t="s">
        <v>12843</v>
      </c>
      <c r="P11581" t="s">
        <v>12843</v>
      </c>
    </row>
    <row r="11582" spans="1:16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L11582" t="str">
        <f t="shared" si="208"/>
        <v>OK</v>
      </c>
      <c r="N11582">
        <v>11582</v>
      </c>
      <c r="O11582" t="s">
        <v>12843</v>
      </c>
      <c r="P11582" t="s">
        <v>12843</v>
      </c>
    </row>
    <row r="11583" spans="1:16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L11583" t="str">
        <f t="shared" si="208"/>
        <v>OK</v>
      </c>
      <c r="N11583">
        <v>11583</v>
      </c>
      <c r="O11583" t="s">
        <v>12843</v>
      </c>
      <c r="P11583" t="s">
        <v>12843</v>
      </c>
    </row>
    <row r="11584" spans="1:16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  <c r="L11584" t="str">
        <f t="shared" si="208"/>
        <v>OK</v>
      </c>
      <c r="N11584">
        <v>11584</v>
      </c>
      <c r="O11584" t="s">
        <v>12843</v>
      </c>
      <c r="P11584" t="s">
        <v>12843</v>
      </c>
    </row>
    <row r="11585" spans="1:16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  <c r="L11585" t="str">
        <f t="shared" si="208"/>
        <v>OK</v>
      </c>
      <c r="N11585">
        <v>11585</v>
      </c>
      <c r="O11585" t="s">
        <v>12843</v>
      </c>
      <c r="P11585" t="s">
        <v>12843</v>
      </c>
    </row>
    <row r="11586" spans="1:16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L11586" t="str">
        <f t="shared" si="208"/>
        <v>OK</v>
      </c>
      <c r="N11586">
        <v>11586</v>
      </c>
      <c r="O11586" t="s">
        <v>12843</v>
      </c>
      <c r="P11586" t="s">
        <v>12843</v>
      </c>
    </row>
    <row r="11587" spans="1:16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  <c r="L11587" t="str">
        <f t="shared" ref="L11587:L11650" si="209">IF(OR(F11587="",G11587=""),"skip",IF(ROUND(E11587*F11587,2)=ROUND(G11587,2),"OK","MISMATCH"))</f>
        <v>OK</v>
      </c>
      <c r="N11587">
        <v>11587</v>
      </c>
      <c r="O11587" t="s">
        <v>12843</v>
      </c>
      <c r="P11587" t="s">
        <v>12843</v>
      </c>
    </row>
    <row r="11588" spans="1:16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  <c r="L11588" t="str">
        <f t="shared" si="209"/>
        <v>OK</v>
      </c>
      <c r="N11588">
        <v>11588</v>
      </c>
      <c r="O11588" t="s">
        <v>12843</v>
      </c>
      <c r="P11588" t="s">
        <v>12843</v>
      </c>
    </row>
    <row r="11589" spans="1:16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L11589" t="str">
        <f t="shared" si="209"/>
        <v>OK</v>
      </c>
      <c r="N11589">
        <v>11589</v>
      </c>
      <c r="O11589" t="s">
        <v>12843</v>
      </c>
      <c r="P11589" t="s">
        <v>12843</v>
      </c>
    </row>
    <row r="11590" spans="1:16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  <c r="L11590" t="str">
        <f t="shared" si="209"/>
        <v>OK</v>
      </c>
      <c r="N11590">
        <v>11590</v>
      </c>
      <c r="O11590" t="s">
        <v>12843</v>
      </c>
      <c r="P11590" t="s">
        <v>12843</v>
      </c>
    </row>
    <row r="11591" spans="1:16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  <c r="L11591" t="str">
        <f t="shared" si="209"/>
        <v>OK</v>
      </c>
      <c r="N11591">
        <v>11591</v>
      </c>
      <c r="O11591" t="s">
        <v>12843</v>
      </c>
      <c r="P11591" t="s">
        <v>12843</v>
      </c>
    </row>
    <row r="11592" spans="1:16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L11592" t="str">
        <f t="shared" si="209"/>
        <v>OK</v>
      </c>
      <c r="N11592">
        <v>11592</v>
      </c>
      <c r="O11592" t="s">
        <v>12843</v>
      </c>
      <c r="P11592" t="s">
        <v>12843</v>
      </c>
    </row>
    <row r="11593" spans="1:16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  <c r="L11593" t="str">
        <f t="shared" si="209"/>
        <v>OK</v>
      </c>
      <c r="N11593">
        <v>11593</v>
      </c>
      <c r="O11593" t="s">
        <v>12843</v>
      </c>
      <c r="P11593" t="s">
        <v>12843</v>
      </c>
    </row>
    <row r="11594" spans="1:16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  <c r="L11594" t="str">
        <f t="shared" si="209"/>
        <v>OK</v>
      </c>
      <c r="N11594">
        <v>11594</v>
      </c>
      <c r="O11594" t="s">
        <v>12843</v>
      </c>
      <c r="P11594" t="s">
        <v>12843</v>
      </c>
    </row>
    <row r="11595" spans="1:16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  <c r="L11595" t="str">
        <f t="shared" si="209"/>
        <v>OK</v>
      </c>
      <c r="N11595">
        <v>11595</v>
      </c>
      <c r="O11595" t="s">
        <v>12843</v>
      </c>
      <c r="P11595" t="s">
        <v>12843</v>
      </c>
    </row>
    <row r="11596" spans="1:16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  <c r="L11596" t="str">
        <f t="shared" si="209"/>
        <v>OK</v>
      </c>
      <c r="N11596">
        <v>11596</v>
      </c>
      <c r="O11596" t="s">
        <v>12843</v>
      </c>
      <c r="P11596" t="s">
        <v>12843</v>
      </c>
    </row>
    <row r="11597" spans="1:16" x14ac:dyDescent="0.3">
      <c r="A11597" t="s">
        <v>11844</v>
      </c>
      <c r="B11597" t="s">
        <v>77</v>
      </c>
      <c r="C11597" t="s">
        <v>66</v>
      </c>
      <c r="D11597" t="str">
        <f>_xlfn.XLOOKUP(E11597,Lookup_PPU!K:K,Lookup_PPU!J:J, "NOT FOUND")</f>
        <v>Item_20_EHE</v>
      </c>
      <c r="E11597">
        <f>G11597/F11597</f>
        <v>33.5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L11597" t="str">
        <f t="shared" si="209"/>
        <v>OK</v>
      </c>
      <c r="N11597">
        <v>11597</v>
      </c>
      <c r="O11597" t="s">
        <v>12844</v>
      </c>
      <c r="P11597" t="s">
        <v>12844</v>
      </c>
    </row>
    <row r="11598" spans="1:16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L11598" t="str">
        <f t="shared" si="209"/>
        <v>OK</v>
      </c>
      <c r="N11598">
        <v>11598</v>
      </c>
      <c r="O11598" t="s">
        <v>12843</v>
      </c>
      <c r="P11598" t="s">
        <v>12843</v>
      </c>
    </row>
    <row r="11599" spans="1:16" x14ac:dyDescent="0.3">
      <c r="A11599" t="s">
        <v>11846</v>
      </c>
      <c r="B11599" t="s">
        <v>113</v>
      </c>
      <c r="C11599" t="s">
        <v>19</v>
      </c>
      <c r="D11599" t="str">
        <f>_xlfn.XLOOKUP(E11599,Lookup_PPU!T:T,Lookup_PPU!S:S, "NOT FOUND")</f>
        <v>Item_19_MILK</v>
      </c>
      <c r="E11599">
        <f>G11599/F11599</f>
        <v>32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  <c r="L11599" t="str">
        <f t="shared" si="209"/>
        <v>OK</v>
      </c>
      <c r="N11599">
        <v>11599</v>
      </c>
      <c r="O11599" t="s">
        <v>12844</v>
      </c>
      <c r="P11599" t="s">
        <v>12844</v>
      </c>
    </row>
    <row r="11600" spans="1:16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  <c r="L11600" t="str">
        <f t="shared" si="209"/>
        <v>OK</v>
      </c>
      <c r="N11600">
        <v>11600</v>
      </c>
      <c r="O11600" t="s">
        <v>12843</v>
      </c>
      <c r="P11600" t="s">
        <v>12843</v>
      </c>
    </row>
    <row r="11601" spans="1:16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L11601" t="str">
        <f t="shared" si="209"/>
        <v>OK</v>
      </c>
      <c r="N11601">
        <v>11601</v>
      </c>
      <c r="O11601" t="s">
        <v>12843</v>
      </c>
      <c r="P11601" t="s">
        <v>12843</v>
      </c>
    </row>
    <row r="11602" spans="1:16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  <c r="L11602" t="str">
        <f t="shared" si="209"/>
        <v>OK</v>
      </c>
      <c r="N11602">
        <v>11602</v>
      </c>
      <c r="O11602" t="s">
        <v>12843</v>
      </c>
      <c r="P11602" t="s">
        <v>12843</v>
      </c>
    </row>
    <row r="11603" spans="1:16" x14ac:dyDescent="0.3">
      <c r="A11603" t="s">
        <v>11850</v>
      </c>
      <c r="B11603" t="s">
        <v>22</v>
      </c>
      <c r="C11603" t="s">
        <v>32</v>
      </c>
      <c r="D11603" t="str">
        <f>_xlfn.XLOOKUP(E11603,Lookup_PPU!N:N,Lookup_PPU!M:M, "NOT FOUND")</f>
        <v>Item_25_FOOD</v>
      </c>
      <c r="E11603">
        <f>G11603/F11603</f>
        <v>41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  <c r="L11603" t="str">
        <f t="shared" si="209"/>
        <v>OK</v>
      </c>
      <c r="N11603">
        <v>11603</v>
      </c>
      <c r="O11603" t="s">
        <v>12844</v>
      </c>
      <c r="P11603" t="s">
        <v>12844</v>
      </c>
    </row>
    <row r="11604" spans="1:16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  <c r="L11604" t="str">
        <f t="shared" si="209"/>
        <v>OK</v>
      </c>
      <c r="N11604">
        <v>11604</v>
      </c>
      <c r="O11604" t="s">
        <v>12843</v>
      </c>
      <c r="P11604" t="s">
        <v>12843</v>
      </c>
    </row>
    <row r="11605" spans="1:16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  <c r="L11605" t="str">
        <f t="shared" si="209"/>
        <v>OK</v>
      </c>
      <c r="N11605">
        <v>11605</v>
      </c>
      <c r="O11605" t="s">
        <v>12843</v>
      </c>
      <c r="P11605" t="s">
        <v>12843</v>
      </c>
    </row>
    <row r="11606" spans="1:16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  <c r="L11606" t="str">
        <f t="shared" si="209"/>
        <v>OK</v>
      </c>
      <c r="N11606">
        <v>11606</v>
      </c>
      <c r="O11606" t="s">
        <v>12843</v>
      </c>
      <c r="P11606" t="s">
        <v>12843</v>
      </c>
    </row>
    <row r="11607" spans="1:16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  <c r="L11607" t="str">
        <f t="shared" si="209"/>
        <v>OK</v>
      </c>
      <c r="N11607">
        <v>11607</v>
      </c>
      <c r="O11607" t="s">
        <v>12843</v>
      </c>
      <c r="P11607" t="s">
        <v>12843</v>
      </c>
    </row>
    <row r="11608" spans="1:16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  <c r="L11608" t="str">
        <f t="shared" si="209"/>
        <v>OK</v>
      </c>
      <c r="N11608">
        <v>11608</v>
      </c>
      <c r="O11608" t="s">
        <v>12843</v>
      </c>
      <c r="P11608" t="s">
        <v>12843</v>
      </c>
    </row>
    <row r="11609" spans="1:16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  <c r="L11609" t="str">
        <f t="shared" si="209"/>
        <v>OK</v>
      </c>
      <c r="N11609">
        <v>11609</v>
      </c>
      <c r="O11609" t="s">
        <v>12843</v>
      </c>
      <c r="P11609" t="s">
        <v>12843</v>
      </c>
    </row>
    <row r="11610" spans="1:16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L11610" t="str">
        <f t="shared" si="209"/>
        <v>OK</v>
      </c>
      <c r="N11610">
        <v>11610</v>
      </c>
      <c r="O11610" t="s">
        <v>12843</v>
      </c>
      <c r="P11610" t="s">
        <v>12843</v>
      </c>
    </row>
    <row r="11611" spans="1:16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  <c r="L11611" t="str">
        <f t="shared" si="209"/>
        <v>OK</v>
      </c>
      <c r="N11611">
        <v>11611</v>
      </c>
      <c r="O11611" t="s">
        <v>12843</v>
      </c>
      <c r="P11611" t="s">
        <v>12843</v>
      </c>
    </row>
    <row r="11612" spans="1:16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  <c r="L11612" t="str">
        <f t="shared" si="209"/>
        <v>OK</v>
      </c>
      <c r="N11612">
        <v>11612</v>
      </c>
      <c r="O11612" t="s">
        <v>12843</v>
      </c>
      <c r="P11612" t="s">
        <v>12843</v>
      </c>
    </row>
    <row r="11613" spans="1:16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  <c r="L11613" t="str">
        <f t="shared" si="209"/>
        <v>OK</v>
      </c>
      <c r="N11613">
        <v>11613</v>
      </c>
      <c r="O11613" t="s">
        <v>12843</v>
      </c>
      <c r="P11613" t="s">
        <v>12843</v>
      </c>
    </row>
    <row r="11614" spans="1:16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  <c r="L11614" t="str">
        <f t="shared" si="209"/>
        <v>OK</v>
      </c>
      <c r="N11614">
        <v>11614</v>
      </c>
      <c r="O11614" t="s">
        <v>12843</v>
      </c>
      <c r="P11614" t="s">
        <v>12843</v>
      </c>
    </row>
    <row r="11615" spans="1:16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  <c r="L11615" t="str">
        <f t="shared" si="209"/>
        <v>OK</v>
      </c>
      <c r="N11615">
        <v>11615</v>
      </c>
      <c r="O11615" t="s">
        <v>12843</v>
      </c>
      <c r="P11615" t="s">
        <v>12843</v>
      </c>
    </row>
    <row r="11616" spans="1:16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  <c r="L11616" t="str">
        <f t="shared" si="209"/>
        <v>OK</v>
      </c>
      <c r="N11616">
        <v>11616</v>
      </c>
      <c r="O11616" t="s">
        <v>12843</v>
      </c>
      <c r="P11616" t="s">
        <v>12843</v>
      </c>
    </row>
    <row r="11617" spans="1:16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  <c r="L11617" t="str">
        <f t="shared" si="209"/>
        <v>OK</v>
      </c>
      <c r="N11617">
        <v>11617</v>
      </c>
      <c r="O11617" t="s">
        <v>12843</v>
      </c>
      <c r="P11617" t="s">
        <v>12843</v>
      </c>
    </row>
    <row r="11618" spans="1:16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  <c r="L11618" t="str">
        <f t="shared" si="209"/>
        <v>OK</v>
      </c>
      <c r="N11618">
        <v>11618</v>
      </c>
      <c r="O11618" t="s">
        <v>12843</v>
      </c>
      <c r="P11618" t="s">
        <v>12843</v>
      </c>
    </row>
    <row r="11619" spans="1:16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  <c r="L11619" t="str">
        <f t="shared" si="209"/>
        <v>OK</v>
      </c>
      <c r="N11619">
        <v>11619</v>
      </c>
      <c r="O11619" t="s">
        <v>12843</v>
      </c>
      <c r="P11619" t="s">
        <v>12843</v>
      </c>
    </row>
    <row r="11620" spans="1:16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  <c r="L11620" t="str">
        <f t="shared" si="209"/>
        <v>OK</v>
      </c>
      <c r="N11620">
        <v>11620</v>
      </c>
      <c r="O11620" t="s">
        <v>12843</v>
      </c>
      <c r="P11620" t="s">
        <v>12843</v>
      </c>
    </row>
    <row r="11621" spans="1:16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  <c r="L11621" t="str">
        <f t="shared" si="209"/>
        <v>OK</v>
      </c>
      <c r="N11621">
        <v>11621</v>
      </c>
      <c r="O11621" t="s">
        <v>12843</v>
      </c>
      <c r="P11621" t="s">
        <v>12843</v>
      </c>
    </row>
    <row r="11622" spans="1:16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  <c r="L11622" t="str">
        <f t="shared" si="209"/>
        <v>OK</v>
      </c>
      <c r="N11622">
        <v>11622</v>
      </c>
      <c r="O11622" t="s">
        <v>12843</v>
      </c>
      <c r="P11622" t="s">
        <v>12843</v>
      </c>
    </row>
    <row r="11623" spans="1:16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  <c r="L11623" t="str">
        <f t="shared" si="209"/>
        <v>OK</v>
      </c>
      <c r="N11623">
        <v>11623</v>
      </c>
      <c r="O11623" t="s">
        <v>12843</v>
      </c>
      <c r="P11623" t="s">
        <v>12843</v>
      </c>
    </row>
    <row r="11624" spans="1:16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  <c r="L11624" t="str">
        <f t="shared" si="209"/>
        <v>OK</v>
      </c>
      <c r="N11624">
        <v>11624</v>
      </c>
      <c r="O11624" t="s">
        <v>12843</v>
      </c>
      <c r="P11624" t="s">
        <v>12843</v>
      </c>
    </row>
    <row r="11625" spans="1:16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  <c r="L11625" t="str">
        <f t="shared" si="209"/>
        <v>OK</v>
      </c>
      <c r="N11625">
        <v>11625</v>
      </c>
      <c r="O11625" t="s">
        <v>12843</v>
      </c>
      <c r="P11625" t="s">
        <v>12843</v>
      </c>
    </row>
    <row r="11626" spans="1:16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  <c r="L11626" t="str">
        <f t="shared" si="209"/>
        <v>OK</v>
      </c>
      <c r="N11626">
        <v>11626</v>
      </c>
      <c r="O11626" t="s">
        <v>12843</v>
      </c>
      <c r="P11626" t="s">
        <v>12843</v>
      </c>
    </row>
    <row r="11627" spans="1:16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L11627" t="str">
        <f t="shared" si="209"/>
        <v>OK</v>
      </c>
      <c r="N11627">
        <v>11627</v>
      </c>
      <c r="O11627" t="s">
        <v>12843</v>
      </c>
      <c r="P11627" t="s">
        <v>12843</v>
      </c>
    </row>
    <row r="11628" spans="1:16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  <c r="L11628" t="str">
        <f t="shared" si="209"/>
        <v>OK</v>
      </c>
      <c r="N11628">
        <v>11628</v>
      </c>
      <c r="O11628" t="s">
        <v>12843</v>
      </c>
      <c r="P11628" t="s">
        <v>12843</v>
      </c>
    </row>
    <row r="11629" spans="1:16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L11629" t="str">
        <f t="shared" si="209"/>
        <v>OK</v>
      </c>
      <c r="N11629">
        <v>11629</v>
      </c>
      <c r="O11629" t="s">
        <v>12843</v>
      </c>
      <c r="P11629" t="s">
        <v>12843</v>
      </c>
    </row>
    <row r="11630" spans="1:16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  <c r="L11630" t="str">
        <f t="shared" si="209"/>
        <v>OK</v>
      </c>
      <c r="N11630">
        <v>11630</v>
      </c>
      <c r="O11630" t="s">
        <v>12843</v>
      </c>
      <c r="P11630" t="s">
        <v>12843</v>
      </c>
    </row>
    <row r="11631" spans="1:16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  <c r="L11631" t="str">
        <f t="shared" si="209"/>
        <v>OK</v>
      </c>
      <c r="N11631">
        <v>11631</v>
      </c>
      <c r="O11631" t="s">
        <v>12843</v>
      </c>
      <c r="P11631" t="s">
        <v>12843</v>
      </c>
    </row>
    <row r="11632" spans="1:16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  <c r="L11632" t="str">
        <f t="shared" si="209"/>
        <v>OK</v>
      </c>
      <c r="N11632">
        <v>11632</v>
      </c>
      <c r="O11632" t="s">
        <v>12843</v>
      </c>
      <c r="P11632" t="s">
        <v>12843</v>
      </c>
    </row>
    <row r="11633" spans="1:16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  <c r="L11633" t="str">
        <f t="shared" si="209"/>
        <v>OK</v>
      </c>
      <c r="N11633">
        <v>11633</v>
      </c>
      <c r="O11633" t="s">
        <v>12843</v>
      </c>
      <c r="P11633" t="s">
        <v>12843</v>
      </c>
    </row>
    <row r="11634" spans="1:16" x14ac:dyDescent="0.3">
      <c r="A11634" t="s">
        <v>11881</v>
      </c>
      <c r="B11634" t="s">
        <v>63</v>
      </c>
      <c r="C11634" t="s">
        <v>13</v>
      </c>
      <c r="D11634" t="str">
        <f>_xlfn.XLOOKUP(E11634,Lookup_PPU!W:W,Lookup_PPU!V:V,"NOT FOUND")</f>
        <v>Item_17_PAT</v>
      </c>
      <c r="E11634">
        <v>29</v>
      </c>
      <c r="H11634" t="s">
        <v>25</v>
      </c>
      <c r="I11634" t="s">
        <v>38</v>
      </c>
      <c r="J11634" s="1">
        <v>45279</v>
      </c>
      <c r="L11634" t="str">
        <f t="shared" si="209"/>
        <v>skip</v>
      </c>
      <c r="N11634">
        <v>11634</v>
      </c>
      <c r="O11634" t="s">
        <v>12844</v>
      </c>
      <c r="P11634" t="s">
        <v>12843</v>
      </c>
    </row>
    <row r="11635" spans="1:16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  <c r="L11635" t="str">
        <f t="shared" si="209"/>
        <v>OK</v>
      </c>
      <c r="N11635">
        <v>11635</v>
      </c>
      <c r="O11635" t="s">
        <v>12843</v>
      </c>
      <c r="P11635" t="s">
        <v>12843</v>
      </c>
    </row>
    <row r="11636" spans="1:16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  <c r="L11636" t="str">
        <f t="shared" si="209"/>
        <v>OK</v>
      </c>
      <c r="N11636">
        <v>11636</v>
      </c>
      <c r="O11636" t="s">
        <v>12843</v>
      </c>
      <c r="P11636" t="s">
        <v>12843</v>
      </c>
    </row>
    <row r="11637" spans="1:16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  <c r="L11637" t="str">
        <f t="shared" si="209"/>
        <v>OK</v>
      </c>
      <c r="N11637">
        <v>11637</v>
      </c>
      <c r="O11637" t="s">
        <v>12843</v>
      </c>
      <c r="P11637" t="s">
        <v>12843</v>
      </c>
    </row>
    <row r="11638" spans="1:16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  <c r="L11638" t="str">
        <f t="shared" si="209"/>
        <v>OK</v>
      </c>
      <c r="N11638">
        <v>11638</v>
      </c>
      <c r="O11638" t="s">
        <v>12843</v>
      </c>
      <c r="P11638" t="s">
        <v>12843</v>
      </c>
    </row>
    <row r="11639" spans="1:16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  <c r="L11639" t="str">
        <f t="shared" si="209"/>
        <v>OK</v>
      </c>
      <c r="N11639">
        <v>11639</v>
      </c>
      <c r="O11639" t="s">
        <v>12843</v>
      </c>
      <c r="P11639" t="s">
        <v>12843</v>
      </c>
    </row>
    <row r="11640" spans="1:16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  <c r="L11640" t="str">
        <f t="shared" si="209"/>
        <v>OK</v>
      </c>
      <c r="N11640">
        <v>11640</v>
      </c>
      <c r="O11640" t="s">
        <v>12843</v>
      </c>
      <c r="P11640" t="s">
        <v>12843</v>
      </c>
    </row>
    <row r="11641" spans="1:16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L11641" t="str">
        <f t="shared" si="209"/>
        <v>OK</v>
      </c>
      <c r="N11641">
        <v>11641</v>
      </c>
      <c r="O11641" t="s">
        <v>12843</v>
      </c>
      <c r="P11641" t="s">
        <v>12843</v>
      </c>
    </row>
    <row r="11642" spans="1:16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L11642" t="str">
        <f t="shared" si="209"/>
        <v>OK</v>
      </c>
      <c r="N11642">
        <v>11642</v>
      </c>
      <c r="O11642" t="s">
        <v>12843</v>
      </c>
      <c r="P11642" t="s">
        <v>12843</v>
      </c>
    </row>
    <row r="11643" spans="1:16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  <c r="L11643" t="str">
        <f t="shared" si="209"/>
        <v>OK</v>
      </c>
      <c r="N11643">
        <v>11643</v>
      </c>
      <c r="O11643" t="s">
        <v>12843</v>
      </c>
      <c r="P11643" t="s">
        <v>12843</v>
      </c>
    </row>
    <row r="11644" spans="1:16" x14ac:dyDescent="0.3">
      <c r="A11644" t="s">
        <v>11891</v>
      </c>
      <c r="B11644" t="s">
        <v>63</v>
      </c>
      <c r="C11644" t="s">
        <v>66</v>
      </c>
      <c r="D11644" t="str">
        <f>_xlfn.XLOOKUP(E11644,Lookup_PPU!K:K,Lookup_PPU!J:J, "NOT FOUND")</f>
        <v>Item_2_EHE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  <c r="L11644" t="str">
        <f t="shared" si="209"/>
        <v>skip</v>
      </c>
      <c r="N11644">
        <v>11644</v>
      </c>
      <c r="O11644" t="s">
        <v>12844</v>
      </c>
      <c r="P11644" t="s">
        <v>12843</v>
      </c>
    </row>
    <row r="11645" spans="1:16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  <c r="L11645" t="str">
        <f t="shared" si="209"/>
        <v>OK</v>
      </c>
      <c r="N11645">
        <v>11645</v>
      </c>
      <c r="O11645" t="s">
        <v>12843</v>
      </c>
      <c r="P11645" t="s">
        <v>12843</v>
      </c>
    </row>
    <row r="11646" spans="1:16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  <c r="L11646" t="str">
        <f t="shared" si="209"/>
        <v>OK</v>
      </c>
      <c r="N11646">
        <v>11646</v>
      </c>
      <c r="O11646" t="s">
        <v>12843</v>
      </c>
      <c r="P11646" t="s">
        <v>12843</v>
      </c>
    </row>
    <row r="11647" spans="1:16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  <c r="L11647" t="str">
        <f t="shared" si="209"/>
        <v>OK</v>
      </c>
      <c r="N11647">
        <v>11647</v>
      </c>
      <c r="O11647" t="s">
        <v>12843</v>
      </c>
      <c r="P11647" t="s">
        <v>12843</v>
      </c>
    </row>
    <row r="11648" spans="1:16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L11648" t="str">
        <f t="shared" si="209"/>
        <v>OK</v>
      </c>
      <c r="N11648">
        <v>11648</v>
      </c>
      <c r="O11648" t="s">
        <v>12843</v>
      </c>
      <c r="P11648" t="s">
        <v>12843</v>
      </c>
    </row>
    <row r="11649" spans="1:16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L11649" t="str">
        <f t="shared" si="209"/>
        <v>OK</v>
      </c>
      <c r="N11649">
        <v>11649</v>
      </c>
      <c r="O11649" t="s">
        <v>12843</v>
      </c>
      <c r="P11649" t="s">
        <v>12843</v>
      </c>
    </row>
    <row r="11650" spans="1:16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L11650" t="str">
        <f t="shared" si="209"/>
        <v>OK</v>
      </c>
      <c r="N11650">
        <v>11650</v>
      </c>
      <c r="O11650" t="s">
        <v>12843</v>
      </c>
      <c r="P11650" t="s">
        <v>12843</v>
      </c>
    </row>
    <row r="11651" spans="1:16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L11651" t="str">
        <f t="shared" ref="L11651:L11714" si="210">IF(OR(F11651="",G11651=""),"skip",IF(ROUND(E11651*F11651,2)=ROUND(G11651,2),"OK","MISMATCH"))</f>
        <v>OK</v>
      </c>
      <c r="N11651">
        <v>11651</v>
      </c>
      <c r="O11651" t="s">
        <v>12843</v>
      </c>
      <c r="P11651" t="s">
        <v>12843</v>
      </c>
    </row>
    <row r="11652" spans="1:16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  <c r="L11652" t="str">
        <f t="shared" si="210"/>
        <v>OK</v>
      </c>
      <c r="N11652">
        <v>11652</v>
      </c>
      <c r="O11652" t="s">
        <v>12843</v>
      </c>
      <c r="P11652" t="s">
        <v>12843</v>
      </c>
    </row>
    <row r="11653" spans="1:16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  <c r="L11653" t="str">
        <f t="shared" si="210"/>
        <v>OK</v>
      </c>
      <c r="N11653">
        <v>11653</v>
      </c>
      <c r="O11653" t="s">
        <v>12843</v>
      </c>
      <c r="P11653" t="s">
        <v>12843</v>
      </c>
    </row>
    <row r="11654" spans="1:16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  <c r="L11654" t="str">
        <f t="shared" si="210"/>
        <v>OK</v>
      </c>
      <c r="N11654">
        <v>11654</v>
      </c>
      <c r="O11654" t="s">
        <v>12843</v>
      </c>
      <c r="P11654" t="s">
        <v>12843</v>
      </c>
    </row>
    <row r="11655" spans="1:16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  <c r="L11655" t="str">
        <f t="shared" si="210"/>
        <v>OK</v>
      </c>
      <c r="N11655">
        <v>11655</v>
      </c>
      <c r="O11655" t="s">
        <v>12843</v>
      </c>
      <c r="P11655" t="s">
        <v>12843</v>
      </c>
    </row>
    <row r="11656" spans="1:16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  <c r="L11656" t="str">
        <f t="shared" si="210"/>
        <v>OK</v>
      </c>
      <c r="N11656">
        <v>11656</v>
      </c>
      <c r="O11656" t="s">
        <v>12843</v>
      </c>
      <c r="P11656" t="s">
        <v>12843</v>
      </c>
    </row>
    <row r="11657" spans="1:16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  <c r="L11657" t="str">
        <f t="shared" si="210"/>
        <v>OK</v>
      </c>
      <c r="N11657">
        <v>11657</v>
      </c>
      <c r="O11657" t="s">
        <v>12843</v>
      </c>
      <c r="P11657" t="s">
        <v>12843</v>
      </c>
    </row>
    <row r="11658" spans="1:16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  <c r="L11658" t="str">
        <f t="shared" si="210"/>
        <v>OK</v>
      </c>
      <c r="N11658">
        <v>11658</v>
      </c>
      <c r="O11658" t="s">
        <v>12843</v>
      </c>
      <c r="P11658" t="s">
        <v>12843</v>
      </c>
    </row>
    <row r="11659" spans="1:16" x14ac:dyDescent="0.3">
      <c r="A11659" t="s">
        <v>11906</v>
      </c>
      <c r="B11659" t="s">
        <v>31</v>
      </c>
      <c r="C11659" t="s">
        <v>13</v>
      </c>
      <c r="D11659" t="str">
        <f>_xlfn.XLOOKUP(E11659,Lookup_PPU!W:W,Lookup_PPU!V:V,"NOT FOUND")</f>
        <v>Item_13_PAT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  <c r="L11659" t="str">
        <f t="shared" si="210"/>
        <v>skip</v>
      </c>
      <c r="N11659">
        <v>11659</v>
      </c>
      <c r="O11659" t="s">
        <v>12844</v>
      </c>
      <c r="P11659" t="s">
        <v>12843</v>
      </c>
    </row>
    <row r="11660" spans="1:16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L11660" t="str">
        <f t="shared" si="210"/>
        <v>OK</v>
      </c>
      <c r="N11660">
        <v>11660</v>
      </c>
      <c r="O11660" t="s">
        <v>12843</v>
      </c>
      <c r="P11660" t="s">
        <v>12843</v>
      </c>
    </row>
    <row r="11661" spans="1:16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  <c r="L11661" t="str">
        <f t="shared" si="210"/>
        <v>OK</v>
      </c>
      <c r="N11661">
        <v>11661</v>
      </c>
      <c r="O11661" t="s">
        <v>12843</v>
      </c>
      <c r="P11661" t="s">
        <v>12843</v>
      </c>
    </row>
    <row r="11662" spans="1:16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  <c r="L11662" t="str">
        <f t="shared" si="210"/>
        <v>OK</v>
      </c>
      <c r="N11662">
        <v>11662</v>
      </c>
      <c r="O11662" t="s">
        <v>12843</v>
      </c>
      <c r="P11662" t="s">
        <v>12843</v>
      </c>
    </row>
    <row r="11663" spans="1:16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  <c r="L11663" t="str">
        <f t="shared" si="210"/>
        <v>OK</v>
      </c>
      <c r="N11663">
        <v>11663</v>
      </c>
      <c r="O11663" t="s">
        <v>12843</v>
      </c>
      <c r="P11663" t="s">
        <v>12843</v>
      </c>
    </row>
    <row r="11664" spans="1:16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  <c r="L11664" t="str">
        <f t="shared" si="210"/>
        <v>OK</v>
      </c>
      <c r="N11664">
        <v>11664</v>
      </c>
      <c r="O11664" t="s">
        <v>12843</v>
      </c>
      <c r="P11664" t="s">
        <v>12843</v>
      </c>
    </row>
    <row r="11665" spans="1:16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  <c r="L11665" t="str">
        <f t="shared" si="210"/>
        <v>OK</v>
      </c>
      <c r="N11665">
        <v>11665</v>
      </c>
      <c r="O11665" t="s">
        <v>12843</v>
      </c>
      <c r="P11665" t="s">
        <v>12843</v>
      </c>
    </row>
    <row r="11666" spans="1:16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L11666" t="str">
        <f t="shared" si="210"/>
        <v>OK</v>
      </c>
      <c r="N11666">
        <v>11666</v>
      </c>
      <c r="O11666" t="s">
        <v>12843</v>
      </c>
      <c r="P11666" t="s">
        <v>12843</v>
      </c>
    </row>
    <row r="11667" spans="1:16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  <c r="L11667" t="str">
        <f t="shared" si="210"/>
        <v>OK</v>
      </c>
      <c r="N11667">
        <v>11667</v>
      </c>
      <c r="O11667" t="s">
        <v>12843</v>
      </c>
      <c r="P11667" t="s">
        <v>12843</v>
      </c>
    </row>
    <row r="11668" spans="1:16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L11668" t="str">
        <f t="shared" si="210"/>
        <v>OK</v>
      </c>
      <c r="N11668">
        <v>11668</v>
      </c>
      <c r="O11668" t="s">
        <v>12843</v>
      </c>
      <c r="P11668" t="s">
        <v>12843</v>
      </c>
    </row>
    <row r="11669" spans="1:16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L11669" t="str">
        <f t="shared" si="210"/>
        <v>OK</v>
      </c>
      <c r="N11669">
        <v>11669</v>
      </c>
      <c r="O11669" t="s">
        <v>12843</v>
      </c>
      <c r="P11669" t="s">
        <v>12843</v>
      </c>
    </row>
    <row r="11670" spans="1:16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  <c r="L11670" t="str">
        <f t="shared" si="210"/>
        <v>OK</v>
      </c>
      <c r="N11670">
        <v>11670</v>
      </c>
      <c r="O11670" t="s">
        <v>12843</v>
      </c>
      <c r="P11670" t="s">
        <v>12843</v>
      </c>
    </row>
    <row r="11671" spans="1:16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  <c r="L11671" t="str">
        <f t="shared" si="210"/>
        <v>OK</v>
      </c>
      <c r="N11671">
        <v>11671</v>
      </c>
      <c r="O11671" t="s">
        <v>12843</v>
      </c>
      <c r="P11671" t="s">
        <v>12843</v>
      </c>
    </row>
    <row r="11672" spans="1:16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  <c r="L11672" t="str">
        <f t="shared" si="210"/>
        <v>OK</v>
      </c>
      <c r="N11672">
        <v>11672</v>
      </c>
      <c r="O11672" t="s">
        <v>12843</v>
      </c>
      <c r="P11672" t="s">
        <v>12843</v>
      </c>
    </row>
    <row r="11673" spans="1:16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  <c r="L11673" t="str">
        <f t="shared" si="210"/>
        <v>OK</v>
      </c>
      <c r="N11673">
        <v>11673</v>
      </c>
      <c r="O11673" t="s">
        <v>12843</v>
      </c>
      <c r="P11673" t="s">
        <v>12843</v>
      </c>
    </row>
    <row r="11674" spans="1:16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  <c r="L11674" t="str">
        <f t="shared" si="210"/>
        <v>OK</v>
      </c>
      <c r="N11674">
        <v>11674</v>
      </c>
      <c r="O11674" t="s">
        <v>12843</v>
      </c>
      <c r="P11674" t="s">
        <v>12843</v>
      </c>
    </row>
    <row r="11675" spans="1:16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L11675" t="str">
        <f t="shared" si="210"/>
        <v>OK</v>
      </c>
      <c r="N11675">
        <v>11675</v>
      </c>
      <c r="O11675" t="s">
        <v>12843</v>
      </c>
      <c r="P11675" t="s">
        <v>12843</v>
      </c>
    </row>
    <row r="11676" spans="1:16" x14ac:dyDescent="0.3">
      <c r="A11676" t="s">
        <v>11923</v>
      </c>
      <c r="B11676" t="s">
        <v>84</v>
      </c>
      <c r="C11676" t="s">
        <v>66</v>
      </c>
      <c r="D11676" t="str">
        <f>_xlfn.XLOOKUP(E11676,Lookup_PPU!K:K,Lookup_PPU!J:J, "NOT FOUND")</f>
        <v>Item_7_EHE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  <c r="L11676" t="str">
        <f t="shared" si="210"/>
        <v>skip</v>
      </c>
      <c r="N11676">
        <v>11676</v>
      </c>
      <c r="O11676" t="s">
        <v>12844</v>
      </c>
      <c r="P11676" t="s">
        <v>12843</v>
      </c>
    </row>
    <row r="11677" spans="1:16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L11677" t="str">
        <f t="shared" si="210"/>
        <v>OK</v>
      </c>
      <c r="N11677">
        <v>11677</v>
      </c>
      <c r="O11677" t="s">
        <v>12843</v>
      </c>
      <c r="P11677" t="s">
        <v>12843</v>
      </c>
    </row>
    <row r="11678" spans="1:16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  <c r="L11678" t="str">
        <f t="shared" si="210"/>
        <v>OK</v>
      </c>
      <c r="N11678">
        <v>11678</v>
      </c>
      <c r="O11678" t="s">
        <v>12843</v>
      </c>
      <c r="P11678" t="s">
        <v>12843</v>
      </c>
    </row>
    <row r="11679" spans="1:16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  <c r="L11679" t="str">
        <f t="shared" si="210"/>
        <v>OK</v>
      </c>
      <c r="N11679">
        <v>11679</v>
      </c>
      <c r="O11679" t="s">
        <v>12843</v>
      </c>
      <c r="P11679" t="s">
        <v>12843</v>
      </c>
    </row>
    <row r="11680" spans="1:16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  <c r="L11680" t="str">
        <f t="shared" si="210"/>
        <v>OK</v>
      </c>
      <c r="N11680">
        <v>11680</v>
      </c>
      <c r="O11680" t="s">
        <v>12843</v>
      </c>
      <c r="P11680" t="s">
        <v>12843</v>
      </c>
    </row>
    <row r="11681" spans="1:16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L11681" t="str">
        <f t="shared" si="210"/>
        <v>OK</v>
      </c>
      <c r="N11681">
        <v>11681</v>
      </c>
      <c r="O11681" t="s">
        <v>12843</v>
      </c>
      <c r="P11681" t="s">
        <v>12843</v>
      </c>
    </row>
    <row r="11682" spans="1:16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  <c r="L11682" t="str">
        <f t="shared" si="210"/>
        <v>OK</v>
      </c>
      <c r="N11682">
        <v>11682</v>
      </c>
      <c r="O11682" t="s">
        <v>12843</v>
      </c>
      <c r="P11682" t="s">
        <v>12843</v>
      </c>
    </row>
    <row r="11683" spans="1:16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L11683" t="str">
        <f t="shared" si="210"/>
        <v>OK</v>
      </c>
      <c r="N11683">
        <v>11683</v>
      </c>
      <c r="O11683" t="s">
        <v>12843</v>
      </c>
      <c r="P11683" t="s">
        <v>12843</v>
      </c>
    </row>
    <row r="11684" spans="1:16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L11684" t="str">
        <f t="shared" si="210"/>
        <v>OK</v>
      </c>
      <c r="N11684">
        <v>11684</v>
      </c>
      <c r="O11684" t="s">
        <v>12843</v>
      </c>
      <c r="P11684" t="s">
        <v>12843</v>
      </c>
    </row>
    <row r="11685" spans="1:16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L11685" t="str">
        <f t="shared" si="210"/>
        <v>OK</v>
      </c>
      <c r="N11685">
        <v>11685</v>
      </c>
      <c r="O11685" t="s">
        <v>12843</v>
      </c>
      <c r="P11685" t="s">
        <v>12843</v>
      </c>
    </row>
    <row r="11686" spans="1:16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  <c r="L11686" t="str">
        <f t="shared" si="210"/>
        <v>OK</v>
      </c>
      <c r="N11686">
        <v>11686</v>
      </c>
      <c r="O11686" t="s">
        <v>12843</v>
      </c>
      <c r="P11686" t="s">
        <v>12843</v>
      </c>
    </row>
    <row r="11687" spans="1:16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  <c r="L11687" t="str">
        <f t="shared" si="210"/>
        <v>OK</v>
      </c>
      <c r="N11687">
        <v>11687</v>
      </c>
      <c r="O11687" t="s">
        <v>12843</v>
      </c>
      <c r="P11687" t="s">
        <v>12843</v>
      </c>
    </row>
    <row r="11688" spans="1:16" x14ac:dyDescent="0.3">
      <c r="A11688" t="s">
        <v>11935</v>
      </c>
      <c r="B11688" t="s">
        <v>46</v>
      </c>
      <c r="C11688" t="s">
        <v>13</v>
      </c>
      <c r="D11688" t="str">
        <f>_xlfn.XLOOKUP(E11688,Lookup_PPU!W:W,Lookup_PPU!V:V,"NOT FOUND")</f>
        <v>Item_24_PAT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  <c r="L11688" t="str">
        <f t="shared" si="210"/>
        <v>skip</v>
      </c>
      <c r="N11688">
        <v>11688</v>
      </c>
      <c r="O11688" t="s">
        <v>12844</v>
      </c>
      <c r="P11688" t="s">
        <v>12843</v>
      </c>
    </row>
    <row r="11689" spans="1:16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  <c r="L11689" t="str">
        <f t="shared" si="210"/>
        <v>OK</v>
      </c>
      <c r="N11689">
        <v>11689</v>
      </c>
      <c r="O11689" t="s">
        <v>12843</v>
      </c>
      <c r="P11689" t="s">
        <v>12843</v>
      </c>
    </row>
    <row r="11690" spans="1:16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  <c r="L11690" t="str">
        <f t="shared" si="210"/>
        <v>OK</v>
      </c>
      <c r="N11690">
        <v>11690</v>
      </c>
      <c r="O11690" t="s">
        <v>12843</v>
      </c>
      <c r="P11690" t="s">
        <v>12843</v>
      </c>
    </row>
    <row r="11691" spans="1:16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L11691" t="str">
        <f t="shared" si="210"/>
        <v>OK</v>
      </c>
      <c r="N11691">
        <v>11691</v>
      </c>
      <c r="O11691" t="s">
        <v>12843</v>
      </c>
      <c r="P11691" t="s">
        <v>12843</v>
      </c>
    </row>
    <row r="11692" spans="1:16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L11692" t="str">
        <f t="shared" si="210"/>
        <v>OK</v>
      </c>
      <c r="N11692">
        <v>11692</v>
      </c>
      <c r="O11692" t="s">
        <v>12843</v>
      </c>
      <c r="P11692" t="s">
        <v>12843</v>
      </c>
    </row>
    <row r="11693" spans="1:16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  <c r="L11693" t="str">
        <f t="shared" si="210"/>
        <v>OK</v>
      </c>
      <c r="N11693">
        <v>11693</v>
      </c>
      <c r="O11693" t="s">
        <v>12843</v>
      </c>
      <c r="P11693" t="s">
        <v>12843</v>
      </c>
    </row>
    <row r="11694" spans="1:16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  <c r="L11694" t="str">
        <f t="shared" si="210"/>
        <v>OK</v>
      </c>
      <c r="N11694">
        <v>11694</v>
      </c>
      <c r="O11694" t="s">
        <v>12843</v>
      </c>
      <c r="P11694" t="s">
        <v>12843</v>
      </c>
    </row>
    <row r="11695" spans="1:16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L11695" t="str">
        <f t="shared" si="210"/>
        <v>OK</v>
      </c>
      <c r="N11695">
        <v>11695</v>
      </c>
      <c r="O11695" t="s">
        <v>12843</v>
      </c>
      <c r="P11695" t="s">
        <v>12843</v>
      </c>
    </row>
    <row r="11696" spans="1:16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  <c r="L11696" t="str">
        <f t="shared" si="210"/>
        <v>OK</v>
      </c>
      <c r="N11696">
        <v>11696</v>
      </c>
      <c r="O11696" t="s">
        <v>12843</v>
      </c>
      <c r="P11696" t="s">
        <v>12843</v>
      </c>
    </row>
    <row r="11697" spans="1:16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  <c r="L11697" t="str">
        <f t="shared" si="210"/>
        <v>OK</v>
      </c>
      <c r="N11697">
        <v>11697</v>
      </c>
      <c r="O11697" t="s">
        <v>12843</v>
      </c>
      <c r="P11697" t="s">
        <v>12843</v>
      </c>
    </row>
    <row r="11698" spans="1:16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L11698" t="str">
        <f t="shared" si="210"/>
        <v>OK</v>
      </c>
      <c r="N11698">
        <v>11698</v>
      </c>
      <c r="O11698" t="s">
        <v>12843</v>
      </c>
      <c r="P11698" t="s">
        <v>12843</v>
      </c>
    </row>
    <row r="11699" spans="1:16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  <c r="L11699" t="str">
        <f t="shared" si="210"/>
        <v>OK</v>
      </c>
      <c r="N11699">
        <v>11699</v>
      </c>
      <c r="O11699" t="s">
        <v>12843</v>
      </c>
      <c r="P11699" t="s">
        <v>12843</v>
      </c>
    </row>
    <row r="11700" spans="1:16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  <c r="L11700" t="str">
        <f t="shared" si="210"/>
        <v>OK</v>
      </c>
      <c r="N11700">
        <v>11700</v>
      </c>
      <c r="O11700" t="s">
        <v>12843</v>
      </c>
      <c r="P11700" t="s">
        <v>12843</v>
      </c>
    </row>
    <row r="11701" spans="1:16" x14ac:dyDescent="0.3">
      <c r="A11701" t="s">
        <v>11948</v>
      </c>
      <c r="B11701" t="s">
        <v>168</v>
      </c>
      <c r="C11701" t="s">
        <v>19</v>
      </c>
      <c r="D11701" t="str">
        <f>_xlfn.XLOOKUP(E11701,Lookup_PPU!T:T,Lookup_PPU!S:S, "NOT FOUND")</f>
        <v>Item_19_MILK</v>
      </c>
      <c r="E11701">
        <f>G11701/F11701</f>
        <v>32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L11701" t="str">
        <f t="shared" si="210"/>
        <v>OK</v>
      </c>
      <c r="N11701">
        <v>11701</v>
      </c>
      <c r="O11701" t="s">
        <v>12844</v>
      </c>
      <c r="P11701" t="s">
        <v>12844</v>
      </c>
    </row>
    <row r="11702" spans="1:16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  <c r="L11702" t="str">
        <f t="shared" si="210"/>
        <v>OK</v>
      </c>
      <c r="N11702">
        <v>11702</v>
      </c>
      <c r="O11702" t="s">
        <v>12843</v>
      </c>
      <c r="P11702" t="s">
        <v>12843</v>
      </c>
    </row>
    <row r="11703" spans="1:16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  <c r="L11703" t="str">
        <f t="shared" si="210"/>
        <v>OK</v>
      </c>
      <c r="N11703">
        <v>11703</v>
      </c>
      <c r="O11703" t="s">
        <v>12843</v>
      </c>
      <c r="P11703" t="s">
        <v>12843</v>
      </c>
    </row>
    <row r="11704" spans="1:16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  <c r="L11704" t="str">
        <f t="shared" si="210"/>
        <v>OK</v>
      </c>
      <c r="N11704">
        <v>11704</v>
      </c>
      <c r="O11704" t="s">
        <v>12843</v>
      </c>
      <c r="P11704" t="s">
        <v>12843</v>
      </c>
    </row>
    <row r="11705" spans="1:16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L11705" t="str">
        <f t="shared" si="210"/>
        <v>OK</v>
      </c>
      <c r="N11705">
        <v>11705</v>
      </c>
      <c r="O11705" t="s">
        <v>12843</v>
      </c>
      <c r="P11705" t="s">
        <v>12843</v>
      </c>
    </row>
    <row r="11706" spans="1:16" x14ac:dyDescent="0.3">
      <c r="A11706" t="s">
        <v>11953</v>
      </c>
      <c r="B11706" t="s">
        <v>74</v>
      </c>
      <c r="C11706" t="s">
        <v>19</v>
      </c>
      <c r="D11706" t="str">
        <f>_xlfn.XLOOKUP(E11706,Lookup_PPU!T:T,Lookup_PPU!S:S, "NOT FOUND")</f>
        <v>Item_4_MILK</v>
      </c>
      <c r="E11706">
        <v>9.5</v>
      </c>
      <c r="H11706" t="s">
        <v>15</v>
      </c>
      <c r="I11706" t="s">
        <v>38</v>
      </c>
      <c r="J11706" s="1">
        <v>45451</v>
      </c>
      <c r="L11706" t="str">
        <f t="shared" si="210"/>
        <v>skip</v>
      </c>
      <c r="N11706">
        <v>11706</v>
      </c>
      <c r="O11706" t="s">
        <v>12844</v>
      </c>
      <c r="P11706" t="s">
        <v>12843</v>
      </c>
    </row>
    <row r="11707" spans="1:16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  <c r="L11707" t="str">
        <f t="shared" si="210"/>
        <v>OK</v>
      </c>
      <c r="N11707">
        <v>11707</v>
      </c>
      <c r="O11707" t="s">
        <v>12843</v>
      </c>
      <c r="P11707" t="s">
        <v>12843</v>
      </c>
    </row>
    <row r="11708" spans="1:16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  <c r="L11708" t="str">
        <f t="shared" si="210"/>
        <v>OK</v>
      </c>
      <c r="N11708">
        <v>11708</v>
      </c>
      <c r="O11708" t="s">
        <v>12843</v>
      </c>
      <c r="P11708" t="s">
        <v>12843</v>
      </c>
    </row>
    <row r="11709" spans="1:16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L11709" t="str">
        <f t="shared" si="210"/>
        <v>OK</v>
      </c>
      <c r="N11709">
        <v>11709</v>
      </c>
      <c r="O11709" t="s">
        <v>12843</v>
      </c>
      <c r="P11709" t="s">
        <v>12843</v>
      </c>
    </row>
    <row r="11710" spans="1:16" x14ac:dyDescent="0.3">
      <c r="A11710" t="s">
        <v>11957</v>
      </c>
      <c r="B11710" t="s">
        <v>123</v>
      </c>
      <c r="C11710" t="s">
        <v>19</v>
      </c>
      <c r="D11710" t="str">
        <f>_xlfn.XLOOKUP(E11710,Lookup_PPU!T:T,Lookup_PPU!S:S, "NOT FOUND")</f>
        <v>Item_23_MILK</v>
      </c>
      <c r="E11710">
        <f>G11710/F11710</f>
        <v>38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  <c r="L11710" t="str">
        <f t="shared" si="210"/>
        <v>OK</v>
      </c>
      <c r="N11710">
        <v>11710</v>
      </c>
      <c r="O11710" t="s">
        <v>12844</v>
      </c>
      <c r="P11710" t="s">
        <v>12844</v>
      </c>
    </row>
    <row r="11711" spans="1:16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  <c r="L11711" t="str">
        <f t="shared" si="210"/>
        <v>OK</v>
      </c>
      <c r="N11711">
        <v>11711</v>
      </c>
      <c r="O11711" t="s">
        <v>12843</v>
      </c>
      <c r="P11711" t="s">
        <v>12843</v>
      </c>
    </row>
    <row r="11712" spans="1:16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  <c r="L11712" t="str">
        <f t="shared" si="210"/>
        <v>OK</v>
      </c>
      <c r="N11712">
        <v>11712</v>
      </c>
      <c r="O11712" t="s">
        <v>12843</v>
      </c>
      <c r="P11712" t="s">
        <v>12843</v>
      </c>
    </row>
    <row r="11713" spans="1:16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  <c r="L11713" t="str">
        <f t="shared" si="210"/>
        <v>OK</v>
      </c>
      <c r="N11713">
        <v>11713</v>
      </c>
      <c r="O11713" t="s">
        <v>12843</v>
      </c>
      <c r="P11713" t="s">
        <v>12843</v>
      </c>
    </row>
    <row r="11714" spans="1:16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L11714" t="str">
        <f t="shared" si="210"/>
        <v>OK</v>
      </c>
      <c r="N11714">
        <v>11714</v>
      </c>
      <c r="O11714" t="s">
        <v>12843</v>
      </c>
      <c r="P11714" t="s">
        <v>12843</v>
      </c>
    </row>
    <row r="11715" spans="1:16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L11715" t="str">
        <f t="shared" ref="L11715:L11778" si="211">IF(OR(F11715="",G11715=""),"skip",IF(ROUND(E11715*F11715,2)=ROUND(G11715,2),"OK","MISMATCH"))</f>
        <v>OK</v>
      </c>
      <c r="N11715">
        <v>11715</v>
      </c>
      <c r="O11715" t="s">
        <v>12843</v>
      </c>
      <c r="P11715" t="s">
        <v>12843</v>
      </c>
    </row>
    <row r="11716" spans="1:16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  <c r="L11716" t="str">
        <f t="shared" si="211"/>
        <v>OK</v>
      </c>
      <c r="N11716">
        <v>11716</v>
      </c>
      <c r="O11716" t="s">
        <v>12843</v>
      </c>
      <c r="P11716" t="s">
        <v>12843</v>
      </c>
    </row>
    <row r="11717" spans="1:16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  <c r="L11717" t="str">
        <f t="shared" si="211"/>
        <v>OK</v>
      </c>
      <c r="N11717">
        <v>11717</v>
      </c>
      <c r="O11717" t="s">
        <v>12843</v>
      </c>
      <c r="P11717" t="s">
        <v>12843</v>
      </c>
    </row>
    <row r="11718" spans="1:16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  <c r="L11718" t="str">
        <f t="shared" si="211"/>
        <v>OK</v>
      </c>
      <c r="N11718">
        <v>11718</v>
      </c>
      <c r="O11718" t="s">
        <v>12843</v>
      </c>
      <c r="P11718" t="s">
        <v>12843</v>
      </c>
    </row>
    <row r="11719" spans="1:16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  <c r="L11719" t="str">
        <f t="shared" si="211"/>
        <v>OK</v>
      </c>
      <c r="N11719">
        <v>11719</v>
      </c>
      <c r="O11719" t="s">
        <v>12843</v>
      </c>
      <c r="P11719" t="s">
        <v>12843</v>
      </c>
    </row>
    <row r="11720" spans="1:16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  <c r="L11720" t="str">
        <f t="shared" si="211"/>
        <v>OK</v>
      </c>
      <c r="N11720">
        <v>11720</v>
      </c>
      <c r="O11720" t="s">
        <v>12843</v>
      </c>
      <c r="P11720" t="s">
        <v>12843</v>
      </c>
    </row>
    <row r="11721" spans="1:16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  <c r="L11721" t="str">
        <f t="shared" si="211"/>
        <v>OK</v>
      </c>
      <c r="N11721">
        <v>11721</v>
      </c>
      <c r="O11721" t="s">
        <v>12843</v>
      </c>
      <c r="P11721" t="s">
        <v>12843</v>
      </c>
    </row>
    <row r="11722" spans="1:16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  <c r="L11722" t="str">
        <f t="shared" si="211"/>
        <v>OK</v>
      </c>
      <c r="N11722">
        <v>11722</v>
      </c>
      <c r="O11722" t="s">
        <v>12843</v>
      </c>
      <c r="P11722" t="s">
        <v>12843</v>
      </c>
    </row>
    <row r="11723" spans="1:16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L11723" t="str">
        <f t="shared" si="211"/>
        <v>OK</v>
      </c>
      <c r="N11723">
        <v>11723</v>
      </c>
      <c r="O11723" t="s">
        <v>12843</v>
      </c>
      <c r="P11723" t="s">
        <v>12843</v>
      </c>
    </row>
    <row r="11724" spans="1:16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  <c r="L11724" t="str">
        <f t="shared" si="211"/>
        <v>OK</v>
      </c>
      <c r="N11724">
        <v>11724</v>
      </c>
      <c r="O11724" t="s">
        <v>12843</v>
      </c>
      <c r="P11724" t="s">
        <v>12843</v>
      </c>
    </row>
    <row r="11725" spans="1:16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L11725" t="str">
        <f t="shared" si="211"/>
        <v>OK</v>
      </c>
      <c r="N11725">
        <v>11725</v>
      </c>
      <c r="O11725" t="s">
        <v>12843</v>
      </c>
      <c r="P11725" t="s">
        <v>12843</v>
      </c>
    </row>
    <row r="11726" spans="1:16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  <c r="L11726" t="str">
        <f t="shared" si="211"/>
        <v>OK</v>
      </c>
      <c r="N11726">
        <v>11726</v>
      </c>
      <c r="O11726" t="s">
        <v>12843</v>
      </c>
      <c r="P11726" t="s">
        <v>12843</v>
      </c>
    </row>
    <row r="11727" spans="1:16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L11727" t="str">
        <f t="shared" si="211"/>
        <v>OK</v>
      </c>
      <c r="N11727">
        <v>11727</v>
      </c>
      <c r="O11727" t="s">
        <v>12843</v>
      </c>
      <c r="P11727" t="s">
        <v>12843</v>
      </c>
    </row>
    <row r="11728" spans="1:16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L11728" t="str">
        <f t="shared" si="211"/>
        <v>OK</v>
      </c>
      <c r="N11728">
        <v>11728</v>
      </c>
      <c r="O11728" t="s">
        <v>12843</v>
      </c>
      <c r="P11728" t="s">
        <v>12843</v>
      </c>
    </row>
    <row r="11729" spans="1:16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L11729" t="str">
        <f t="shared" si="211"/>
        <v>OK</v>
      </c>
      <c r="N11729">
        <v>11729</v>
      </c>
      <c r="O11729" t="s">
        <v>12843</v>
      </c>
      <c r="P11729" t="s">
        <v>12843</v>
      </c>
    </row>
    <row r="11730" spans="1:16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  <c r="L11730" t="str">
        <f t="shared" si="211"/>
        <v>OK</v>
      </c>
      <c r="N11730">
        <v>11730</v>
      </c>
      <c r="O11730" t="s">
        <v>12843</v>
      </c>
      <c r="P11730" t="s">
        <v>12843</v>
      </c>
    </row>
    <row r="11731" spans="1:16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L11731" t="str">
        <f t="shared" si="211"/>
        <v>OK</v>
      </c>
      <c r="N11731">
        <v>11731</v>
      </c>
      <c r="O11731" t="s">
        <v>12843</v>
      </c>
      <c r="P11731" t="s">
        <v>12843</v>
      </c>
    </row>
    <row r="11732" spans="1:16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L11732" t="str">
        <f t="shared" si="211"/>
        <v>OK</v>
      </c>
      <c r="N11732">
        <v>11732</v>
      </c>
      <c r="O11732" t="s">
        <v>12843</v>
      </c>
      <c r="P11732" t="s">
        <v>12843</v>
      </c>
    </row>
    <row r="11733" spans="1:16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  <c r="L11733" t="str">
        <f t="shared" si="211"/>
        <v>OK</v>
      </c>
      <c r="N11733">
        <v>11733</v>
      </c>
      <c r="O11733" t="s">
        <v>12843</v>
      </c>
      <c r="P11733" t="s">
        <v>12843</v>
      </c>
    </row>
    <row r="11734" spans="1:16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  <c r="L11734" t="str">
        <f t="shared" si="211"/>
        <v>OK</v>
      </c>
      <c r="N11734">
        <v>11734</v>
      </c>
      <c r="O11734" t="s">
        <v>12843</v>
      </c>
      <c r="P11734" t="s">
        <v>12843</v>
      </c>
    </row>
    <row r="11735" spans="1:16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  <c r="L11735" t="str">
        <f t="shared" si="211"/>
        <v>OK</v>
      </c>
      <c r="N11735">
        <v>11735</v>
      </c>
      <c r="O11735" t="s">
        <v>12843</v>
      </c>
      <c r="P11735" t="s">
        <v>12843</v>
      </c>
    </row>
    <row r="11736" spans="1:16" x14ac:dyDescent="0.3">
      <c r="A11736" t="s">
        <v>11983</v>
      </c>
      <c r="B11736" t="s">
        <v>65</v>
      </c>
      <c r="C11736" t="s">
        <v>32</v>
      </c>
      <c r="D11736" t="str">
        <f>_xlfn.XLOOKUP(E11736,Lookup_PPU!N:N,Lookup_PPU!M:M, "NOT FOUND")</f>
        <v>Item_18_FOOD</v>
      </c>
      <c r="E11736">
        <v>30.5</v>
      </c>
      <c r="H11736" t="s">
        <v>25</v>
      </c>
      <c r="I11736" t="s">
        <v>16</v>
      </c>
      <c r="J11736" s="1">
        <v>45336</v>
      </c>
      <c r="L11736" t="str">
        <f t="shared" si="211"/>
        <v>skip</v>
      </c>
      <c r="N11736">
        <v>11736</v>
      </c>
      <c r="O11736" t="s">
        <v>12844</v>
      </c>
      <c r="P11736" t="s">
        <v>12843</v>
      </c>
    </row>
    <row r="11737" spans="1:16" x14ac:dyDescent="0.3">
      <c r="A11737" t="s">
        <v>11984</v>
      </c>
      <c r="B11737" t="s">
        <v>84</v>
      </c>
      <c r="C11737" t="s">
        <v>66</v>
      </c>
      <c r="D11737" t="str">
        <f>_xlfn.XLOOKUP(E11737,Lookup_PPU!K:K,Lookup_PPU!J:J, "NOT FOUND")</f>
        <v>Item_12_EHE</v>
      </c>
      <c r="E11737">
        <v>21.5</v>
      </c>
      <c r="H11737" t="s">
        <v>15</v>
      </c>
      <c r="I11737" t="s">
        <v>16</v>
      </c>
      <c r="J11737" s="1">
        <v>45422</v>
      </c>
      <c r="L11737" t="str">
        <f t="shared" si="211"/>
        <v>skip</v>
      </c>
      <c r="N11737">
        <v>11737</v>
      </c>
      <c r="O11737" t="s">
        <v>12844</v>
      </c>
      <c r="P11737" t="s">
        <v>12843</v>
      </c>
    </row>
    <row r="11738" spans="1:16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L11738" t="str">
        <f t="shared" si="211"/>
        <v>OK</v>
      </c>
      <c r="N11738">
        <v>11738</v>
      </c>
      <c r="O11738" t="s">
        <v>12843</v>
      </c>
      <c r="P11738" t="s">
        <v>12843</v>
      </c>
    </row>
    <row r="11739" spans="1:16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  <c r="L11739" t="str">
        <f t="shared" si="211"/>
        <v>OK</v>
      </c>
      <c r="N11739">
        <v>11739</v>
      </c>
      <c r="O11739" t="s">
        <v>12843</v>
      </c>
      <c r="P11739" t="s">
        <v>12843</v>
      </c>
    </row>
    <row r="11740" spans="1:16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  <c r="L11740" t="str">
        <f t="shared" si="211"/>
        <v>OK</v>
      </c>
      <c r="N11740">
        <v>11740</v>
      </c>
      <c r="O11740" t="s">
        <v>12843</v>
      </c>
      <c r="P11740" t="s">
        <v>12843</v>
      </c>
    </row>
    <row r="11741" spans="1:16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  <c r="L11741" t="str">
        <f t="shared" si="211"/>
        <v>OK</v>
      </c>
      <c r="N11741">
        <v>11741</v>
      </c>
      <c r="O11741" t="s">
        <v>12843</v>
      </c>
      <c r="P11741" t="s">
        <v>12843</v>
      </c>
    </row>
    <row r="11742" spans="1:16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  <c r="L11742" t="str">
        <f t="shared" si="211"/>
        <v>OK</v>
      </c>
      <c r="N11742">
        <v>11742</v>
      </c>
      <c r="O11742" t="s">
        <v>12843</v>
      </c>
      <c r="P11742" t="s">
        <v>12843</v>
      </c>
    </row>
    <row r="11743" spans="1:16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  <c r="L11743" t="str">
        <f t="shared" si="211"/>
        <v>OK</v>
      </c>
      <c r="N11743">
        <v>11743</v>
      </c>
      <c r="O11743" t="s">
        <v>12843</v>
      </c>
      <c r="P11743" t="s">
        <v>12843</v>
      </c>
    </row>
    <row r="11744" spans="1:16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  <c r="L11744" t="str">
        <f t="shared" si="211"/>
        <v>OK</v>
      </c>
      <c r="N11744">
        <v>11744</v>
      </c>
      <c r="O11744" t="s">
        <v>12843</v>
      </c>
      <c r="P11744" t="s">
        <v>12843</v>
      </c>
    </row>
    <row r="11745" spans="1:16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L11745" t="str">
        <f t="shared" si="211"/>
        <v>OK</v>
      </c>
      <c r="N11745">
        <v>11745</v>
      </c>
      <c r="O11745" t="s">
        <v>12843</v>
      </c>
      <c r="P11745" t="s">
        <v>12843</v>
      </c>
    </row>
    <row r="11746" spans="1:16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  <c r="L11746" t="str">
        <f t="shared" si="211"/>
        <v>OK</v>
      </c>
      <c r="N11746">
        <v>11746</v>
      </c>
      <c r="O11746" t="s">
        <v>12843</v>
      </c>
      <c r="P11746" t="s">
        <v>12843</v>
      </c>
    </row>
    <row r="11747" spans="1:16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  <c r="L11747" t="str">
        <f t="shared" si="211"/>
        <v>OK</v>
      </c>
      <c r="N11747">
        <v>11747</v>
      </c>
      <c r="O11747" t="s">
        <v>12843</v>
      </c>
      <c r="P11747" t="s">
        <v>12843</v>
      </c>
    </row>
    <row r="11748" spans="1:16" x14ac:dyDescent="0.3">
      <c r="A11748" t="s">
        <v>11995</v>
      </c>
      <c r="B11748" t="s">
        <v>12</v>
      </c>
      <c r="C11748" t="s">
        <v>13</v>
      </c>
      <c r="D11748" t="str">
        <f>_xlfn.XLOOKUP(E11748,Lookup_PPU!W:W,Lookup_PPU!V:V,"NOT FOUND")</f>
        <v>Item_7_PAT</v>
      </c>
      <c r="E11748">
        <f>G11748/F11748</f>
        <v>14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  <c r="L11748" t="str">
        <f t="shared" si="211"/>
        <v>OK</v>
      </c>
      <c r="N11748">
        <v>11748</v>
      </c>
      <c r="O11748" t="s">
        <v>12844</v>
      </c>
      <c r="P11748" t="s">
        <v>12844</v>
      </c>
    </row>
    <row r="11749" spans="1:16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  <c r="L11749" t="str">
        <f t="shared" si="211"/>
        <v>OK</v>
      </c>
      <c r="N11749">
        <v>11749</v>
      </c>
      <c r="O11749" t="s">
        <v>12843</v>
      </c>
      <c r="P11749" t="s">
        <v>12843</v>
      </c>
    </row>
    <row r="11750" spans="1:16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  <c r="L11750" t="str">
        <f t="shared" si="211"/>
        <v>OK</v>
      </c>
      <c r="N11750">
        <v>11750</v>
      </c>
      <c r="O11750" t="s">
        <v>12843</v>
      </c>
      <c r="P11750" t="s">
        <v>12843</v>
      </c>
    </row>
    <row r="11751" spans="1:16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L11751" t="str">
        <f t="shared" si="211"/>
        <v>OK</v>
      </c>
      <c r="N11751">
        <v>11751</v>
      </c>
      <c r="O11751" t="s">
        <v>12843</v>
      </c>
      <c r="P11751" t="s">
        <v>12843</v>
      </c>
    </row>
    <row r="11752" spans="1:16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  <c r="L11752" t="str">
        <f t="shared" si="211"/>
        <v>OK</v>
      </c>
      <c r="N11752">
        <v>11752</v>
      </c>
      <c r="O11752" t="s">
        <v>12843</v>
      </c>
      <c r="P11752" t="s">
        <v>12843</v>
      </c>
    </row>
    <row r="11753" spans="1:16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  <c r="L11753" t="str">
        <f t="shared" si="211"/>
        <v>OK</v>
      </c>
      <c r="N11753">
        <v>11753</v>
      </c>
      <c r="O11753" t="s">
        <v>12843</v>
      </c>
      <c r="P11753" t="s">
        <v>12843</v>
      </c>
    </row>
    <row r="11754" spans="1:16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  <c r="L11754" t="str">
        <f t="shared" si="211"/>
        <v>OK</v>
      </c>
      <c r="N11754">
        <v>11754</v>
      </c>
      <c r="O11754" t="s">
        <v>12843</v>
      </c>
      <c r="P11754" t="s">
        <v>12843</v>
      </c>
    </row>
    <row r="11755" spans="1:16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  <c r="L11755" t="str">
        <f t="shared" si="211"/>
        <v>OK</v>
      </c>
      <c r="N11755">
        <v>11755</v>
      </c>
      <c r="O11755" t="s">
        <v>12843</v>
      </c>
      <c r="P11755" t="s">
        <v>12843</v>
      </c>
    </row>
    <row r="11756" spans="1:16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L11756" t="str">
        <f t="shared" si="211"/>
        <v>OK</v>
      </c>
      <c r="N11756">
        <v>11756</v>
      </c>
      <c r="O11756" t="s">
        <v>12843</v>
      </c>
      <c r="P11756" t="s">
        <v>12843</v>
      </c>
    </row>
    <row r="11757" spans="1:16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  <c r="L11757" t="str">
        <f t="shared" si="211"/>
        <v>OK</v>
      </c>
      <c r="N11757">
        <v>11757</v>
      </c>
      <c r="O11757" t="s">
        <v>12843</v>
      </c>
      <c r="P11757" t="s">
        <v>12843</v>
      </c>
    </row>
    <row r="11758" spans="1:16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L11758" t="str">
        <f t="shared" si="211"/>
        <v>OK</v>
      </c>
      <c r="N11758">
        <v>11758</v>
      </c>
      <c r="O11758" t="s">
        <v>12843</v>
      </c>
      <c r="P11758" t="s">
        <v>12843</v>
      </c>
    </row>
    <row r="11759" spans="1:16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L11759" t="str">
        <f t="shared" si="211"/>
        <v>OK</v>
      </c>
      <c r="N11759">
        <v>11759</v>
      </c>
      <c r="O11759" t="s">
        <v>12843</v>
      </c>
      <c r="P11759" t="s">
        <v>12843</v>
      </c>
    </row>
    <row r="11760" spans="1:16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  <c r="L11760" t="str">
        <f t="shared" si="211"/>
        <v>OK</v>
      </c>
      <c r="N11760">
        <v>11760</v>
      </c>
      <c r="O11760" t="s">
        <v>12843</v>
      </c>
      <c r="P11760" t="s">
        <v>12843</v>
      </c>
    </row>
    <row r="11761" spans="1:16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L11761" t="str">
        <f t="shared" si="211"/>
        <v>OK</v>
      </c>
      <c r="N11761">
        <v>11761</v>
      </c>
      <c r="O11761" t="s">
        <v>12843</v>
      </c>
      <c r="P11761" t="s">
        <v>12843</v>
      </c>
    </row>
    <row r="11762" spans="1:16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  <c r="L11762" t="str">
        <f t="shared" si="211"/>
        <v>OK</v>
      </c>
      <c r="N11762">
        <v>11762</v>
      </c>
      <c r="O11762" t="s">
        <v>12843</v>
      </c>
      <c r="P11762" t="s">
        <v>12843</v>
      </c>
    </row>
    <row r="11763" spans="1:16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  <c r="L11763" t="str">
        <f t="shared" si="211"/>
        <v>OK</v>
      </c>
      <c r="N11763">
        <v>11763</v>
      </c>
      <c r="O11763" t="s">
        <v>12843</v>
      </c>
      <c r="P11763" t="s">
        <v>12843</v>
      </c>
    </row>
    <row r="11764" spans="1:16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  <c r="L11764" t="str">
        <f t="shared" si="211"/>
        <v>OK</v>
      </c>
      <c r="N11764">
        <v>11764</v>
      </c>
      <c r="O11764" t="s">
        <v>12843</v>
      </c>
      <c r="P11764" t="s">
        <v>12843</v>
      </c>
    </row>
    <row r="11765" spans="1:16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  <c r="L11765" t="str">
        <f t="shared" si="211"/>
        <v>OK</v>
      </c>
      <c r="N11765">
        <v>11765</v>
      </c>
      <c r="O11765" t="s">
        <v>12843</v>
      </c>
      <c r="P11765" t="s">
        <v>12843</v>
      </c>
    </row>
    <row r="11766" spans="1:16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  <c r="L11766" t="str">
        <f t="shared" si="211"/>
        <v>OK</v>
      </c>
      <c r="N11766">
        <v>11766</v>
      </c>
      <c r="O11766" t="s">
        <v>12843</v>
      </c>
      <c r="P11766" t="s">
        <v>12843</v>
      </c>
    </row>
    <row r="11767" spans="1:16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  <c r="L11767" t="str">
        <f t="shared" si="211"/>
        <v>OK</v>
      </c>
      <c r="N11767">
        <v>11767</v>
      </c>
      <c r="O11767" t="s">
        <v>12843</v>
      </c>
      <c r="P11767" t="s">
        <v>12843</v>
      </c>
    </row>
    <row r="11768" spans="1:16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L11768" t="str">
        <f t="shared" si="211"/>
        <v>OK</v>
      </c>
      <c r="N11768">
        <v>11768</v>
      </c>
      <c r="O11768" t="s">
        <v>12843</v>
      </c>
      <c r="P11768" t="s">
        <v>12843</v>
      </c>
    </row>
    <row r="11769" spans="1:16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  <c r="L11769" t="str">
        <f t="shared" si="211"/>
        <v>OK</v>
      </c>
      <c r="N11769">
        <v>11769</v>
      </c>
      <c r="O11769" t="s">
        <v>12843</v>
      </c>
      <c r="P11769" t="s">
        <v>12843</v>
      </c>
    </row>
    <row r="11770" spans="1:16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  <c r="L11770" t="str">
        <f t="shared" si="211"/>
        <v>OK</v>
      </c>
      <c r="N11770">
        <v>11770</v>
      </c>
      <c r="O11770" t="s">
        <v>12843</v>
      </c>
      <c r="P11770" t="s">
        <v>12843</v>
      </c>
    </row>
    <row r="11771" spans="1:16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  <c r="L11771" t="str">
        <f t="shared" si="211"/>
        <v>OK</v>
      </c>
      <c r="N11771">
        <v>11771</v>
      </c>
      <c r="O11771" t="s">
        <v>12843</v>
      </c>
      <c r="P11771" t="s">
        <v>12843</v>
      </c>
    </row>
    <row r="11772" spans="1:16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  <c r="L11772" t="str">
        <f t="shared" si="211"/>
        <v>OK</v>
      </c>
      <c r="N11772">
        <v>11772</v>
      </c>
      <c r="O11772" t="s">
        <v>12843</v>
      </c>
      <c r="P11772" t="s">
        <v>12843</v>
      </c>
    </row>
    <row r="11773" spans="1:16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L11773" t="str">
        <f t="shared" si="211"/>
        <v>OK</v>
      </c>
      <c r="N11773">
        <v>11773</v>
      </c>
      <c r="O11773" t="s">
        <v>12843</v>
      </c>
      <c r="P11773" t="s">
        <v>12843</v>
      </c>
    </row>
    <row r="11774" spans="1:16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  <c r="L11774" t="str">
        <f t="shared" si="211"/>
        <v>OK</v>
      </c>
      <c r="N11774">
        <v>11774</v>
      </c>
      <c r="O11774" t="s">
        <v>12843</v>
      </c>
      <c r="P11774" t="s">
        <v>12843</v>
      </c>
    </row>
    <row r="11775" spans="1:16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  <c r="L11775" t="str">
        <f t="shared" si="211"/>
        <v>OK</v>
      </c>
      <c r="N11775">
        <v>11775</v>
      </c>
      <c r="O11775" t="s">
        <v>12843</v>
      </c>
      <c r="P11775" t="s">
        <v>12843</v>
      </c>
    </row>
    <row r="11776" spans="1:16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  <c r="L11776" t="str">
        <f t="shared" si="211"/>
        <v>OK</v>
      </c>
      <c r="N11776">
        <v>11776</v>
      </c>
      <c r="O11776" t="s">
        <v>12843</v>
      </c>
      <c r="P11776" t="s">
        <v>12843</v>
      </c>
    </row>
    <row r="11777" spans="1:16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  <c r="L11777" t="str">
        <f t="shared" si="211"/>
        <v>OK</v>
      </c>
      <c r="N11777">
        <v>11777</v>
      </c>
      <c r="O11777" t="s">
        <v>12843</v>
      </c>
      <c r="P11777" t="s">
        <v>12843</v>
      </c>
    </row>
    <row r="11778" spans="1:16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L11778" t="str">
        <f t="shared" si="211"/>
        <v>OK</v>
      </c>
      <c r="N11778">
        <v>11778</v>
      </c>
      <c r="O11778" t="s">
        <v>12843</v>
      </c>
      <c r="P11778" t="s">
        <v>12843</v>
      </c>
    </row>
    <row r="11779" spans="1:16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L11779" t="str">
        <f t="shared" ref="L11779:L11842" si="212">IF(OR(F11779="",G11779=""),"skip",IF(ROUND(E11779*F11779,2)=ROUND(G11779,2),"OK","MISMATCH"))</f>
        <v>OK</v>
      </c>
      <c r="N11779">
        <v>11779</v>
      </c>
      <c r="O11779" t="s">
        <v>12843</v>
      </c>
      <c r="P11779" t="s">
        <v>12843</v>
      </c>
    </row>
    <row r="11780" spans="1:16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  <c r="L11780" t="str">
        <f t="shared" si="212"/>
        <v>OK</v>
      </c>
      <c r="N11780">
        <v>11780</v>
      </c>
      <c r="O11780" t="s">
        <v>12843</v>
      </c>
      <c r="P11780" t="s">
        <v>12843</v>
      </c>
    </row>
    <row r="11781" spans="1:16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  <c r="L11781" t="str">
        <f t="shared" si="212"/>
        <v>OK</v>
      </c>
      <c r="N11781">
        <v>11781</v>
      </c>
      <c r="O11781" t="s">
        <v>12843</v>
      </c>
      <c r="P11781" t="s">
        <v>12843</v>
      </c>
    </row>
    <row r="11782" spans="1:16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  <c r="L11782" t="str">
        <f t="shared" si="212"/>
        <v>OK</v>
      </c>
      <c r="N11782">
        <v>11782</v>
      </c>
      <c r="O11782" t="s">
        <v>12843</v>
      </c>
      <c r="P11782" t="s">
        <v>12843</v>
      </c>
    </row>
    <row r="11783" spans="1:16" x14ac:dyDescent="0.3">
      <c r="A11783" t="s">
        <v>12030</v>
      </c>
      <c r="B11783" t="s">
        <v>168</v>
      </c>
      <c r="C11783" t="s">
        <v>28</v>
      </c>
      <c r="D11783" t="str">
        <f>_xlfn.XLOOKUP(E11783,Lookup_PPU!B:B,Lookup_PPU!A:A, "NOT FOUND")</f>
        <v>Item_21_BEV</v>
      </c>
      <c r="E11783">
        <f>G11783/F11783</f>
        <v>35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  <c r="L11783" t="str">
        <f t="shared" si="212"/>
        <v>OK</v>
      </c>
      <c r="N11783">
        <v>11783</v>
      </c>
      <c r="O11783" t="s">
        <v>12844</v>
      </c>
      <c r="P11783" t="s">
        <v>12844</v>
      </c>
    </row>
    <row r="11784" spans="1:16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L11784" t="str">
        <f t="shared" si="212"/>
        <v>OK</v>
      </c>
      <c r="N11784">
        <v>11784</v>
      </c>
      <c r="O11784" t="s">
        <v>12843</v>
      </c>
      <c r="P11784" t="s">
        <v>12843</v>
      </c>
    </row>
    <row r="11785" spans="1:16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L11785" t="str">
        <f t="shared" si="212"/>
        <v>OK</v>
      </c>
      <c r="N11785">
        <v>11785</v>
      </c>
      <c r="O11785" t="s">
        <v>12843</v>
      </c>
      <c r="P11785" t="s">
        <v>12843</v>
      </c>
    </row>
    <row r="11786" spans="1:16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  <c r="L11786" t="str">
        <f t="shared" si="212"/>
        <v>OK</v>
      </c>
      <c r="N11786">
        <v>11786</v>
      </c>
      <c r="O11786" t="s">
        <v>12843</v>
      </c>
      <c r="P11786" t="s">
        <v>12843</v>
      </c>
    </row>
    <row r="11787" spans="1:16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L11787" t="str">
        <f t="shared" si="212"/>
        <v>OK</v>
      </c>
      <c r="N11787">
        <v>11787</v>
      </c>
      <c r="O11787" t="s">
        <v>12843</v>
      </c>
      <c r="P11787" t="s">
        <v>12843</v>
      </c>
    </row>
    <row r="11788" spans="1:16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  <c r="L11788" t="str">
        <f t="shared" si="212"/>
        <v>OK</v>
      </c>
      <c r="N11788">
        <v>11788</v>
      </c>
      <c r="O11788" t="s">
        <v>12843</v>
      </c>
      <c r="P11788" t="s">
        <v>12843</v>
      </c>
    </row>
    <row r="11789" spans="1:16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  <c r="L11789" t="str">
        <f t="shared" si="212"/>
        <v>OK</v>
      </c>
      <c r="N11789">
        <v>11789</v>
      </c>
      <c r="O11789" t="s">
        <v>12843</v>
      </c>
      <c r="P11789" t="s">
        <v>12843</v>
      </c>
    </row>
    <row r="11790" spans="1:16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  <c r="L11790" t="str">
        <f t="shared" si="212"/>
        <v>OK</v>
      </c>
      <c r="N11790">
        <v>11790</v>
      </c>
      <c r="O11790" t="s">
        <v>12843</v>
      </c>
      <c r="P11790" t="s">
        <v>12843</v>
      </c>
    </row>
    <row r="11791" spans="1:16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  <c r="L11791" t="str">
        <f t="shared" si="212"/>
        <v>OK</v>
      </c>
      <c r="N11791">
        <v>11791</v>
      </c>
      <c r="O11791" t="s">
        <v>12843</v>
      </c>
      <c r="P11791" t="s">
        <v>12843</v>
      </c>
    </row>
    <row r="11792" spans="1:16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  <c r="L11792" t="str">
        <f t="shared" si="212"/>
        <v>OK</v>
      </c>
      <c r="N11792">
        <v>11792</v>
      </c>
      <c r="O11792" t="s">
        <v>12843</v>
      </c>
      <c r="P11792" t="s">
        <v>12843</v>
      </c>
    </row>
    <row r="11793" spans="1:16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L11793" t="str">
        <f t="shared" si="212"/>
        <v>OK</v>
      </c>
      <c r="N11793">
        <v>11793</v>
      </c>
      <c r="O11793" t="s">
        <v>12843</v>
      </c>
      <c r="P11793" t="s">
        <v>12843</v>
      </c>
    </row>
    <row r="11794" spans="1:16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  <c r="L11794" t="str">
        <f t="shared" si="212"/>
        <v>OK</v>
      </c>
      <c r="N11794">
        <v>11794</v>
      </c>
      <c r="O11794" t="s">
        <v>12843</v>
      </c>
      <c r="P11794" t="s">
        <v>12843</v>
      </c>
    </row>
    <row r="11795" spans="1:16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  <c r="L11795" t="str">
        <f t="shared" si="212"/>
        <v>OK</v>
      </c>
      <c r="N11795">
        <v>11795</v>
      </c>
      <c r="O11795" t="s">
        <v>12843</v>
      </c>
      <c r="P11795" t="s">
        <v>12843</v>
      </c>
    </row>
    <row r="11796" spans="1:16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L11796" t="str">
        <f t="shared" si="212"/>
        <v>OK</v>
      </c>
      <c r="N11796">
        <v>11796</v>
      </c>
      <c r="O11796" t="s">
        <v>12843</v>
      </c>
      <c r="P11796" t="s">
        <v>12843</v>
      </c>
    </row>
    <row r="11797" spans="1:16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  <c r="L11797" t="str">
        <f t="shared" si="212"/>
        <v>OK</v>
      </c>
      <c r="N11797">
        <v>11797</v>
      </c>
      <c r="O11797" t="s">
        <v>12843</v>
      </c>
      <c r="P11797" t="s">
        <v>12843</v>
      </c>
    </row>
    <row r="11798" spans="1:16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L11798" t="str">
        <f t="shared" si="212"/>
        <v>OK</v>
      </c>
      <c r="N11798">
        <v>11798</v>
      </c>
      <c r="O11798" t="s">
        <v>12843</v>
      </c>
      <c r="P11798" t="s">
        <v>12843</v>
      </c>
    </row>
    <row r="11799" spans="1:16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  <c r="L11799" t="str">
        <f t="shared" si="212"/>
        <v>OK</v>
      </c>
      <c r="N11799">
        <v>11799</v>
      </c>
      <c r="O11799" t="s">
        <v>12843</v>
      </c>
      <c r="P11799" t="s">
        <v>12843</v>
      </c>
    </row>
    <row r="11800" spans="1:16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L11800" t="str">
        <f t="shared" si="212"/>
        <v>OK</v>
      </c>
      <c r="N11800">
        <v>11800</v>
      </c>
      <c r="O11800" t="s">
        <v>12843</v>
      </c>
      <c r="P11800" t="s">
        <v>12843</v>
      </c>
    </row>
    <row r="11801" spans="1:16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L11801" t="str">
        <f t="shared" si="212"/>
        <v>OK</v>
      </c>
      <c r="N11801">
        <v>11801</v>
      </c>
      <c r="O11801" t="s">
        <v>12843</v>
      </c>
      <c r="P11801" t="s">
        <v>12843</v>
      </c>
    </row>
    <row r="11802" spans="1:16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L11802" t="str">
        <f t="shared" si="212"/>
        <v>OK</v>
      </c>
      <c r="N11802">
        <v>11802</v>
      </c>
      <c r="O11802" t="s">
        <v>12843</v>
      </c>
      <c r="P11802" t="s">
        <v>12843</v>
      </c>
    </row>
    <row r="11803" spans="1:16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L11803" t="str">
        <f t="shared" si="212"/>
        <v>OK</v>
      </c>
      <c r="N11803">
        <v>11803</v>
      </c>
      <c r="O11803" t="s">
        <v>12843</v>
      </c>
      <c r="P11803" t="s">
        <v>12843</v>
      </c>
    </row>
    <row r="11804" spans="1:16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  <c r="L11804" t="str">
        <f t="shared" si="212"/>
        <v>OK</v>
      </c>
      <c r="N11804">
        <v>11804</v>
      </c>
      <c r="O11804" t="s">
        <v>12843</v>
      </c>
      <c r="P11804" t="s">
        <v>12843</v>
      </c>
    </row>
    <row r="11805" spans="1:16" x14ac:dyDescent="0.3">
      <c r="A11805" t="s">
        <v>12052</v>
      </c>
      <c r="B11805" t="s">
        <v>123</v>
      </c>
      <c r="C11805" t="s">
        <v>32</v>
      </c>
      <c r="D11805" t="str">
        <f>_xlfn.XLOOKUP(E11805,Lookup_PPU!N:N,Lookup_PPU!M:M, "NOT FOUND")</f>
        <v>Item_22_FOOD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  <c r="L11805" t="str">
        <f t="shared" si="212"/>
        <v>skip</v>
      </c>
      <c r="N11805">
        <v>11805</v>
      </c>
      <c r="O11805" t="s">
        <v>12844</v>
      </c>
      <c r="P11805" t="s">
        <v>12843</v>
      </c>
    </row>
    <row r="11806" spans="1:16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  <c r="L11806" t="str">
        <f t="shared" si="212"/>
        <v>OK</v>
      </c>
      <c r="N11806">
        <v>11806</v>
      </c>
      <c r="O11806" t="s">
        <v>12843</v>
      </c>
      <c r="P11806" t="s">
        <v>12843</v>
      </c>
    </row>
    <row r="11807" spans="1:16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  <c r="L11807" t="str">
        <f t="shared" si="212"/>
        <v>OK</v>
      </c>
      <c r="N11807">
        <v>11807</v>
      </c>
      <c r="O11807" t="s">
        <v>12843</v>
      </c>
      <c r="P11807" t="s">
        <v>12843</v>
      </c>
    </row>
    <row r="11808" spans="1:16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  <c r="L11808" t="str">
        <f t="shared" si="212"/>
        <v>OK</v>
      </c>
      <c r="N11808">
        <v>11808</v>
      </c>
      <c r="O11808" t="s">
        <v>12843</v>
      </c>
      <c r="P11808" t="s">
        <v>12843</v>
      </c>
    </row>
    <row r="11809" spans="1:16" x14ac:dyDescent="0.3">
      <c r="A11809" t="s">
        <v>12056</v>
      </c>
      <c r="B11809" t="s">
        <v>123</v>
      </c>
      <c r="C11809" t="s">
        <v>130</v>
      </c>
      <c r="D11809" t="str">
        <f>_xlfn.XLOOKUP(E11809,Lookup_PPU!H:H,Lookup_PPU!G:G,"NOT FOUND")</f>
        <v>Item_19_CEA</v>
      </c>
      <c r="E11809">
        <v>32</v>
      </c>
      <c r="H11809" t="s">
        <v>48</v>
      </c>
      <c r="I11809" t="s">
        <v>16</v>
      </c>
      <c r="J11809" s="1">
        <v>45658</v>
      </c>
      <c r="L11809" t="str">
        <f t="shared" si="212"/>
        <v>skip</v>
      </c>
      <c r="N11809">
        <v>11809</v>
      </c>
      <c r="O11809" t="s">
        <v>12844</v>
      </c>
      <c r="P11809" t="s">
        <v>12843</v>
      </c>
    </row>
    <row r="11810" spans="1:16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  <c r="L11810" t="str">
        <f t="shared" si="212"/>
        <v>OK</v>
      </c>
      <c r="N11810">
        <v>11810</v>
      </c>
      <c r="O11810" t="s">
        <v>12843</v>
      </c>
      <c r="P11810" t="s">
        <v>12843</v>
      </c>
    </row>
    <row r="11811" spans="1:16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L11811" t="str">
        <f t="shared" si="212"/>
        <v>OK</v>
      </c>
      <c r="N11811">
        <v>11811</v>
      </c>
      <c r="O11811" t="s">
        <v>12843</v>
      </c>
      <c r="P11811" t="s">
        <v>12843</v>
      </c>
    </row>
    <row r="11812" spans="1:16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L11812" t="str">
        <f t="shared" si="212"/>
        <v>OK</v>
      </c>
      <c r="N11812">
        <v>11812</v>
      </c>
      <c r="O11812" t="s">
        <v>12843</v>
      </c>
      <c r="P11812" t="s">
        <v>12843</v>
      </c>
    </row>
    <row r="11813" spans="1:16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L11813" t="str">
        <f t="shared" si="212"/>
        <v>OK</v>
      </c>
      <c r="N11813">
        <v>11813</v>
      </c>
      <c r="O11813" t="s">
        <v>12843</v>
      </c>
      <c r="P11813" t="s">
        <v>12843</v>
      </c>
    </row>
    <row r="11814" spans="1:16" x14ac:dyDescent="0.3">
      <c r="A11814" t="s">
        <v>12061</v>
      </c>
      <c r="B11814" t="s">
        <v>100</v>
      </c>
      <c r="C11814" t="s">
        <v>28</v>
      </c>
      <c r="D11814" t="str">
        <f>_xlfn.XLOOKUP(E11814,Lookup_PPU!B:B,Lookup_PPU!A:A, "NOT FOUND")</f>
        <v>Item_1_BEV</v>
      </c>
      <c r="E11814">
        <f>G11814/F11814</f>
        <v>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  <c r="L11814" t="str">
        <f t="shared" si="212"/>
        <v>OK</v>
      </c>
      <c r="N11814">
        <v>11814</v>
      </c>
      <c r="O11814" t="s">
        <v>12844</v>
      </c>
      <c r="P11814" t="s">
        <v>12844</v>
      </c>
    </row>
    <row r="11815" spans="1:16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  <c r="L11815" t="str">
        <f t="shared" si="212"/>
        <v>OK</v>
      </c>
      <c r="N11815">
        <v>11815</v>
      </c>
      <c r="O11815" t="s">
        <v>12843</v>
      </c>
      <c r="P11815" t="s">
        <v>12843</v>
      </c>
    </row>
    <row r="11816" spans="1:16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  <c r="L11816" t="str">
        <f t="shared" si="212"/>
        <v>OK</v>
      </c>
      <c r="N11816">
        <v>11816</v>
      </c>
      <c r="O11816" t="s">
        <v>12843</v>
      </c>
      <c r="P11816" t="s">
        <v>12843</v>
      </c>
    </row>
    <row r="11817" spans="1:16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L11817" t="str">
        <f t="shared" si="212"/>
        <v>OK</v>
      </c>
      <c r="N11817">
        <v>11817</v>
      </c>
      <c r="O11817" t="s">
        <v>12843</v>
      </c>
      <c r="P11817" t="s">
        <v>12843</v>
      </c>
    </row>
    <row r="11818" spans="1:16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  <c r="L11818" t="str">
        <f t="shared" si="212"/>
        <v>OK</v>
      </c>
      <c r="N11818">
        <v>11818</v>
      </c>
      <c r="O11818" t="s">
        <v>12843</v>
      </c>
      <c r="P11818" t="s">
        <v>12843</v>
      </c>
    </row>
    <row r="11819" spans="1:16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L11819" t="str">
        <f t="shared" si="212"/>
        <v>OK</v>
      </c>
      <c r="N11819">
        <v>11819</v>
      </c>
      <c r="O11819" t="s">
        <v>12843</v>
      </c>
      <c r="P11819" t="s">
        <v>12843</v>
      </c>
    </row>
    <row r="11820" spans="1:16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L11820" t="str">
        <f t="shared" si="212"/>
        <v>OK</v>
      </c>
      <c r="N11820">
        <v>11820</v>
      </c>
      <c r="O11820" t="s">
        <v>12843</v>
      </c>
      <c r="P11820" t="s">
        <v>12843</v>
      </c>
    </row>
    <row r="11821" spans="1:16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  <c r="L11821" t="str">
        <f t="shared" si="212"/>
        <v>OK</v>
      </c>
      <c r="N11821">
        <v>11821</v>
      </c>
      <c r="O11821" t="s">
        <v>12843</v>
      </c>
      <c r="P11821" t="s">
        <v>12843</v>
      </c>
    </row>
    <row r="11822" spans="1:16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  <c r="L11822" t="str">
        <f t="shared" si="212"/>
        <v>OK</v>
      </c>
      <c r="N11822">
        <v>11822</v>
      </c>
      <c r="O11822" t="s">
        <v>12843</v>
      </c>
      <c r="P11822" t="s">
        <v>12843</v>
      </c>
    </row>
    <row r="11823" spans="1:16" x14ac:dyDescent="0.3">
      <c r="A11823" t="s">
        <v>12070</v>
      </c>
      <c r="B11823" t="s">
        <v>113</v>
      </c>
      <c r="C11823" t="s">
        <v>13</v>
      </c>
      <c r="D11823" t="str">
        <f>_xlfn.XLOOKUP(E11823,Lookup_PPU!W:W,Lookup_PPU!V:V,"NOT FOUND")</f>
        <v>Item_2_PAT</v>
      </c>
      <c r="E11823">
        <f>G11823/F11823</f>
        <v>6.5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L11823" t="str">
        <f t="shared" si="212"/>
        <v>OK</v>
      </c>
      <c r="N11823">
        <v>11823</v>
      </c>
      <c r="O11823" t="s">
        <v>12844</v>
      </c>
      <c r="P11823" t="s">
        <v>12844</v>
      </c>
    </row>
    <row r="11824" spans="1:16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  <c r="L11824" t="str">
        <f t="shared" si="212"/>
        <v>OK</v>
      </c>
      <c r="N11824">
        <v>11824</v>
      </c>
      <c r="O11824" t="s">
        <v>12843</v>
      </c>
      <c r="P11824" t="s">
        <v>12843</v>
      </c>
    </row>
    <row r="11825" spans="1:16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L11825" t="str">
        <f t="shared" si="212"/>
        <v>OK</v>
      </c>
      <c r="N11825">
        <v>11825</v>
      </c>
      <c r="O11825" t="s">
        <v>12843</v>
      </c>
      <c r="P11825" t="s">
        <v>12843</v>
      </c>
    </row>
    <row r="11826" spans="1:16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L11826" t="str">
        <f t="shared" si="212"/>
        <v>OK</v>
      </c>
      <c r="N11826">
        <v>11826</v>
      </c>
      <c r="O11826" t="s">
        <v>12843</v>
      </c>
      <c r="P11826" t="s">
        <v>12843</v>
      </c>
    </row>
    <row r="11827" spans="1:16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L11827" t="str">
        <f t="shared" si="212"/>
        <v>OK</v>
      </c>
      <c r="N11827">
        <v>11827</v>
      </c>
      <c r="O11827" t="s">
        <v>12843</v>
      </c>
      <c r="P11827" t="s">
        <v>12843</v>
      </c>
    </row>
    <row r="11828" spans="1:16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L11828" t="str">
        <f t="shared" si="212"/>
        <v>OK</v>
      </c>
      <c r="N11828">
        <v>11828</v>
      </c>
      <c r="O11828" t="s">
        <v>12843</v>
      </c>
      <c r="P11828" t="s">
        <v>12843</v>
      </c>
    </row>
    <row r="11829" spans="1:16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L11829" t="str">
        <f t="shared" si="212"/>
        <v>OK</v>
      </c>
      <c r="N11829">
        <v>11829</v>
      </c>
      <c r="O11829" t="s">
        <v>12843</v>
      </c>
      <c r="P11829" t="s">
        <v>12843</v>
      </c>
    </row>
    <row r="11830" spans="1:16" x14ac:dyDescent="0.3">
      <c r="A11830" t="s">
        <v>12077</v>
      </c>
      <c r="B11830" t="s">
        <v>12</v>
      </c>
      <c r="C11830" t="s">
        <v>130</v>
      </c>
      <c r="D11830" t="str">
        <f>_xlfn.XLOOKUP(E11830,Lookup_PPU!H:H,Lookup_PPU!G:G,"NOT FOUND")</f>
        <v>Item_20_CEA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  <c r="L11830" t="str">
        <f t="shared" si="212"/>
        <v>skip</v>
      </c>
      <c r="N11830">
        <v>11830</v>
      </c>
      <c r="O11830" t="s">
        <v>12844</v>
      </c>
      <c r="P11830" t="s">
        <v>12843</v>
      </c>
    </row>
    <row r="11831" spans="1:16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  <c r="L11831" t="str">
        <f t="shared" si="212"/>
        <v>OK</v>
      </c>
      <c r="N11831">
        <v>11831</v>
      </c>
      <c r="O11831" t="s">
        <v>12843</v>
      </c>
      <c r="P11831" t="s">
        <v>12843</v>
      </c>
    </row>
    <row r="11832" spans="1:16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  <c r="L11832" t="str">
        <f t="shared" si="212"/>
        <v>OK</v>
      </c>
      <c r="N11832">
        <v>11832</v>
      </c>
      <c r="O11832" t="s">
        <v>12843</v>
      </c>
      <c r="P11832" t="s">
        <v>12843</v>
      </c>
    </row>
    <row r="11833" spans="1:16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  <c r="L11833" t="str">
        <f t="shared" si="212"/>
        <v>OK</v>
      </c>
      <c r="N11833">
        <v>11833</v>
      </c>
      <c r="O11833" t="s">
        <v>12843</v>
      </c>
      <c r="P11833" t="s">
        <v>12843</v>
      </c>
    </row>
    <row r="11834" spans="1:16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L11834" t="str">
        <f t="shared" si="212"/>
        <v>OK</v>
      </c>
      <c r="N11834">
        <v>11834</v>
      </c>
      <c r="O11834" t="s">
        <v>12843</v>
      </c>
      <c r="P11834" t="s">
        <v>12843</v>
      </c>
    </row>
    <row r="11835" spans="1:16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  <c r="L11835" t="str">
        <f t="shared" si="212"/>
        <v>OK</v>
      </c>
      <c r="N11835">
        <v>11835</v>
      </c>
      <c r="O11835" t="s">
        <v>12843</v>
      </c>
      <c r="P11835" t="s">
        <v>12843</v>
      </c>
    </row>
    <row r="11836" spans="1:16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  <c r="L11836" t="str">
        <f t="shared" si="212"/>
        <v>OK</v>
      </c>
      <c r="N11836">
        <v>11836</v>
      </c>
      <c r="O11836" t="s">
        <v>12843</v>
      </c>
      <c r="P11836" t="s">
        <v>12843</v>
      </c>
    </row>
    <row r="11837" spans="1:16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  <c r="L11837" t="str">
        <f t="shared" si="212"/>
        <v>OK</v>
      </c>
      <c r="N11837">
        <v>11837</v>
      </c>
      <c r="O11837" t="s">
        <v>12843</v>
      </c>
      <c r="P11837" t="s">
        <v>12843</v>
      </c>
    </row>
    <row r="11838" spans="1:16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  <c r="L11838" t="str">
        <f t="shared" si="212"/>
        <v>OK</v>
      </c>
      <c r="N11838">
        <v>11838</v>
      </c>
      <c r="O11838" t="s">
        <v>12843</v>
      </c>
      <c r="P11838" t="s">
        <v>12843</v>
      </c>
    </row>
    <row r="11839" spans="1:16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  <c r="L11839" t="str">
        <f t="shared" si="212"/>
        <v>OK</v>
      </c>
      <c r="N11839">
        <v>11839</v>
      </c>
      <c r="O11839" t="s">
        <v>12843</v>
      </c>
      <c r="P11839" t="s">
        <v>12843</v>
      </c>
    </row>
    <row r="11840" spans="1:16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L11840" t="str">
        <f t="shared" si="212"/>
        <v>OK</v>
      </c>
      <c r="N11840">
        <v>11840</v>
      </c>
      <c r="O11840" t="s">
        <v>12843</v>
      </c>
      <c r="P11840" t="s">
        <v>12843</v>
      </c>
    </row>
    <row r="11841" spans="1:16" x14ac:dyDescent="0.3">
      <c r="A11841" t="s">
        <v>12088</v>
      </c>
      <c r="B11841" t="s">
        <v>31</v>
      </c>
      <c r="C11841" t="s">
        <v>19</v>
      </c>
      <c r="D11841" t="str">
        <f>_xlfn.XLOOKUP(E11841,Lookup_PPU!T:T,Lookup_PPU!S:S, "NOT FOUND")</f>
        <v>Item_19_MILK</v>
      </c>
      <c r="E11841">
        <f>G11841/F11841</f>
        <v>32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  <c r="L11841" t="str">
        <f t="shared" si="212"/>
        <v>OK</v>
      </c>
      <c r="N11841">
        <v>11841</v>
      </c>
      <c r="O11841" t="s">
        <v>12844</v>
      </c>
      <c r="P11841" t="s">
        <v>12844</v>
      </c>
    </row>
    <row r="11842" spans="1:16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  <c r="L11842" t="str">
        <f t="shared" si="212"/>
        <v>OK</v>
      </c>
      <c r="N11842">
        <v>11842</v>
      </c>
      <c r="O11842" t="s">
        <v>12843</v>
      </c>
      <c r="P11842" t="s">
        <v>12843</v>
      </c>
    </row>
    <row r="11843" spans="1:16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  <c r="L11843" t="str">
        <f t="shared" ref="L11843:L11906" si="213">IF(OR(F11843="",G11843=""),"skip",IF(ROUND(E11843*F11843,2)=ROUND(G11843,2),"OK","MISMATCH"))</f>
        <v>OK</v>
      </c>
      <c r="N11843">
        <v>11843</v>
      </c>
      <c r="O11843" t="s">
        <v>12843</v>
      </c>
      <c r="P11843" t="s">
        <v>12843</v>
      </c>
    </row>
    <row r="11844" spans="1:16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  <c r="L11844" t="str">
        <f t="shared" si="213"/>
        <v>OK</v>
      </c>
      <c r="N11844">
        <v>11844</v>
      </c>
      <c r="O11844" t="s">
        <v>12843</v>
      </c>
      <c r="P11844" t="s">
        <v>12843</v>
      </c>
    </row>
    <row r="11845" spans="1:16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L11845" t="str">
        <f t="shared" si="213"/>
        <v>OK</v>
      </c>
      <c r="N11845">
        <v>11845</v>
      </c>
      <c r="O11845" t="s">
        <v>12843</v>
      </c>
      <c r="P11845" t="s">
        <v>12843</v>
      </c>
    </row>
    <row r="11846" spans="1:16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  <c r="L11846" t="str">
        <f t="shared" si="213"/>
        <v>OK</v>
      </c>
      <c r="N11846">
        <v>11846</v>
      </c>
      <c r="O11846" t="s">
        <v>12843</v>
      </c>
      <c r="P11846" t="s">
        <v>12843</v>
      </c>
    </row>
    <row r="11847" spans="1:16" x14ac:dyDescent="0.3">
      <c r="A11847" t="s">
        <v>12094</v>
      </c>
      <c r="B11847" t="s">
        <v>12</v>
      </c>
      <c r="C11847" t="s">
        <v>13</v>
      </c>
      <c r="D11847" t="str">
        <f>_xlfn.XLOOKUP(E11847,Lookup_PPU!W:W,Lookup_PPU!V:V,"NOT FOUND")</f>
        <v>Item_13_PAT</v>
      </c>
      <c r="E11847">
        <f>G11847/F11847</f>
        <v>23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L11847" t="str">
        <f t="shared" si="213"/>
        <v>OK</v>
      </c>
      <c r="N11847">
        <v>11847</v>
      </c>
      <c r="O11847" t="s">
        <v>12844</v>
      </c>
      <c r="P11847" t="s">
        <v>12844</v>
      </c>
    </row>
    <row r="11848" spans="1:16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  <c r="L11848" t="str">
        <f t="shared" si="213"/>
        <v>OK</v>
      </c>
      <c r="N11848">
        <v>11848</v>
      </c>
      <c r="O11848" t="s">
        <v>12843</v>
      </c>
      <c r="P11848" t="s">
        <v>12843</v>
      </c>
    </row>
    <row r="11849" spans="1:16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  <c r="L11849" t="str">
        <f t="shared" si="213"/>
        <v>OK</v>
      </c>
      <c r="N11849">
        <v>11849</v>
      </c>
      <c r="O11849" t="s">
        <v>12843</v>
      </c>
      <c r="P11849" t="s">
        <v>12843</v>
      </c>
    </row>
    <row r="11850" spans="1:16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  <c r="L11850" t="str">
        <f t="shared" si="213"/>
        <v>OK</v>
      </c>
      <c r="N11850">
        <v>11850</v>
      </c>
      <c r="O11850" t="s">
        <v>12843</v>
      </c>
      <c r="P11850" t="s">
        <v>12843</v>
      </c>
    </row>
    <row r="11851" spans="1:16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  <c r="L11851" t="str">
        <f t="shared" si="213"/>
        <v>OK</v>
      </c>
      <c r="N11851">
        <v>11851</v>
      </c>
      <c r="O11851" t="s">
        <v>12843</v>
      </c>
      <c r="P11851" t="s">
        <v>12843</v>
      </c>
    </row>
    <row r="11852" spans="1:16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  <c r="L11852" t="str">
        <f t="shared" si="213"/>
        <v>OK</v>
      </c>
      <c r="N11852">
        <v>11852</v>
      </c>
      <c r="O11852" t="s">
        <v>12843</v>
      </c>
      <c r="P11852" t="s">
        <v>12843</v>
      </c>
    </row>
    <row r="11853" spans="1:16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  <c r="L11853" t="str">
        <f t="shared" si="213"/>
        <v>OK</v>
      </c>
      <c r="N11853">
        <v>11853</v>
      </c>
      <c r="O11853" t="s">
        <v>12843</v>
      </c>
      <c r="P11853" t="s">
        <v>12843</v>
      </c>
    </row>
    <row r="11854" spans="1:16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  <c r="L11854" t="str">
        <f t="shared" si="213"/>
        <v>OK</v>
      </c>
      <c r="N11854">
        <v>11854</v>
      </c>
      <c r="O11854" t="s">
        <v>12843</v>
      </c>
      <c r="P11854" t="s">
        <v>12843</v>
      </c>
    </row>
    <row r="11855" spans="1:16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  <c r="L11855" t="str">
        <f t="shared" si="213"/>
        <v>OK</v>
      </c>
      <c r="N11855">
        <v>11855</v>
      </c>
      <c r="O11855" t="s">
        <v>12843</v>
      </c>
      <c r="P11855" t="s">
        <v>12843</v>
      </c>
    </row>
    <row r="11856" spans="1:16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L11856" t="str">
        <f t="shared" si="213"/>
        <v>OK</v>
      </c>
      <c r="N11856">
        <v>11856</v>
      </c>
      <c r="O11856" t="s">
        <v>12843</v>
      </c>
      <c r="P11856" t="s">
        <v>12843</v>
      </c>
    </row>
    <row r="11857" spans="1:16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  <c r="L11857" t="str">
        <f t="shared" si="213"/>
        <v>OK</v>
      </c>
      <c r="N11857">
        <v>11857</v>
      </c>
      <c r="O11857" t="s">
        <v>12843</v>
      </c>
      <c r="P11857" t="s">
        <v>12843</v>
      </c>
    </row>
    <row r="11858" spans="1:16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L11858" t="str">
        <f t="shared" si="213"/>
        <v>OK</v>
      </c>
      <c r="N11858">
        <v>11858</v>
      </c>
      <c r="O11858" t="s">
        <v>12843</v>
      </c>
      <c r="P11858" t="s">
        <v>12843</v>
      </c>
    </row>
    <row r="11859" spans="1:16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  <c r="L11859" t="str">
        <f t="shared" si="213"/>
        <v>OK</v>
      </c>
      <c r="N11859">
        <v>11859</v>
      </c>
      <c r="O11859" t="s">
        <v>12843</v>
      </c>
      <c r="P11859" t="s">
        <v>12843</v>
      </c>
    </row>
    <row r="11860" spans="1:16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  <c r="L11860" t="str">
        <f t="shared" si="213"/>
        <v>OK</v>
      </c>
      <c r="N11860">
        <v>11860</v>
      </c>
      <c r="O11860" t="s">
        <v>12843</v>
      </c>
      <c r="P11860" t="s">
        <v>12843</v>
      </c>
    </row>
    <row r="11861" spans="1:16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L11861" t="str">
        <f t="shared" si="213"/>
        <v>OK</v>
      </c>
      <c r="N11861">
        <v>11861</v>
      </c>
      <c r="O11861" t="s">
        <v>12843</v>
      </c>
      <c r="P11861" t="s">
        <v>12843</v>
      </c>
    </row>
    <row r="11862" spans="1:16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L11862" t="str">
        <f t="shared" si="213"/>
        <v>OK</v>
      </c>
      <c r="N11862">
        <v>11862</v>
      </c>
      <c r="O11862" t="s">
        <v>12843</v>
      </c>
      <c r="P11862" t="s">
        <v>12843</v>
      </c>
    </row>
    <row r="11863" spans="1:16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  <c r="L11863" t="str">
        <f t="shared" si="213"/>
        <v>OK</v>
      </c>
      <c r="N11863">
        <v>11863</v>
      </c>
      <c r="O11863" t="s">
        <v>12843</v>
      </c>
      <c r="P11863" t="s">
        <v>12843</v>
      </c>
    </row>
    <row r="11864" spans="1:16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L11864" t="str">
        <f t="shared" si="213"/>
        <v>OK</v>
      </c>
      <c r="N11864">
        <v>11864</v>
      </c>
      <c r="O11864" t="s">
        <v>12843</v>
      </c>
      <c r="P11864" t="s">
        <v>12843</v>
      </c>
    </row>
    <row r="11865" spans="1:16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  <c r="L11865" t="str">
        <f t="shared" si="213"/>
        <v>OK</v>
      </c>
      <c r="N11865">
        <v>11865</v>
      </c>
      <c r="O11865" t="s">
        <v>12843</v>
      </c>
      <c r="P11865" t="s">
        <v>12843</v>
      </c>
    </row>
    <row r="11866" spans="1:16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L11866" t="str">
        <f t="shared" si="213"/>
        <v>OK</v>
      </c>
      <c r="N11866">
        <v>11866</v>
      </c>
      <c r="O11866" t="s">
        <v>12843</v>
      </c>
      <c r="P11866" t="s">
        <v>12843</v>
      </c>
    </row>
    <row r="11867" spans="1:16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  <c r="L11867" t="str">
        <f t="shared" si="213"/>
        <v>OK</v>
      </c>
      <c r="N11867">
        <v>11867</v>
      </c>
      <c r="O11867" t="s">
        <v>12843</v>
      </c>
      <c r="P11867" t="s">
        <v>12843</v>
      </c>
    </row>
    <row r="11868" spans="1:16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L11868" t="str">
        <f t="shared" si="213"/>
        <v>OK</v>
      </c>
      <c r="N11868">
        <v>11868</v>
      </c>
      <c r="O11868" t="s">
        <v>12843</v>
      </c>
      <c r="P11868" t="s">
        <v>12843</v>
      </c>
    </row>
    <row r="11869" spans="1:16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  <c r="L11869" t="str">
        <f t="shared" si="213"/>
        <v>OK</v>
      </c>
      <c r="N11869">
        <v>11869</v>
      </c>
      <c r="O11869" t="s">
        <v>12843</v>
      </c>
      <c r="P11869" t="s">
        <v>12843</v>
      </c>
    </row>
    <row r="11870" spans="1:16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L11870" t="str">
        <f t="shared" si="213"/>
        <v>OK</v>
      </c>
      <c r="N11870">
        <v>11870</v>
      </c>
      <c r="O11870" t="s">
        <v>12843</v>
      </c>
      <c r="P11870" t="s">
        <v>12843</v>
      </c>
    </row>
    <row r="11871" spans="1:16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  <c r="L11871" t="str">
        <f t="shared" si="213"/>
        <v>OK</v>
      </c>
      <c r="N11871">
        <v>11871</v>
      </c>
      <c r="O11871" t="s">
        <v>12843</v>
      </c>
      <c r="P11871" t="s">
        <v>12843</v>
      </c>
    </row>
    <row r="11872" spans="1:16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  <c r="L11872" t="str">
        <f t="shared" si="213"/>
        <v>OK</v>
      </c>
      <c r="N11872">
        <v>11872</v>
      </c>
      <c r="O11872" t="s">
        <v>12843</v>
      </c>
      <c r="P11872" t="s">
        <v>12843</v>
      </c>
    </row>
    <row r="11873" spans="1:16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  <c r="L11873" t="str">
        <f t="shared" si="213"/>
        <v>OK</v>
      </c>
      <c r="N11873">
        <v>11873</v>
      </c>
      <c r="O11873" t="s">
        <v>12843</v>
      </c>
      <c r="P11873" t="s">
        <v>12843</v>
      </c>
    </row>
    <row r="11874" spans="1:16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  <c r="L11874" t="str">
        <f t="shared" si="213"/>
        <v>OK</v>
      </c>
      <c r="N11874">
        <v>11874</v>
      </c>
      <c r="O11874" t="s">
        <v>12843</v>
      </c>
      <c r="P11874" t="s">
        <v>12843</v>
      </c>
    </row>
    <row r="11875" spans="1:16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L11875" t="str">
        <f t="shared" si="213"/>
        <v>OK</v>
      </c>
      <c r="N11875">
        <v>11875</v>
      </c>
      <c r="O11875" t="s">
        <v>12843</v>
      </c>
      <c r="P11875" t="s">
        <v>12843</v>
      </c>
    </row>
    <row r="11876" spans="1:16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L11876" t="str">
        <f t="shared" si="213"/>
        <v>OK</v>
      </c>
      <c r="N11876">
        <v>11876</v>
      </c>
      <c r="O11876" t="s">
        <v>12843</v>
      </c>
      <c r="P11876" t="s">
        <v>12843</v>
      </c>
    </row>
    <row r="11877" spans="1:16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L11877" t="str">
        <f t="shared" si="213"/>
        <v>OK</v>
      </c>
      <c r="N11877">
        <v>11877</v>
      </c>
      <c r="O11877" t="s">
        <v>12843</v>
      </c>
      <c r="P11877" t="s">
        <v>12843</v>
      </c>
    </row>
    <row r="11878" spans="1:16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  <c r="L11878" t="str">
        <f t="shared" si="213"/>
        <v>OK</v>
      </c>
      <c r="N11878">
        <v>11878</v>
      </c>
      <c r="O11878" t="s">
        <v>12843</v>
      </c>
      <c r="P11878" t="s">
        <v>12843</v>
      </c>
    </row>
    <row r="11879" spans="1:16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L11879" t="str">
        <f t="shared" si="213"/>
        <v>OK</v>
      </c>
      <c r="N11879">
        <v>11879</v>
      </c>
      <c r="O11879" t="s">
        <v>12843</v>
      </c>
      <c r="P11879" t="s">
        <v>12843</v>
      </c>
    </row>
    <row r="11880" spans="1:16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L11880" t="str">
        <f t="shared" si="213"/>
        <v>OK</v>
      </c>
      <c r="N11880">
        <v>11880</v>
      </c>
      <c r="O11880" t="s">
        <v>12843</v>
      </c>
      <c r="P11880" t="s">
        <v>12843</v>
      </c>
    </row>
    <row r="11881" spans="1:16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  <c r="L11881" t="str">
        <f t="shared" si="213"/>
        <v>OK</v>
      </c>
      <c r="N11881">
        <v>11881</v>
      </c>
      <c r="O11881" t="s">
        <v>12843</v>
      </c>
      <c r="P11881" t="s">
        <v>12843</v>
      </c>
    </row>
    <row r="11882" spans="1:16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  <c r="L11882" t="str">
        <f t="shared" si="213"/>
        <v>OK</v>
      </c>
      <c r="N11882">
        <v>11882</v>
      </c>
      <c r="O11882" t="s">
        <v>12843</v>
      </c>
      <c r="P11882" t="s">
        <v>12843</v>
      </c>
    </row>
    <row r="11883" spans="1:16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  <c r="L11883" t="str">
        <f t="shared" si="213"/>
        <v>OK</v>
      </c>
      <c r="N11883">
        <v>11883</v>
      </c>
      <c r="O11883" t="s">
        <v>12843</v>
      </c>
      <c r="P11883" t="s">
        <v>12843</v>
      </c>
    </row>
    <row r="11884" spans="1:16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  <c r="L11884" t="str">
        <f t="shared" si="213"/>
        <v>OK</v>
      </c>
      <c r="N11884">
        <v>11884</v>
      </c>
      <c r="O11884" t="s">
        <v>12843</v>
      </c>
      <c r="P11884" t="s">
        <v>12843</v>
      </c>
    </row>
    <row r="11885" spans="1:16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  <c r="L11885" t="str">
        <f t="shared" si="213"/>
        <v>OK</v>
      </c>
      <c r="N11885">
        <v>11885</v>
      </c>
      <c r="O11885" t="s">
        <v>12843</v>
      </c>
      <c r="P11885" t="s">
        <v>12843</v>
      </c>
    </row>
    <row r="11886" spans="1:16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  <c r="L11886" t="str">
        <f t="shared" si="213"/>
        <v>OK</v>
      </c>
      <c r="N11886">
        <v>11886</v>
      </c>
      <c r="O11886" t="s">
        <v>12843</v>
      </c>
      <c r="P11886" t="s">
        <v>12843</v>
      </c>
    </row>
    <row r="11887" spans="1:16" x14ac:dyDescent="0.3">
      <c r="A11887" t="s">
        <v>12134</v>
      </c>
      <c r="B11887" t="s">
        <v>89</v>
      </c>
      <c r="C11887" t="s">
        <v>13</v>
      </c>
      <c r="D11887" t="str">
        <f>_xlfn.XLOOKUP(E11887,Lookup_PPU!W:W,Lookup_PPU!V:V,"NOT FOUND")</f>
        <v>Item_14_PAT</v>
      </c>
      <c r="E11887">
        <f>G11887/F11887</f>
        <v>24.5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  <c r="L11887" t="str">
        <f t="shared" si="213"/>
        <v>OK</v>
      </c>
      <c r="N11887">
        <v>11887</v>
      </c>
      <c r="O11887" t="s">
        <v>12844</v>
      </c>
      <c r="P11887" t="s">
        <v>12844</v>
      </c>
    </row>
    <row r="11888" spans="1:16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L11888" t="str">
        <f t="shared" si="213"/>
        <v>OK</v>
      </c>
      <c r="N11888">
        <v>11888</v>
      </c>
      <c r="O11888" t="s">
        <v>12843</v>
      </c>
      <c r="P11888" t="s">
        <v>12843</v>
      </c>
    </row>
    <row r="11889" spans="1:16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  <c r="L11889" t="str">
        <f t="shared" si="213"/>
        <v>OK</v>
      </c>
      <c r="N11889">
        <v>11889</v>
      </c>
      <c r="O11889" t="s">
        <v>12843</v>
      </c>
      <c r="P11889" t="s">
        <v>12843</v>
      </c>
    </row>
    <row r="11890" spans="1:16" x14ac:dyDescent="0.3">
      <c r="A11890" t="s">
        <v>12137</v>
      </c>
      <c r="B11890" t="s">
        <v>55</v>
      </c>
      <c r="C11890" t="s">
        <v>19</v>
      </c>
      <c r="D11890" t="str">
        <f>_xlfn.XLOOKUP(E11890,Lookup_PPU!T:T,Lookup_PPU!S:S, "NOT FOUND")</f>
        <v>Item_4_MILK</v>
      </c>
      <c r="E11890">
        <f>G11890/F11890</f>
        <v>9.5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L11890" t="str">
        <f t="shared" si="213"/>
        <v>OK</v>
      </c>
      <c r="N11890">
        <v>11890</v>
      </c>
      <c r="O11890" t="s">
        <v>12844</v>
      </c>
      <c r="P11890" t="s">
        <v>12844</v>
      </c>
    </row>
    <row r="11891" spans="1:16" x14ac:dyDescent="0.3">
      <c r="A11891" t="s">
        <v>12138</v>
      </c>
      <c r="B11891" t="s">
        <v>108</v>
      </c>
      <c r="C11891" t="s">
        <v>19</v>
      </c>
      <c r="D11891" t="str">
        <f>_xlfn.XLOOKUP(E11891,Lookup_PPU!T:T,Lookup_PPU!S:S, "NOT FOUND")</f>
        <v>Item_23_MILK</v>
      </c>
      <c r="E11891">
        <v>38</v>
      </c>
      <c r="H11891" t="s">
        <v>15</v>
      </c>
      <c r="I11891" t="s">
        <v>38</v>
      </c>
      <c r="J11891" s="1">
        <v>45014</v>
      </c>
      <c r="L11891" t="str">
        <f t="shared" si="213"/>
        <v>skip</v>
      </c>
      <c r="N11891">
        <v>11891</v>
      </c>
      <c r="O11891" t="s">
        <v>12844</v>
      </c>
      <c r="P11891" t="s">
        <v>12843</v>
      </c>
    </row>
    <row r="11892" spans="1:16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  <c r="L11892" t="str">
        <f t="shared" si="213"/>
        <v>OK</v>
      </c>
      <c r="N11892">
        <v>11892</v>
      </c>
      <c r="O11892" t="s">
        <v>12843</v>
      </c>
      <c r="P11892" t="s">
        <v>12843</v>
      </c>
    </row>
    <row r="11893" spans="1:16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  <c r="L11893" t="str">
        <f t="shared" si="213"/>
        <v>OK</v>
      </c>
      <c r="N11893">
        <v>11893</v>
      </c>
      <c r="O11893" t="s">
        <v>12843</v>
      </c>
      <c r="P11893" t="s">
        <v>12843</v>
      </c>
    </row>
    <row r="11894" spans="1:16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  <c r="L11894" t="str">
        <f t="shared" si="213"/>
        <v>OK</v>
      </c>
      <c r="N11894">
        <v>11894</v>
      </c>
      <c r="O11894" t="s">
        <v>12843</v>
      </c>
      <c r="P11894" t="s">
        <v>12843</v>
      </c>
    </row>
    <row r="11895" spans="1:16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L11895" t="str">
        <f t="shared" si="213"/>
        <v>OK</v>
      </c>
      <c r="N11895">
        <v>11895</v>
      </c>
      <c r="O11895" t="s">
        <v>12843</v>
      </c>
      <c r="P11895" t="s">
        <v>12843</v>
      </c>
    </row>
    <row r="11896" spans="1:16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  <c r="L11896" t="str">
        <f t="shared" si="213"/>
        <v>OK</v>
      </c>
      <c r="N11896">
        <v>11896</v>
      </c>
      <c r="O11896" t="s">
        <v>12843</v>
      </c>
      <c r="P11896" t="s">
        <v>12843</v>
      </c>
    </row>
    <row r="11897" spans="1:16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L11897" t="str">
        <f t="shared" si="213"/>
        <v>OK</v>
      </c>
      <c r="N11897">
        <v>11897</v>
      </c>
      <c r="O11897" t="s">
        <v>12843</v>
      </c>
      <c r="P11897" t="s">
        <v>12843</v>
      </c>
    </row>
    <row r="11898" spans="1:16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L11898" t="str">
        <f t="shared" si="213"/>
        <v>OK</v>
      </c>
      <c r="N11898">
        <v>11898</v>
      </c>
      <c r="O11898" t="s">
        <v>12843</v>
      </c>
      <c r="P11898" t="s">
        <v>12843</v>
      </c>
    </row>
    <row r="11899" spans="1:16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  <c r="L11899" t="str">
        <f t="shared" si="213"/>
        <v>OK</v>
      </c>
      <c r="N11899">
        <v>11899</v>
      </c>
      <c r="O11899" t="s">
        <v>12843</v>
      </c>
      <c r="P11899" t="s">
        <v>12843</v>
      </c>
    </row>
    <row r="11900" spans="1:16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  <c r="L11900" t="str">
        <f t="shared" si="213"/>
        <v>OK</v>
      </c>
      <c r="N11900">
        <v>11900</v>
      </c>
      <c r="O11900" t="s">
        <v>12843</v>
      </c>
      <c r="P11900" t="s">
        <v>12843</v>
      </c>
    </row>
    <row r="11901" spans="1:16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  <c r="L11901" t="str">
        <f t="shared" si="213"/>
        <v>OK</v>
      </c>
      <c r="N11901">
        <v>11901</v>
      </c>
      <c r="O11901" t="s">
        <v>12843</v>
      </c>
      <c r="P11901" t="s">
        <v>12843</v>
      </c>
    </row>
    <row r="11902" spans="1:16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  <c r="L11902" t="str">
        <f t="shared" si="213"/>
        <v>OK</v>
      </c>
      <c r="N11902">
        <v>11902</v>
      </c>
      <c r="O11902" t="s">
        <v>12843</v>
      </c>
      <c r="P11902" t="s">
        <v>12843</v>
      </c>
    </row>
    <row r="11903" spans="1:16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L11903" t="str">
        <f t="shared" si="213"/>
        <v>OK</v>
      </c>
      <c r="N11903">
        <v>11903</v>
      </c>
      <c r="O11903" t="s">
        <v>12843</v>
      </c>
      <c r="P11903" t="s">
        <v>12843</v>
      </c>
    </row>
    <row r="11904" spans="1:16" x14ac:dyDescent="0.3">
      <c r="A11904" t="s">
        <v>12151</v>
      </c>
      <c r="B11904" t="s">
        <v>12</v>
      </c>
      <c r="C11904" t="s">
        <v>19</v>
      </c>
      <c r="D11904" t="str">
        <f>_xlfn.XLOOKUP(E11904,Lookup_PPU!T:T,Lookup_PPU!S:S, "NOT FOUND")</f>
        <v>Item_5_MILK</v>
      </c>
      <c r="E11904">
        <f>G11904/F11904</f>
        <v>11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L11904" t="str">
        <f t="shared" si="213"/>
        <v>OK</v>
      </c>
      <c r="N11904">
        <v>11904</v>
      </c>
      <c r="O11904" t="s">
        <v>12844</v>
      </c>
      <c r="P11904" t="s">
        <v>12844</v>
      </c>
    </row>
    <row r="11905" spans="1:16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  <c r="L11905" t="str">
        <f t="shared" si="213"/>
        <v>OK</v>
      </c>
      <c r="N11905">
        <v>11905</v>
      </c>
      <c r="O11905" t="s">
        <v>12843</v>
      </c>
      <c r="P11905" t="s">
        <v>12843</v>
      </c>
    </row>
    <row r="11906" spans="1:16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  <c r="L11906" t="str">
        <f t="shared" si="213"/>
        <v>OK</v>
      </c>
      <c r="N11906">
        <v>11906</v>
      </c>
      <c r="O11906" t="s">
        <v>12843</v>
      </c>
      <c r="P11906" t="s">
        <v>12843</v>
      </c>
    </row>
    <row r="11907" spans="1:16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L11907" t="str">
        <f t="shared" ref="L11907:L11970" si="214">IF(OR(F11907="",G11907=""),"skip",IF(ROUND(E11907*F11907,2)=ROUND(G11907,2),"OK","MISMATCH"))</f>
        <v>OK</v>
      </c>
      <c r="N11907">
        <v>11907</v>
      </c>
      <c r="O11907" t="s">
        <v>12843</v>
      </c>
      <c r="P11907" t="s">
        <v>12843</v>
      </c>
    </row>
    <row r="11908" spans="1:16" x14ac:dyDescent="0.3">
      <c r="A11908" t="s">
        <v>12155</v>
      </c>
      <c r="B11908" t="s">
        <v>123</v>
      </c>
      <c r="C11908" t="s">
        <v>66</v>
      </c>
      <c r="D11908" t="str">
        <f>_xlfn.XLOOKUP(E11908,Lookup_PPU!K:K,Lookup_PPU!J:J, "NOT FOUND")</f>
        <v>Item_11_EHE</v>
      </c>
      <c r="E11908">
        <f>G11908/F11908</f>
        <v>20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L11908" t="str">
        <f t="shared" si="214"/>
        <v>OK</v>
      </c>
      <c r="N11908">
        <v>11908</v>
      </c>
      <c r="O11908" t="s">
        <v>12844</v>
      </c>
      <c r="P11908" t="s">
        <v>12844</v>
      </c>
    </row>
    <row r="11909" spans="1:16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L11909" t="str">
        <f t="shared" si="214"/>
        <v>OK</v>
      </c>
      <c r="N11909">
        <v>11909</v>
      </c>
      <c r="O11909" t="s">
        <v>12843</v>
      </c>
      <c r="P11909" t="s">
        <v>12843</v>
      </c>
    </row>
    <row r="11910" spans="1:16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  <c r="L11910" t="str">
        <f t="shared" si="214"/>
        <v>OK</v>
      </c>
      <c r="N11910">
        <v>11910</v>
      </c>
      <c r="O11910" t="s">
        <v>12843</v>
      </c>
      <c r="P11910" t="s">
        <v>12843</v>
      </c>
    </row>
    <row r="11911" spans="1:16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L11911" t="str">
        <f t="shared" si="214"/>
        <v>OK</v>
      </c>
      <c r="N11911">
        <v>11911</v>
      </c>
      <c r="O11911" t="s">
        <v>12843</v>
      </c>
      <c r="P11911" t="s">
        <v>12843</v>
      </c>
    </row>
    <row r="11912" spans="1:16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  <c r="L11912" t="str">
        <f t="shared" si="214"/>
        <v>OK</v>
      </c>
      <c r="N11912">
        <v>11912</v>
      </c>
      <c r="O11912" t="s">
        <v>12843</v>
      </c>
      <c r="P11912" t="s">
        <v>12843</v>
      </c>
    </row>
    <row r="11913" spans="1:16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  <c r="L11913" t="str">
        <f t="shared" si="214"/>
        <v>OK</v>
      </c>
      <c r="N11913">
        <v>11913</v>
      </c>
      <c r="O11913" t="s">
        <v>12843</v>
      </c>
      <c r="P11913" t="s">
        <v>12843</v>
      </c>
    </row>
    <row r="11914" spans="1:16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  <c r="L11914" t="str">
        <f t="shared" si="214"/>
        <v>OK</v>
      </c>
      <c r="N11914">
        <v>11914</v>
      </c>
      <c r="O11914" t="s">
        <v>12843</v>
      </c>
      <c r="P11914" t="s">
        <v>12843</v>
      </c>
    </row>
    <row r="11915" spans="1:16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  <c r="L11915" t="str">
        <f t="shared" si="214"/>
        <v>OK</v>
      </c>
      <c r="N11915">
        <v>11915</v>
      </c>
      <c r="O11915" t="s">
        <v>12843</v>
      </c>
      <c r="P11915" t="s">
        <v>12843</v>
      </c>
    </row>
    <row r="11916" spans="1:16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  <c r="L11916" t="str">
        <f t="shared" si="214"/>
        <v>OK</v>
      </c>
      <c r="N11916">
        <v>11916</v>
      </c>
      <c r="O11916" t="s">
        <v>12843</v>
      </c>
      <c r="P11916" t="s">
        <v>12843</v>
      </c>
    </row>
    <row r="11917" spans="1:16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L11917" t="str">
        <f t="shared" si="214"/>
        <v>OK</v>
      </c>
      <c r="N11917">
        <v>11917</v>
      </c>
      <c r="O11917" t="s">
        <v>12843</v>
      </c>
      <c r="P11917" t="s">
        <v>12843</v>
      </c>
    </row>
    <row r="11918" spans="1:16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L11918" t="str">
        <f t="shared" si="214"/>
        <v>OK</v>
      </c>
      <c r="N11918">
        <v>11918</v>
      </c>
      <c r="O11918" t="s">
        <v>12843</v>
      </c>
      <c r="P11918" t="s">
        <v>12843</v>
      </c>
    </row>
    <row r="11919" spans="1:16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  <c r="L11919" t="str">
        <f t="shared" si="214"/>
        <v>OK</v>
      </c>
      <c r="N11919">
        <v>11919</v>
      </c>
      <c r="O11919" t="s">
        <v>12843</v>
      </c>
      <c r="P11919" t="s">
        <v>12843</v>
      </c>
    </row>
    <row r="11920" spans="1:16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  <c r="L11920" t="str">
        <f t="shared" si="214"/>
        <v>OK</v>
      </c>
      <c r="N11920">
        <v>11920</v>
      </c>
      <c r="O11920" t="s">
        <v>12843</v>
      </c>
      <c r="P11920" t="s">
        <v>12843</v>
      </c>
    </row>
    <row r="11921" spans="1:16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  <c r="L11921" t="str">
        <f t="shared" si="214"/>
        <v>OK</v>
      </c>
      <c r="N11921">
        <v>11921</v>
      </c>
      <c r="O11921" t="s">
        <v>12843</v>
      </c>
      <c r="P11921" t="s">
        <v>12843</v>
      </c>
    </row>
    <row r="11922" spans="1:16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  <c r="L11922" t="str">
        <f t="shared" si="214"/>
        <v>OK</v>
      </c>
      <c r="N11922">
        <v>11922</v>
      </c>
      <c r="O11922" t="s">
        <v>12843</v>
      </c>
      <c r="P11922" t="s">
        <v>12843</v>
      </c>
    </row>
    <row r="11923" spans="1:16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  <c r="L11923" t="str">
        <f t="shared" si="214"/>
        <v>OK</v>
      </c>
      <c r="N11923">
        <v>11923</v>
      </c>
      <c r="O11923" t="s">
        <v>12843</v>
      </c>
      <c r="P11923" t="s">
        <v>12843</v>
      </c>
    </row>
    <row r="11924" spans="1:16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  <c r="L11924" t="str">
        <f t="shared" si="214"/>
        <v>OK</v>
      </c>
      <c r="N11924">
        <v>11924</v>
      </c>
      <c r="O11924" t="s">
        <v>12843</v>
      </c>
      <c r="P11924" t="s">
        <v>12843</v>
      </c>
    </row>
    <row r="11925" spans="1:16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  <c r="L11925" t="str">
        <f t="shared" si="214"/>
        <v>OK</v>
      </c>
      <c r="N11925">
        <v>11925</v>
      </c>
      <c r="O11925" t="s">
        <v>12843</v>
      </c>
      <c r="P11925" t="s">
        <v>12843</v>
      </c>
    </row>
    <row r="11926" spans="1:16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  <c r="L11926" t="str">
        <f t="shared" si="214"/>
        <v>OK</v>
      </c>
      <c r="N11926">
        <v>11926</v>
      </c>
      <c r="O11926" t="s">
        <v>12843</v>
      </c>
      <c r="P11926" t="s">
        <v>12843</v>
      </c>
    </row>
    <row r="11927" spans="1:16" x14ac:dyDescent="0.3">
      <c r="A11927" t="s">
        <v>12174</v>
      </c>
      <c r="B11927" t="s">
        <v>113</v>
      </c>
      <c r="C11927" t="s">
        <v>41</v>
      </c>
      <c r="D11927" t="str">
        <f>_xlfn.XLOOKUP(E11927,Lookup_PPU!Q:Q,Lookup_PPU!P:P, "NOT FOUND")</f>
        <v>Item_20_FUR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  <c r="L11927" t="str">
        <f t="shared" si="214"/>
        <v>skip</v>
      </c>
      <c r="N11927">
        <v>11927</v>
      </c>
      <c r="O11927" t="s">
        <v>12844</v>
      </c>
      <c r="P11927" t="s">
        <v>12843</v>
      </c>
    </row>
    <row r="11928" spans="1:16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  <c r="L11928" t="str">
        <f t="shared" si="214"/>
        <v>OK</v>
      </c>
      <c r="N11928">
        <v>11928</v>
      </c>
      <c r="O11928" t="s">
        <v>12843</v>
      </c>
      <c r="P11928" t="s">
        <v>12843</v>
      </c>
    </row>
    <row r="11929" spans="1:16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  <c r="L11929" t="str">
        <f t="shared" si="214"/>
        <v>OK</v>
      </c>
      <c r="N11929">
        <v>11929</v>
      </c>
      <c r="O11929" t="s">
        <v>12843</v>
      </c>
      <c r="P11929" t="s">
        <v>12843</v>
      </c>
    </row>
    <row r="11930" spans="1:16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L11930" t="str">
        <f t="shared" si="214"/>
        <v>OK</v>
      </c>
      <c r="N11930">
        <v>11930</v>
      </c>
      <c r="O11930" t="s">
        <v>12843</v>
      </c>
      <c r="P11930" t="s">
        <v>12843</v>
      </c>
    </row>
    <row r="11931" spans="1:16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  <c r="L11931" t="str">
        <f t="shared" si="214"/>
        <v>OK</v>
      </c>
      <c r="N11931">
        <v>11931</v>
      </c>
      <c r="O11931" t="s">
        <v>12843</v>
      </c>
      <c r="P11931" t="s">
        <v>12843</v>
      </c>
    </row>
    <row r="11932" spans="1:16" x14ac:dyDescent="0.3">
      <c r="A11932" t="s">
        <v>12179</v>
      </c>
      <c r="B11932" t="s">
        <v>89</v>
      </c>
      <c r="C11932" t="s">
        <v>41</v>
      </c>
      <c r="D11932" t="str">
        <f>_xlfn.XLOOKUP(E11932,Lookup_PPU!Q:Q,Lookup_PPU!P:P, "NOT FOUND")</f>
        <v>Item_25_FUR</v>
      </c>
      <c r="E11932">
        <v>41</v>
      </c>
      <c r="H11932" t="s">
        <v>25</v>
      </c>
      <c r="I11932" t="s">
        <v>38</v>
      </c>
      <c r="J11932" s="1">
        <v>45534</v>
      </c>
      <c r="L11932" t="str">
        <f t="shared" si="214"/>
        <v>skip</v>
      </c>
      <c r="N11932">
        <v>11932</v>
      </c>
      <c r="O11932" t="s">
        <v>12844</v>
      </c>
      <c r="P11932" t="s">
        <v>12843</v>
      </c>
    </row>
    <row r="11933" spans="1:16" x14ac:dyDescent="0.3">
      <c r="A11933" t="s">
        <v>12180</v>
      </c>
      <c r="B11933" t="s">
        <v>123</v>
      </c>
      <c r="C11933" t="s">
        <v>41</v>
      </c>
      <c r="D11933" t="str">
        <f>_xlfn.XLOOKUP(E11933,Lookup_PPU!Q:Q,Lookup_PPU!P:P, "NOT FOUND")</f>
        <v>Item_24_FUR</v>
      </c>
      <c r="E11933">
        <f t="shared" ref="E11933:E11934" si="215">G11933/F11933</f>
        <v>39.5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L11933" t="str">
        <f t="shared" si="214"/>
        <v>OK</v>
      </c>
      <c r="N11933">
        <v>11933</v>
      </c>
      <c r="O11933" t="s">
        <v>12844</v>
      </c>
      <c r="P11933" t="s">
        <v>12844</v>
      </c>
    </row>
    <row r="11934" spans="1:16" x14ac:dyDescent="0.3">
      <c r="A11934" t="s">
        <v>12181</v>
      </c>
      <c r="B11934" t="s">
        <v>98</v>
      </c>
      <c r="C11934" t="s">
        <v>28</v>
      </c>
      <c r="D11934" t="str">
        <f>_xlfn.XLOOKUP(E11934,Lookup_PPU!B:B,Lookup_PPU!A:A, "NOT FOUND")</f>
        <v>Item_19_BEV</v>
      </c>
      <c r="E11934">
        <f t="shared" si="215"/>
        <v>32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L11934" t="str">
        <f t="shared" si="214"/>
        <v>OK</v>
      </c>
      <c r="N11934">
        <v>11934</v>
      </c>
      <c r="O11934" t="s">
        <v>12844</v>
      </c>
      <c r="P11934" t="s">
        <v>12844</v>
      </c>
    </row>
    <row r="11935" spans="1:16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  <c r="L11935" t="str">
        <f t="shared" si="214"/>
        <v>OK</v>
      </c>
      <c r="N11935">
        <v>11935</v>
      </c>
      <c r="O11935" t="s">
        <v>12843</v>
      </c>
      <c r="P11935" t="s">
        <v>12843</v>
      </c>
    </row>
    <row r="11936" spans="1:16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L11936" t="str">
        <f t="shared" si="214"/>
        <v>OK</v>
      </c>
      <c r="N11936">
        <v>11936</v>
      </c>
      <c r="O11936" t="s">
        <v>12843</v>
      </c>
      <c r="P11936" t="s">
        <v>12843</v>
      </c>
    </row>
    <row r="11937" spans="1:16" x14ac:dyDescent="0.3">
      <c r="A11937" t="s">
        <v>12184</v>
      </c>
      <c r="B11937" t="s">
        <v>31</v>
      </c>
      <c r="C11937" t="s">
        <v>41</v>
      </c>
      <c r="D11937" t="str">
        <f>_xlfn.XLOOKUP(E11937,Lookup_PPU!Q:Q,Lookup_PPU!P:P, "NOT FOUND")</f>
        <v>Item_15_FUR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  <c r="L11937" t="str">
        <f t="shared" si="214"/>
        <v>skip</v>
      </c>
      <c r="N11937">
        <v>11937</v>
      </c>
      <c r="O11937" t="s">
        <v>12844</v>
      </c>
      <c r="P11937" t="s">
        <v>12843</v>
      </c>
    </row>
    <row r="11938" spans="1:16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  <c r="L11938" t="str">
        <f t="shared" si="214"/>
        <v>OK</v>
      </c>
      <c r="N11938">
        <v>11938</v>
      </c>
      <c r="O11938" t="s">
        <v>12843</v>
      </c>
      <c r="P11938" t="s">
        <v>12843</v>
      </c>
    </row>
    <row r="11939" spans="1:16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  <c r="L11939" t="str">
        <f t="shared" si="214"/>
        <v>OK</v>
      </c>
      <c r="N11939">
        <v>11939</v>
      </c>
      <c r="O11939" t="s">
        <v>12843</v>
      </c>
      <c r="P11939" t="s">
        <v>12843</v>
      </c>
    </row>
    <row r="11940" spans="1:16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L11940" t="str">
        <f t="shared" si="214"/>
        <v>OK</v>
      </c>
      <c r="N11940">
        <v>11940</v>
      </c>
      <c r="O11940" t="s">
        <v>12843</v>
      </c>
      <c r="P11940" t="s">
        <v>12843</v>
      </c>
    </row>
    <row r="11941" spans="1:16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  <c r="L11941" t="str">
        <f t="shared" si="214"/>
        <v>OK</v>
      </c>
      <c r="N11941">
        <v>11941</v>
      </c>
      <c r="O11941" t="s">
        <v>12843</v>
      </c>
      <c r="P11941" t="s">
        <v>12843</v>
      </c>
    </row>
    <row r="11942" spans="1:16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L11942" t="str">
        <f t="shared" si="214"/>
        <v>OK</v>
      </c>
      <c r="N11942">
        <v>11942</v>
      </c>
      <c r="O11942" t="s">
        <v>12843</v>
      </c>
      <c r="P11942" t="s">
        <v>12843</v>
      </c>
    </row>
    <row r="11943" spans="1:16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L11943" t="str">
        <f t="shared" si="214"/>
        <v>OK</v>
      </c>
      <c r="N11943">
        <v>11943</v>
      </c>
      <c r="O11943" t="s">
        <v>12843</v>
      </c>
      <c r="P11943" t="s">
        <v>12843</v>
      </c>
    </row>
    <row r="11944" spans="1:16" x14ac:dyDescent="0.3">
      <c r="A11944" t="s">
        <v>12191</v>
      </c>
      <c r="B11944" t="s">
        <v>113</v>
      </c>
      <c r="C11944" t="s">
        <v>28</v>
      </c>
      <c r="D11944" t="str">
        <f>_xlfn.XLOOKUP(E11944,Lookup_PPU!B:B,Lookup_PPU!A:A, "NOT FOUND")</f>
        <v>Item_4_BEV</v>
      </c>
      <c r="E11944">
        <f>G11944/F11944</f>
        <v>9.5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L11944" t="str">
        <f t="shared" si="214"/>
        <v>OK</v>
      </c>
      <c r="N11944">
        <v>11944</v>
      </c>
      <c r="O11944" t="s">
        <v>12844</v>
      </c>
      <c r="P11944" t="s">
        <v>12844</v>
      </c>
    </row>
    <row r="11945" spans="1:16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L11945" t="str">
        <f t="shared" si="214"/>
        <v>OK</v>
      </c>
      <c r="N11945">
        <v>11945</v>
      </c>
      <c r="O11945" t="s">
        <v>12843</v>
      </c>
      <c r="P11945" t="s">
        <v>12843</v>
      </c>
    </row>
    <row r="11946" spans="1:16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  <c r="L11946" t="str">
        <f t="shared" si="214"/>
        <v>OK</v>
      </c>
      <c r="N11946">
        <v>11946</v>
      </c>
      <c r="O11946" t="s">
        <v>12843</v>
      </c>
      <c r="P11946" t="s">
        <v>12843</v>
      </c>
    </row>
    <row r="11947" spans="1:16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  <c r="L11947" t="str">
        <f t="shared" si="214"/>
        <v>OK</v>
      </c>
      <c r="N11947">
        <v>11947</v>
      </c>
      <c r="O11947" t="s">
        <v>12843</v>
      </c>
      <c r="P11947" t="s">
        <v>12843</v>
      </c>
    </row>
    <row r="11948" spans="1:16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L11948" t="str">
        <f t="shared" si="214"/>
        <v>OK</v>
      </c>
      <c r="N11948">
        <v>11948</v>
      </c>
      <c r="O11948" t="s">
        <v>12843</v>
      </c>
      <c r="P11948" t="s">
        <v>12843</v>
      </c>
    </row>
    <row r="11949" spans="1:16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  <c r="L11949" t="str">
        <f t="shared" si="214"/>
        <v>OK</v>
      </c>
      <c r="N11949">
        <v>11949</v>
      </c>
      <c r="O11949" t="s">
        <v>12843</v>
      </c>
      <c r="P11949" t="s">
        <v>12843</v>
      </c>
    </row>
    <row r="11950" spans="1:16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  <c r="L11950" t="str">
        <f t="shared" si="214"/>
        <v>OK</v>
      </c>
      <c r="N11950">
        <v>11950</v>
      </c>
      <c r="O11950" t="s">
        <v>12843</v>
      </c>
      <c r="P11950" t="s">
        <v>12843</v>
      </c>
    </row>
    <row r="11951" spans="1:16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  <c r="L11951" t="str">
        <f t="shared" si="214"/>
        <v>OK</v>
      </c>
      <c r="N11951">
        <v>11951</v>
      </c>
      <c r="O11951" t="s">
        <v>12843</v>
      </c>
      <c r="P11951" t="s">
        <v>12843</v>
      </c>
    </row>
    <row r="11952" spans="1:16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L11952" t="str">
        <f t="shared" si="214"/>
        <v>OK</v>
      </c>
      <c r="N11952">
        <v>11952</v>
      </c>
      <c r="O11952" t="s">
        <v>12843</v>
      </c>
      <c r="P11952" t="s">
        <v>12843</v>
      </c>
    </row>
    <row r="11953" spans="1:16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  <c r="L11953" t="str">
        <f t="shared" si="214"/>
        <v>OK</v>
      </c>
      <c r="N11953">
        <v>11953</v>
      </c>
      <c r="O11953" t="s">
        <v>12843</v>
      </c>
      <c r="P11953" t="s">
        <v>12843</v>
      </c>
    </row>
    <row r="11954" spans="1:16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L11954" t="str">
        <f t="shared" si="214"/>
        <v>OK</v>
      </c>
      <c r="N11954">
        <v>11954</v>
      </c>
      <c r="O11954" t="s">
        <v>12843</v>
      </c>
      <c r="P11954" t="s">
        <v>12843</v>
      </c>
    </row>
    <row r="11955" spans="1:16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  <c r="L11955" t="str">
        <f t="shared" si="214"/>
        <v>OK</v>
      </c>
      <c r="N11955">
        <v>11955</v>
      </c>
      <c r="O11955" t="s">
        <v>12843</v>
      </c>
      <c r="P11955" t="s">
        <v>12843</v>
      </c>
    </row>
    <row r="11956" spans="1:16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L11956" t="str">
        <f t="shared" si="214"/>
        <v>OK</v>
      </c>
      <c r="N11956">
        <v>11956</v>
      </c>
      <c r="O11956" t="s">
        <v>12843</v>
      </c>
      <c r="P11956" t="s">
        <v>12843</v>
      </c>
    </row>
    <row r="11957" spans="1:16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L11957" t="str">
        <f t="shared" si="214"/>
        <v>OK</v>
      </c>
      <c r="N11957">
        <v>11957</v>
      </c>
      <c r="O11957" t="s">
        <v>12843</v>
      </c>
      <c r="P11957" t="s">
        <v>12843</v>
      </c>
    </row>
    <row r="11958" spans="1:16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  <c r="L11958" t="str">
        <f t="shared" si="214"/>
        <v>OK</v>
      </c>
      <c r="N11958">
        <v>11958</v>
      </c>
      <c r="O11958" t="s">
        <v>12843</v>
      </c>
      <c r="P11958" t="s">
        <v>12843</v>
      </c>
    </row>
    <row r="11959" spans="1:16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L11959" t="str">
        <f t="shared" si="214"/>
        <v>OK</v>
      </c>
      <c r="N11959">
        <v>11959</v>
      </c>
      <c r="O11959" t="s">
        <v>12843</v>
      </c>
      <c r="P11959" t="s">
        <v>12843</v>
      </c>
    </row>
    <row r="11960" spans="1:16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L11960" t="str">
        <f t="shared" si="214"/>
        <v>OK</v>
      </c>
      <c r="N11960">
        <v>11960</v>
      </c>
      <c r="O11960" t="s">
        <v>12843</v>
      </c>
      <c r="P11960" t="s">
        <v>12843</v>
      </c>
    </row>
    <row r="11961" spans="1:16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L11961" t="str">
        <f t="shared" si="214"/>
        <v>OK</v>
      </c>
      <c r="N11961">
        <v>11961</v>
      </c>
      <c r="O11961" t="s">
        <v>12843</v>
      </c>
      <c r="P11961" t="s">
        <v>12843</v>
      </c>
    </row>
    <row r="11962" spans="1:16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  <c r="L11962" t="str">
        <f t="shared" si="214"/>
        <v>OK</v>
      </c>
      <c r="N11962">
        <v>11962</v>
      </c>
      <c r="O11962" t="s">
        <v>12843</v>
      </c>
      <c r="P11962" t="s">
        <v>12843</v>
      </c>
    </row>
    <row r="11963" spans="1:16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  <c r="L11963" t="str">
        <f t="shared" si="214"/>
        <v>OK</v>
      </c>
      <c r="N11963">
        <v>11963</v>
      </c>
      <c r="O11963" t="s">
        <v>12843</v>
      </c>
      <c r="P11963" t="s">
        <v>12843</v>
      </c>
    </row>
    <row r="11964" spans="1:16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  <c r="L11964" t="str">
        <f t="shared" si="214"/>
        <v>OK</v>
      </c>
      <c r="N11964">
        <v>11964</v>
      </c>
      <c r="O11964" t="s">
        <v>12843</v>
      </c>
      <c r="P11964" t="s">
        <v>12843</v>
      </c>
    </row>
    <row r="11965" spans="1:16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  <c r="L11965" t="str">
        <f t="shared" si="214"/>
        <v>OK</v>
      </c>
      <c r="N11965">
        <v>11965</v>
      </c>
      <c r="O11965" t="s">
        <v>12843</v>
      </c>
      <c r="P11965" t="s">
        <v>12843</v>
      </c>
    </row>
    <row r="11966" spans="1:16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  <c r="L11966" t="str">
        <f t="shared" si="214"/>
        <v>OK</v>
      </c>
      <c r="N11966">
        <v>11966</v>
      </c>
      <c r="O11966" t="s">
        <v>12843</v>
      </c>
      <c r="P11966" t="s">
        <v>12843</v>
      </c>
    </row>
    <row r="11967" spans="1:16" x14ac:dyDescent="0.3">
      <c r="A11967" t="s">
        <v>12214</v>
      </c>
      <c r="B11967" t="s">
        <v>98</v>
      </c>
      <c r="C11967" t="s">
        <v>23</v>
      </c>
      <c r="D11967" t="str">
        <f>_xlfn.XLOOKUP(E11967,Lookup_PPU!E:E,Lookup_PPU!D:D)</f>
        <v>Item_14_BUT</v>
      </c>
      <c r="E11967">
        <f>G11967/F11967</f>
        <v>24.5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  <c r="L11967" t="str">
        <f t="shared" si="214"/>
        <v>OK</v>
      </c>
      <c r="N11967">
        <v>11967</v>
      </c>
      <c r="O11967" t="s">
        <v>12844</v>
      </c>
      <c r="P11967" t="s">
        <v>12844</v>
      </c>
    </row>
    <row r="11968" spans="1:16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  <c r="L11968" t="str">
        <f t="shared" si="214"/>
        <v>OK</v>
      </c>
      <c r="N11968">
        <v>11968</v>
      </c>
      <c r="O11968" t="s">
        <v>12843</v>
      </c>
      <c r="P11968" t="s">
        <v>12843</v>
      </c>
    </row>
    <row r="11969" spans="1:16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  <c r="L11969" t="str">
        <f t="shared" si="214"/>
        <v>OK</v>
      </c>
      <c r="N11969">
        <v>11969</v>
      </c>
      <c r="O11969" t="s">
        <v>12843</v>
      </c>
      <c r="P11969" t="s">
        <v>12843</v>
      </c>
    </row>
    <row r="11970" spans="1:16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L11970" t="str">
        <f t="shared" si="214"/>
        <v>OK</v>
      </c>
      <c r="N11970">
        <v>11970</v>
      </c>
      <c r="O11970" t="s">
        <v>12843</v>
      </c>
      <c r="P11970" t="s">
        <v>12843</v>
      </c>
    </row>
    <row r="11971" spans="1:16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  <c r="L11971" t="str">
        <f t="shared" ref="L11971:L12034" si="216">IF(OR(F11971="",G11971=""),"skip",IF(ROUND(E11971*F11971,2)=ROUND(G11971,2),"OK","MISMATCH"))</f>
        <v>OK</v>
      </c>
      <c r="N11971">
        <v>11971</v>
      </c>
      <c r="O11971" t="s">
        <v>12843</v>
      </c>
      <c r="P11971" t="s">
        <v>12843</v>
      </c>
    </row>
    <row r="11972" spans="1:16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  <c r="L11972" t="str">
        <f t="shared" si="216"/>
        <v>OK</v>
      </c>
      <c r="N11972">
        <v>11972</v>
      </c>
      <c r="O11972" t="s">
        <v>12843</v>
      </c>
      <c r="P11972" t="s">
        <v>12843</v>
      </c>
    </row>
    <row r="11973" spans="1:16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  <c r="L11973" t="str">
        <f t="shared" si="216"/>
        <v>OK</v>
      </c>
      <c r="N11973">
        <v>11973</v>
      </c>
      <c r="O11973" t="s">
        <v>12843</v>
      </c>
      <c r="P11973" t="s">
        <v>12843</v>
      </c>
    </row>
    <row r="11974" spans="1:16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  <c r="L11974" t="str">
        <f t="shared" si="216"/>
        <v>OK</v>
      </c>
      <c r="N11974">
        <v>11974</v>
      </c>
      <c r="O11974" t="s">
        <v>12843</v>
      </c>
      <c r="P11974" t="s">
        <v>12843</v>
      </c>
    </row>
    <row r="11975" spans="1:16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  <c r="L11975" t="str">
        <f t="shared" si="216"/>
        <v>OK</v>
      </c>
      <c r="N11975">
        <v>11975</v>
      </c>
      <c r="O11975" t="s">
        <v>12843</v>
      </c>
      <c r="P11975" t="s">
        <v>12843</v>
      </c>
    </row>
    <row r="11976" spans="1:16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  <c r="L11976" t="str">
        <f t="shared" si="216"/>
        <v>OK</v>
      </c>
      <c r="N11976">
        <v>11976</v>
      </c>
      <c r="O11976" t="s">
        <v>12843</v>
      </c>
      <c r="P11976" t="s">
        <v>12843</v>
      </c>
    </row>
    <row r="11977" spans="1:16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  <c r="L11977" t="str">
        <f t="shared" si="216"/>
        <v>OK</v>
      </c>
      <c r="N11977">
        <v>11977</v>
      </c>
      <c r="O11977" t="s">
        <v>12843</v>
      </c>
      <c r="P11977" t="s">
        <v>12843</v>
      </c>
    </row>
    <row r="11978" spans="1:16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L11978" t="str">
        <f t="shared" si="216"/>
        <v>OK</v>
      </c>
      <c r="N11978">
        <v>11978</v>
      </c>
      <c r="O11978" t="s">
        <v>12843</v>
      </c>
      <c r="P11978" t="s">
        <v>12843</v>
      </c>
    </row>
    <row r="11979" spans="1:16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  <c r="L11979" t="str">
        <f t="shared" si="216"/>
        <v>OK</v>
      </c>
      <c r="N11979">
        <v>11979</v>
      </c>
      <c r="O11979" t="s">
        <v>12843</v>
      </c>
      <c r="P11979" t="s">
        <v>12843</v>
      </c>
    </row>
    <row r="11980" spans="1:16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  <c r="L11980" t="str">
        <f t="shared" si="216"/>
        <v>OK</v>
      </c>
      <c r="N11980">
        <v>11980</v>
      </c>
      <c r="O11980" t="s">
        <v>12843</v>
      </c>
      <c r="P11980" t="s">
        <v>12843</v>
      </c>
    </row>
    <row r="11981" spans="1:16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  <c r="L11981" t="str">
        <f t="shared" si="216"/>
        <v>OK</v>
      </c>
      <c r="N11981">
        <v>11981</v>
      </c>
      <c r="O11981" t="s">
        <v>12843</v>
      </c>
      <c r="P11981" t="s">
        <v>12843</v>
      </c>
    </row>
    <row r="11982" spans="1:16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L11982" t="str">
        <f t="shared" si="216"/>
        <v>OK</v>
      </c>
      <c r="N11982">
        <v>11982</v>
      </c>
      <c r="O11982" t="s">
        <v>12843</v>
      </c>
      <c r="P11982" t="s">
        <v>12843</v>
      </c>
    </row>
    <row r="11983" spans="1:16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  <c r="L11983" t="str">
        <f t="shared" si="216"/>
        <v>OK</v>
      </c>
      <c r="N11983">
        <v>11983</v>
      </c>
      <c r="O11983" t="s">
        <v>12843</v>
      </c>
      <c r="P11983" t="s">
        <v>12843</v>
      </c>
    </row>
    <row r="11984" spans="1:16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  <c r="L11984" t="str">
        <f t="shared" si="216"/>
        <v>OK</v>
      </c>
      <c r="N11984">
        <v>11984</v>
      </c>
      <c r="O11984" t="s">
        <v>12843</v>
      </c>
      <c r="P11984" t="s">
        <v>12843</v>
      </c>
    </row>
    <row r="11985" spans="1:16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  <c r="L11985" t="str">
        <f t="shared" si="216"/>
        <v>OK</v>
      </c>
      <c r="N11985">
        <v>11985</v>
      </c>
      <c r="O11985" t="s">
        <v>12843</v>
      </c>
      <c r="P11985" t="s">
        <v>12843</v>
      </c>
    </row>
    <row r="11986" spans="1:16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L11986" t="str">
        <f t="shared" si="216"/>
        <v>OK</v>
      </c>
      <c r="N11986">
        <v>11986</v>
      </c>
      <c r="O11986" t="s">
        <v>12843</v>
      </c>
      <c r="P11986" t="s">
        <v>12843</v>
      </c>
    </row>
    <row r="11987" spans="1:16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L11987" t="str">
        <f t="shared" si="216"/>
        <v>OK</v>
      </c>
      <c r="N11987">
        <v>11987</v>
      </c>
      <c r="O11987" t="s">
        <v>12843</v>
      </c>
      <c r="P11987" t="s">
        <v>12843</v>
      </c>
    </row>
    <row r="11988" spans="1:16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L11988" t="str">
        <f t="shared" si="216"/>
        <v>OK</v>
      </c>
      <c r="N11988">
        <v>11988</v>
      </c>
      <c r="O11988" t="s">
        <v>12843</v>
      </c>
      <c r="P11988" t="s">
        <v>12843</v>
      </c>
    </row>
    <row r="11989" spans="1:16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  <c r="L11989" t="str">
        <f t="shared" si="216"/>
        <v>OK</v>
      </c>
      <c r="N11989">
        <v>11989</v>
      </c>
      <c r="O11989" t="s">
        <v>12843</v>
      </c>
      <c r="P11989" t="s">
        <v>12843</v>
      </c>
    </row>
    <row r="11990" spans="1:16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  <c r="L11990" t="str">
        <f t="shared" si="216"/>
        <v>OK</v>
      </c>
      <c r="N11990">
        <v>11990</v>
      </c>
      <c r="O11990" t="s">
        <v>12843</v>
      </c>
      <c r="P11990" t="s">
        <v>12843</v>
      </c>
    </row>
    <row r="11991" spans="1:16" x14ac:dyDescent="0.3">
      <c r="A11991" t="s">
        <v>12238</v>
      </c>
      <c r="B11991" t="s">
        <v>100</v>
      </c>
      <c r="C11991" t="s">
        <v>32</v>
      </c>
      <c r="D11991" t="str">
        <f>_xlfn.XLOOKUP(E11991,Lookup_PPU!N:N,Lookup_PPU!M:M, "NOT FOUND")</f>
        <v>Item_2_FOOD</v>
      </c>
      <c r="E11991">
        <f>G11991/F11991</f>
        <v>6.5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  <c r="L11991" t="str">
        <f t="shared" si="216"/>
        <v>OK</v>
      </c>
      <c r="N11991">
        <v>11991</v>
      </c>
      <c r="O11991" t="s">
        <v>12844</v>
      </c>
      <c r="P11991" t="s">
        <v>12844</v>
      </c>
    </row>
    <row r="11992" spans="1:16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  <c r="L11992" t="str">
        <f t="shared" si="216"/>
        <v>OK</v>
      </c>
      <c r="N11992">
        <v>11992</v>
      </c>
      <c r="O11992" t="s">
        <v>12843</v>
      </c>
      <c r="P11992" t="s">
        <v>12843</v>
      </c>
    </row>
    <row r="11993" spans="1:16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  <c r="L11993" t="str">
        <f t="shared" si="216"/>
        <v>OK</v>
      </c>
      <c r="N11993">
        <v>11993</v>
      </c>
      <c r="O11993" t="s">
        <v>12843</v>
      </c>
      <c r="P11993" t="s">
        <v>12843</v>
      </c>
    </row>
    <row r="11994" spans="1:16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  <c r="L11994" t="str">
        <f t="shared" si="216"/>
        <v>OK</v>
      </c>
      <c r="N11994">
        <v>11994</v>
      </c>
      <c r="O11994" t="s">
        <v>12843</v>
      </c>
      <c r="P11994" t="s">
        <v>12843</v>
      </c>
    </row>
    <row r="11995" spans="1:16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L11995" t="str">
        <f t="shared" si="216"/>
        <v>OK</v>
      </c>
      <c r="N11995">
        <v>11995</v>
      </c>
      <c r="O11995" t="s">
        <v>12843</v>
      </c>
      <c r="P11995" t="s">
        <v>12843</v>
      </c>
    </row>
    <row r="11996" spans="1:16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L11996" t="str">
        <f t="shared" si="216"/>
        <v>OK</v>
      </c>
      <c r="N11996">
        <v>11996</v>
      </c>
      <c r="O11996" t="s">
        <v>12843</v>
      </c>
      <c r="P11996" t="s">
        <v>12843</v>
      </c>
    </row>
    <row r="11997" spans="1:16" x14ac:dyDescent="0.3">
      <c r="A11997" t="s">
        <v>12244</v>
      </c>
      <c r="B11997" t="s">
        <v>63</v>
      </c>
      <c r="C11997" t="s">
        <v>13</v>
      </c>
      <c r="D11997" t="str">
        <f>_xlfn.XLOOKUP(E11997,Lookup_PPU!W:W,Lookup_PPU!V:V,"NOT FOUND")</f>
        <v>Item_11_PAT</v>
      </c>
      <c r="E11997">
        <f>G11997/F11997</f>
        <v>20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  <c r="L11997" t="str">
        <f t="shared" si="216"/>
        <v>OK</v>
      </c>
      <c r="N11997">
        <v>11997</v>
      </c>
      <c r="O11997" t="s">
        <v>12844</v>
      </c>
      <c r="P11997" t="s">
        <v>12844</v>
      </c>
    </row>
    <row r="11998" spans="1:16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  <c r="L11998" t="str">
        <f t="shared" si="216"/>
        <v>OK</v>
      </c>
      <c r="N11998">
        <v>11998</v>
      </c>
      <c r="O11998" t="s">
        <v>12843</v>
      </c>
      <c r="P11998" t="s">
        <v>12843</v>
      </c>
    </row>
    <row r="11999" spans="1:16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L11999" t="str">
        <f t="shared" si="216"/>
        <v>OK</v>
      </c>
      <c r="N11999">
        <v>11999</v>
      </c>
      <c r="O11999" t="s">
        <v>12843</v>
      </c>
      <c r="P11999" t="s">
        <v>12843</v>
      </c>
    </row>
    <row r="12000" spans="1:16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  <c r="L12000" t="str">
        <f t="shared" si="216"/>
        <v>OK</v>
      </c>
      <c r="N12000">
        <v>12000</v>
      </c>
      <c r="O12000" t="s">
        <v>12843</v>
      </c>
      <c r="P12000" t="s">
        <v>12843</v>
      </c>
    </row>
    <row r="12001" spans="1:16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  <c r="L12001" t="str">
        <f t="shared" si="216"/>
        <v>OK</v>
      </c>
      <c r="N12001">
        <v>12001</v>
      </c>
      <c r="O12001" t="s">
        <v>12843</v>
      </c>
      <c r="P12001" t="s">
        <v>12843</v>
      </c>
    </row>
    <row r="12002" spans="1:16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  <c r="L12002" t="str">
        <f t="shared" si="216"/>
        <v>OK</v>
      </c>
      <c r="N12002">
        <v>12002</v>
      </c>
      <c r="O12002" t="s">
        <v>12843</v>
      </c>
      <c r="P12002" t="s">
        <v>12843</v>
      </c>
    </row>
    <row r="12003" spans="1:16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  <c r="L12003" t="str">
        <f t="shared" si="216"/>
        <v>OK</v>
      </c>
      <c r="N12003">
        <v>12003</v>
      </c>
      <c r="O12003" t="s">
        <v>12843</v>
      </c>
      <c r="P12003" t="s">
        <v>12843</v>
      </c>
    </row>
    <row r="12004" spans="1:16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L12004" t="str">
        <f t="shared" si="216"/>
        <v>OK</v>
      </c>
      <c r="N12004">
        <v>12004</v>
      </c>
      <c r="O12004" t="s">
        <v>12843</v>
      </c>
      <c r="P12004" t="s">
        <v>12843</v>
      </c>
    </row>
    <row r="12005" spans="1:16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L12005" t="str">
        <f t="shared" si="216"/>
        <v>OK</v>
      </c>
      <c r="N12005">
        <v>12005</v>
      </c>
      <c r="O12005" t="s">
        <v>12843</v>
      </c>
      <c r="P12005" t="s">
        <v>12843</v>
      </c>
    </row>
    <row r="12006" spans="1:16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  <c r="L12006" t="str">
        <f t="shared" si="216"/>
        <v>OK</v>
      </c>
      <c r="N12006">
        <v>12006</v>
      </c>
      <c r="O12006" t="s">
        <v>12843</v>
      </c>
      <c r="P12006" t="s">
        <v>12843</v>
      </c>
    </row>
    <row r="12007" spans="1:16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L12007" t="str">
        <f t="shared" si="216"/>
        <v>OK</v>
      </c>
      <c r="N12007">
        <v>12007</v>
      </c>
      <c r="O12007" t="s">
        <v>12843</v>
      </c>
      <c r="P12007" t="s">
        <v>12843</v>
      </c>
    </row>
    <row r="12008" spans="1:16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  <c r="L12008" t="str">
        <f t="shared" si="216"/>
        <v>OK</v>
      </c>
      <c r="N12008">
        <v>12008</v>
      </c>
      <c r="O12008" t="s">
        <v>12843</v>
      </c>
      <c r="P12008" t="s">
        <v>12843</v>
      </c>
    </row>
    <row r="12009" spans="1:16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  <c r="L12009" t="str">
        <f t="shared" si="216"/>
        <v>OK</v>
      </c>
      <c r="N12009">
        <v>12009</v>
      </c>
      <c r="O12009" t="s">
        <v>12843</v>
      </c>
      <c r="P12009" t="s">
        <v>12843</v>
      </c>
    </row>
    <row r="12010" spans="1:16" x14ac:dyDescent="0.3">
      <c r="A12010" t="s">
        <v>12257</v>
      </c>
      <c r="B12010" t="s">
        <v>43</v>
      </c>
      <c r="C12010" t="s">
        <v>32</v>
      </c>
      <c r="D12010" t="str">
        <f>_xlfn.XLOOKUP(E12010,Lookup_PPU!N:N,Lookup_PPU!M:M, "NOT FOUND")</f>
        <v>Item_12_FOOD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  <c r="L12010" t="str">
        <f t="shared" si="216"/>
        <v>skip</v>
      </c>
      <c r="N12010">
        <v>12010</v>
      </c>
      <c r="O12010" t="s">
        <v>12844</v>
      </c>
      <c r="P12010" t="s">
        <v>12843</v>
      </c>
    </row>
    <row r="12011" spans="1:16" x14ac:dyDescent="0.3">
      <c r="A12011" t="s">
        <v>12258</v>
      </c>
      <c r="B12011" t="s">
        <v>98</v>
      </c>
      <c r="C12011" t="s">
        <v>28</v>
      </c>
      <c r="D12011" t="str">
        <f>_xlfn.XLOOKUP(E12011,Lookup_PPU!B:B,Lookup_PPU!A:A, "NOT FOUND")</f>
        <v>Item_4_BEV</v>
      </c>
      <c r="E12011">
        <f>G12011/F12011</f>
        <v>9.5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  <c r="L12011" t="str">
        <f t="shared" si="216"/>
        <v>OK</v>
      </c>
      <c r="N12011">
        <v>12011</v>
      </c>
      <c r="O12011" t="s">
        <v>12844</v>
      </c>
      <c r="P12011" t="s">
        <v>12844</v>
      </c>
    </row>
    <row r="12012" spans="1:16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L12012" t="str">
        <f t="shared" si="216"/>
        <v>OK</v>
      </c>
      <c r="N12012">
        <v>12012</v>
      </c>
      <c r="O12012" t="s">
        <v>12843</v>
      </c>
      <c r="P12012" t="s">
        <v>12843</v>
      </c>
    </row>
    <row r="12013" spans="1:16" x14ac:dyDescent="0.3">
      <c r="A12013" t="s">
        <v>12260</v>
      </c>
      <c r="B12013" t="s">
        <v>84</v>
      </c>
      <c r="C12013" t="s">
        <v>66</v>
      </c>
      <c r="D12013" t="str">
        <f>_xlfn.XLOOKUP(E12013,Lookup_PPU!K:K,Lookup_PPU!J:J, "NOT FOUND")</f>
        <v>Item_19_EHE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  <c r="L12013" t="str">
        <f t="shared" si="216"/>
        <v>skip</v>
      </c>
      <c r="N12013">
        <v>12013</v>
      </c>
      <c r="O12013" t="s">
        <v>12844</v>
      </c>
      <c r="P12013" t="s">
        <v>12843</v>
      </c>
    </row>
    <row r="12014" spans="1:16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  <c r="L12014" t="str">
        <f t="shared" si="216"/>
        <v>OK</v>
      </c>
      <c r="N12014">
        <v>12014</v>
      </c>
      <c r="O12014" t="s">
        <v>12843</v>
      </c>
      <c r="P12014" t="s">
        <v>12843</v>
      </c>
    </row>
    <row r="12015" spans="1:16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L12015" t="str">
        <f t="shared" si="216"/>
        <v>OK</v>
      </c>
      <c r="N12015">
        <v>12015</v>
      </c>
      <c r="O12015" t="s">
        <v>12843</v>
      </c>
      <c r="P12015" t="s">
        <v>12843</v>
      </c>
    </row>
    <row r="12016" spans="1:16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L12016" t="str">
        <f t="shared" si="216"/>
        <v>OK</v>
      </c>
      <c r="N12016">
        <v>12016</v>
      </c>
      <c r="O12016" t="s">
        <v>12843</v>
      </c>
      <c r="P12016" t="s">
        <v>12843</v>
      </c>
    </row>
    <row r="12017" spans="1:16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  <c r="L12017" t="str">
        <f t="shared" si="216"/>
        <v>OK</v>
      </c>
      <c r="N12017">
        <v>12017</v>
      </c>
      <c r="O12017" t="s">
        <v>12843</v>
      </c>
      <c r="P12017" t="s">
        <v>12843</v>
      </c>
    </row>
    <row r="12018" spans="1:16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L12018" t="str">
        <f t="shared" si="216"/>
        <v>OK</v>
      </c>
      <c r="N12018">
        <v>12018</v>
      </c>
      <c r="O12018" t="s">
        <v>12843</v>
      </c>
      <c r="P12018" t="s">
        <v>12843</v>
      </c>
    </row>
    <row r="12019" spans="1:16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L12019" t="str">
        <f t="shared" si="216"/>
        <v>OK</v>
      </c>
      <c r="N12019">
        <v>12019</v>
      </c>
      <c r="O12019" t="s">
        <v>12843</v>
      </c>
      <c r="P12019" t="s">
        <v>12843</v>
      </c>
    </row>
    <row r="12020" spans="1:16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  <c r="L12020" t="str">
        <f t="shared" si="216"/>
        <v>OK</v>
      </c>
      <c r="N12020">
        <v>12020</v>
      </c>
      <c r="O12020" t="s">
        <v>12843</v>
      </c>
      <c r="P12020" t="s">
        <v>12843</v>
      </c>
    </row>
    <row r="12021" spans="1:16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  <c r="L12021" t="str">
        <f t="shared" si="216"/>
        <v>OK</v>
      </c>
      <c r="N12021">
        <v>12021</v>
      </c>
      <c r="O12021" t="s">
        <v>12843</v>
      </c>
      <c r="P12021" t="s">
        <v>12843</v>
      </c>
    </row>
    <row r="12022" spans="1:16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L12022" t="str">
        <f t="shared" si="216"/>
        <v>OK</v>
      </c>
      <c r="N12022">
        <v>12022</v>
      </c>
      <c r="O12022" t="s">
        <v>12843</v>
      </c>
      <c r="P12022" t="s">
        <v>12843</v>
      </c>
    </row>
    <row r="12023" spans="1:16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  <c r="L12023" t="str">
        <f t="shared" si="216"/>
        <v>OK</v>
      </c>
      <c r="N12023">
        <v>12023</v>
      </c>
      <c r="O12023" t="s">
        <v>12843</v>
      </c>
      <c r="P12023" t="s">
        <v>12843</v>
      </c>
    </row>
    <row r="12024" spans="1:16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L12024" t="str">
        <f t="shared" si="216"/>
        <v>OK</v>
      </c>
      <c r="N12024">
        <v>12024</v>
      </c>
      <c r="O12024" t="s">
        <v>12843</v>
      </c>
      <c r="P12024" t="s">
        <v>12843</v>
      </c>
    </row>
    <row r="12025" spans="1:16" x14ac:dyDescent="0.3">
      <c r="A12025" t="s">
        <v>12272</v>
      </c>
      <c r="B12025" t="s">
        <v>89</v>
      </c>
      <c r="C12025" t="s">
        <v>28</v>
      </c>
      <c r="D12025" t="str">
        <f>_xlfn.XLOOKUP(E12025,Lookup_PPU!B:B,Lookup_PPU!A:A, "NOT FOUND")</f>
        <v>Item_14_BEV</v>
      </c>
      <c r="E12025">
        <f>G12025/F12025</f>
        <v>24.5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  <c r="L12025" t="str">
        <f t="shared" si="216"/>
        <v>OK</v>
      </c>
      <c r="N12025">
        <v>12025</v>
      </c>
      <c r="O12025" t="s">
        <v>12844</v>
      </c>
      <c r="P12025" t="s">
        <v>12844</v>
      </c>
    </row>
    <row r="12026" spans="1:16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L12026" t="str">
        <f t="shared" si="216"/>
        <v>OK</v>
      </c>
      <c r="N12026">
        <v>12026</v>
      </c>
      <c r="O12026" t="s">
        <v>12843</v>
      </c>
      <c r="P12026" t="s">
        <v>12843</v>
      </c>
    </row>
    <row r="12027" spans="1:16" x14ac:dyDescent="0.3">
      <c r="A12027" t="s">
        <v>12274</v>
      </c>
      <c r="B12027" t="s">
        <v>168</v>
      </c>
      <c r="C12027" t="s">
        <v>41</v>
      </c>
      <c r="D12027" t="str">
        <f>_xlfn.XLOOKUP(E12027,Lookup_PPU!Q:Q,Lookup_PPU!P:P, "NOT FOUND")</f>
        <v>Item_2_FUR</v>
      </c>
      <c r="E12027">
        <f>G12027/F12027</f>
        <v>6.5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L12027" t="str">
        <f t="shared" si="216"/>
        <v>OK</v>
      </c>
      <c r="N12027">
        <v>12027</v>
      </c>
      <c r="O12027" t="s">
        <v>12844</v>
      </c>
      <c r="P12027" t="s">
        <v>12844</v>
      </c>
    </row>
    <row r="12028" spans="1:16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  <c r="L12028" t="str">
        <f t="shared" si="216"/>
        <v>OK</v>
      </c>
      <c r="N12028">
        <v>12028</v>
      </c>
      <c r="O12028" t="s">
        <v>12843</v>
      </c>
      <c r="P12028" t="s">
        <v>12843</v>
      </c>
    </row>
    <row r="12029" spans="1:16" x14ac:dyDescent="0.3">
      <c r="A12029" t="s">
        <v>12276</v>
      </c>
      <c r="B12029" t="s">
        <v>89</v>
      </c>
      <c r="C12029" t="s">
        <v>13</v>
      </c>
      <c r="D12029" t="str">
        <f>_xlfn.XLOOKUP(E12029,Lookup_PPU!W:W,Lookup_PPU!V:V,"NOT FOUND")</f>
        <v>Item_10_PAT</v>
      </c>
      <c r="E12029">
        <f>G12029/F12029</f>
        <v>18.5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L12029" t="str">
        <f t="shared" si="216"/>
        <v>OK</v>
      </c>
      <c r="N12029">
        <v>12029</v>
      </c>
      <c r="O12029" t="s">
        <v>12844</v>
      </c>
      <c r="P12029" t="s">
        <v>12844</v>
      </c>
    </row>
    <row r="12030" spans="1:16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  <c r="L12030" t="str">
        <f t="shared" si="216"/>
        <v>OK</v>
      </c>
      <c r="N12030">
        <v>12030</v>
      </c>
      <c r="O12030" t="s">
        <v>12843</v>
      </c>
      <c r="P12030" t="s">
        <v>12843</v>
      </c>
    </row>
    <row r="12031" spans="1:16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  <c r="L12031" t="str">
        <f t="shared" si="216"/>
        <v>OK</v>
      </c>
      <c r="N12031">
        <v>12031</v>
      </c>
      <c r="O12031" t="s">
        <v>12843</v>
      </c>
      <c r="P12031" t="s">
        <v>12843</v>
      </c>
    </row>
    <row r="12032" spans="1:16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  <c r="L12032" t="str">
        <f t="shared" si="216"/>
        <v>OK</v>
      </c>
      <c r="N12032">
        <v>12032</v>
      </c>
      <c r="O12032" t="s">
        <v>12843</v>
      </c>
      <c r="P12032" t="s">
        <v>12843</v>
      </c>
    </row>
    <row r="12033" spans="1:16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  <c r="L12033" t="str">
        <f t="shared" si="216"/>
        <v>OK</v>
      </c>
      <c r="N12033">
        <v>12033</v>
      </c>
      <c r="O12033" t="s">
        <v>12843</v>
      </c>
      <c r="P12033" t="s">
        <v>12843</v>
      </c>
    </row>
    <row r="12034" spans="1:16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L12034" t="str">
        <f t="shared" si="216"/>
        <v>OK</v>
      </c>
      <c r="N12034">
        <v>12034</v>
      </c>
      <c r="O12034" t="s">
        <v>12843</v>
      </c>
      <c r="P12034" t="s">
        <v>12843</v>
      </c>
    </row>
    <row r="12035" spans="1:16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  <c r="L12035" t="str">
        <f t="shared" ref="L12035:L12098" si="217">IF(OR(F12035="",G12035=""),"skip",IF(ROUND(E12035*F12035,2)=ROUND(G12035,2),"OK","MISMATCH"))</f>
        <v>OK</v>
      </c>
      <c r="N12035">
        <v>12035</v>
      </c>
      <c r="O12035" t="s">
        <v>12843</v>
      </c>
      <c r="P12035" t="s">
        <v>12843</v>
      </c>
    </row>
    <row r="12036" spans="1:16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L12036" t="str">
        <f t="shared" si="217"/>
        <v>OK</v>
      </c>
      <c r="N12036">
        <v>12036</v>
      </c>
      <c r="O12036" t="s">
        <v>12843</v>
      </c>
      <c r="P12036" t="s">
        <v>12843</v>
      </c>
    </row>
    <row r="12037" spans="1:16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  <c r="L12037" t="str">
        <f t="shared" si="217"/>
        <v>OK</v>
      </c>
      <c r="N12037">
        <v>12037</v>
      </c>
      <c r="O12037" t="s">
        <v>12843</v>
      </c>
      <c r="P12037" t="s">
        <v>12843</v>
      </c>
    </row>
    <row r="12038" spans="1:16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L12038" t="str">
        <f t="shared" si="217"/>
        <v>OK</v>
      </c>
      <c r="N12038">
        <v>12038</v>
      </c>
      <c r="O12038" t="s">
        <v>12843</v>
      </c>
      <c r="P12038" t="s">
        <v>12843</v>
      </c>
    </row>
    <row r="12039" spans="1:16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  <c r="L12039" t="str">
        <f t="shared" si="217"/>
        <v>OK</v>
      </c>
      <c r="N12039">
        <v>12039</v>
      </c>
      <c r="O12039" t="s">
        <v>12843</v>
      </c>
      <c r="P12039" t="s">
        <v>12843</v>
      </c>
    </row>
    <row r="12040" spans="1:16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  <c r="L12040" t="str">
        <f t="shared" si="217"/>
        <v>OK</v>
      </c>
      <c r="N12040">
        <v>12040</v>
      </c>
      <c r="O12040" t="s">
        <v>12843</v>
      </c>
      <c r="P12040" t="s">
        <v>12843</v>
      </c>
    </row>
    <row r="12041" spans="1:16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  <c r="L12041" t="str">
        <f t="shared" si="217"/>
        <v>OK</v>
      </c>
      <c r="N12041">
        <v>12041</v>
      </c>
      <c r="O12041" t="s">
        <v>12843</v>
      </c>
      <c r="P12041" t="s">
        <v>12843</v>
      </c>
    </row>
    <row r="12042" spans="1:16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L12042" t="str">
        <f t="shared" si="217"/>
        <v>OK</v>
      </c>
      <c r="N12042">
        <v>12042</v>
      </c>
      <c r="O12042" t="s">
        <v>12843</v>
      </c>
      <c r="P12042" t="s">
        <v>12843</v>
      </c>
    </row>
    <row r="12043" spans="1:16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  <c r="L12043" t="str">
        <f t="shared" si="217"/>
        <v>OK</v>
      </c>
      <c r="N12043">
        <v>12043</v>
      </c>
      <c r="O12043" t="s">
        <v>12843</v>
      </c>
      <c r="P12043" t="s">
        <v>12843</v>
      </c>
    </row>
    <row r="12044" spans="1:16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L12044" t="str">
        <f t="shared" si="217"/>
        <v>OK</v>
      </c>
      <c r="N12044">
        <v>12044</v>
      </c>
      <c r="O12044" t="s">
        <v>12843</v>
      </c>
      <c r="P12044" t="s">
        <v>12843</v>
      </c>
    </row>
    <row r="12045" spans="1:16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  <c r="L12045" t="str">
        <f t="shared" si="217"/>
        <v>OK</v>
      </c>
      <c r="N12045">
        <v>12045</v>
      </c>
      <c r="O12045" t="s">
        <v>12843</v>
      </c>
      <c r="P12045" t="s">
        <v>12843</v>
      </c>
    </row>
    <row r="12046" spans="1:16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L12046" t="str">
        <f t="shared" si="217"/>
        <v>OK</v>
      </c>
      <c r="N12046">
        <v>12046</v>
      </c>
      <c r="O12046" t="s">
        <v>12843</v>
      </c>
      <c r="P12046" t="s">
        <v>12843</v>
      </c>
    </row>
    <row r="12047" spans="1:16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  <c r="L12047" t="str">
        <f t="shared" si="217"/>
        <v>OK</v>
      </c>
      <c r="N12047">
        <v>12047</v>
      </c>
      <c r="O12047" t="s">
        <v>12843</v>
      </c>
      <c r="P12047" t="s">
        <v>12843</v>
      </c>
    </row>
    <row r="12048" spans="1:16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  <c r="L12048" t="str">
        <f t="shared" si="217"/>
        <v>OK</v>
      </c>
      <c r="N12048">
        <v>12048</v>
      </c>
      <c r="O12048" t="s">
        <v>12843</v>
      </c>
      <c r="P12048" t="s">
        <v>12843</v>
      </c>
    </row>
    <row r="12049" spans="1:16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  <c r="L12049" t="str">
        <f t="shared" si="217"/>
        <v>OK</v>
      </c>
      <c r="N12049">
        <v>12049</v>
      </c>
      <c r="O12049" t="s">
        <v>12843</v>
      </c>
      <c r="P12049" t="s">
        <v>12843</v>
      </c>
    </row>
    <row r="12050" spans="1:16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  <c r="L12050" t="str">
        <f t="shared" si="217"/>
        <v>OK</v>
      </c>
      <c r="N12050">
        <v>12050</v>
      </c>
      <c r="O12050" t="s">
        <v>12843</v>
      </c>
      <c r="P12050" t="s">
        <v>12843</v>
      </c>
    </row>
    <row r="12051" spans="1:16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  <c r="L12051" t="str">
        <f t="shared" si="217"/>
        <v>OK</v>
      </c>
      <c r="N12051">
        <v>12051</v>
      </c>
      <c r="O12051" t="s">
        <v>12843</v>
      </c>
      <c r="P12051" t="s">
        <v>12843</v>
      </c>
    </row>
    <row r="12052" spans="1:16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  <c r="L12052" t="str">
        <f t="shared" si="217"/>
        <v>OK</v>
      </c>
      <c r="N12052">
        <v>12052</v>
      </c>
      <c r="O12052" t="s">
        <v>12843</v>
      </c>
      <c r="P12052" t="s">
        <v>12843</v>
      </c>
    </row>
    <row r="12053" spans="1:16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  <c r="L12053" t="str">
        <f t="shared" si="217"/>
        <v>OK</v>
      </c>
      <c r="N12053">
        <v>12053</v>
      </c>
      <c r="O12053" t="s">
        <v>12843</v>
      </c>
      <c r="P12053" t="s">
        <v>12843</v>
      </c>
    </row>
    <row r="12054" spans="1:16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  <c r="L12054" t="str">
        <f t="shared" si="217"/>
        <v>OK</v>
      </c>
      <c r="N12054">
        <v>12054</v>
      </c>
      <c r="O12054" t="s">
        <v>12843</v>
      </c>
      <c r="P12054" t="s">
        <v>12843</v>
      </c>
    </row>
    <row r="12055" spans="1:16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  <c r="L12055" t="str">
        <f t="shared" si="217"/>
        <v>OK</v>
      </c>
      <c r="N12055">
        <v>12055</v>
      </c>
      <c r="O12055" t="s">
        <v>12843</v>
      </c>
      <c r="P12055" t="s">
        <v>12843</v>
      </c>
    </row>
    <row r="12056" spans="1:16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  <c r="L12056" t="str">
        <f t="shared" si="217"/>
        <v>OK</v>
      </c>
      <c r="N12056">
        <v>12056</v>
      </c>
      <c r="O12056" t="s">
        <v>12843</v>
      </c>
      <c r="P12056" t="s">
        <v>12843</v>
      </c>
    </row>
    <row r="12057" spans="1:16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L12057" t="str">
        <f t="shared" si="217"/>
        <v>OK</v>
      </c>
      <c r="N12057">
        <v>12057</v>
      </c>
      <c r="O12057" t="s">
        <v>12843</v>
      </c>
      <c r="P12057" t="s">
        <v>12843</v>
      </c>
    </row>
    <row r="12058" spans="1:16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  <c r="L12058" t="str">
        <f t="shared" si="217"/>
        <v>OK</v>
      </c>
      <c r="N12058">
        <v>12058</v>
      </c>
      <c r="O12058" t="s">
        <v>12843</v>
      </c>
      <c r="P12058" t="s">
        <v>12843</v>
      </c>
    </row>
    <row r="12059" spans="1:16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  <c r="L12059" t="str">
        <f t="shared" si="217"/>
        <v>OK</v>
      </c>
      <c r="N12059">
        <v>12059</v>
      </c>
      <c r="O12059" t="s">
        <v>12843</v>
      </c>
      <c r="P12059" t="s">
        <v>12843</v>
      </c>
    </row>
    <row r="12060" spans="1:16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  <c r="L12060" t="str">
        <f t="shared" si="217"/>
        <v>OK</v>
      </c>
      <c r="N12060">
        <v>12060</v>
      </c>
      <c r="O12060" t="s">
        <v>12843</v>
      </c>
      <c r="P12060" t="s">
        <v>12843</v>
      </c>
    </row>
    <row r="12061" spans="1:16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  <c r="L12061" t="str">
        <f t="shared" si="217"/>
        <v>OK</v>
      </c>
      <c r="N12061">
        <v>12061</v>
      </c>
      <c r="O12061" t="s">
        <v>12843</v>
      </c>
      <c r="P12061" t="s">
        <v>12843</v>
      </c>
    </row>
    <row r="12062" spans="1:16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  <c r="L12062" t="str">
        <f t="shared" si="217"/>
        <v>OK</v>
      </c>
      <c r="N12062">
        <v>12062</v>
      </c>
      <c r="O12062" t="s">
        <v>12843</v>
      </c>
      <c r="P12062" t="s">
        <v>12843</v>
      </c>
    </row>
    <row r="12063" spans="1:16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  <c r="L12063" t="str">
        <f t="shared" si="217"/>
        <v>OK</v>
      </c>
      <c r="N12063">
        <v>12063</v>
      </c>
      <c r="O12063" t="s">
        <v>12843</v>
      </c>
      <c r="P12063" t="s">
        <v>12843</v>
      </c>
    </row>
    <row r="12064" spans="1:16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  <c r="L12064" t="str">
        <f t="shared" si="217"/>
        <v>OK</v>
      </c>
      <c r="N12064">
        <v>12064</v>
      </c>
      <c r="O12064" t="s">
        <v>12843</v>
      </c>
      <c r="P12064" t="s">
        <v>12843</v>
      </c>
    </row>
    <row r="12065" spans="1:16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L12065" t="str">
        <f t="shared" si="217"/>
        <v>OK</v>
      </c>
      <c r="N12065">
        <v>12065</v>
      </c>
      <c r="O12065" t="s">
        <v>12843</v>
      </c>
      <c r="P12065" t="s">
        <v>12843</v>
      </c>
    </row>
    <row r="12066" spans="1:16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  <c r="L12066" t="str">
        <f t="shared" si="217"/>
        <v>OK</v>
      </c>
      <c r="N12066">
        <v>12066</v>
      </c>
      <c r="O12066" t="s">
        <v>12843</v>
      </c>
      <c r="P12066" t="s">
        <v>12843</v>
      </c>
    </row>
    <row r="12067" spans="1:16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  <c r="L12067" t="str">
        <f t="shared" si="217"/>
        <v>OK</v>
      </c>
      <c r="N12067">
        <v>12067</v>
      </c>
      <c r="O12067" t="s">
        <v>12843</v>
      </c>
      <c r="P12067" t="s">
        <v>12843</v>
      </c>
    </row>
    <row r="12068" spans="1:16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  <c r="L12068" t="str">
        <f t="shared" si="217"/>
        <v>OK</v>
      </c>
      <c r="N12068">
        <v>12068</v>
      </c>
      <c r="O12068" t="s">
        <v>12843</v>
      </c>
      <c r="P12068" t="s">
        <v>12843</v>
      </c>
    </row>
    <row r="12069" spans="1:16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  <c r="L12069" t="str">
        <f t="shared" si="217"/>
        <v>OK</v>
      </c>
      <c r="N12069">
        <v>12069</v>
      </c>
      <c r="O12069" t="s">
        <v>12843</v>
      </c>
      <c r="P12069" t="s">
        <v>12843</v>
      </c>
    </row>
    <row r="12070" spans="1:16" x14ac:dyDescent="0.3">
      <c r="A12070" t="s">
        <v>12317</v>
      </c>
      <c r="B12070" t="s">
        <v>27</v>
      </c>
      <c r="C12070" t="s">
        <v>13</v>
      </c>
      <c r="D12070" t="str">
        <f>_xlfn.XLOOKUP(E12070,Lookup_PPU!W:W,Lookup_PPU!V:V,"NOT FOUND")</f>
        <v>Item_7_PAT</v>
      </c>
      <c r="E12070">
        <v>14</v>
      </c>
      <c r="H12070" t="s">
        <v>15</v>
      </c>
      <c r="I12070" t="s">
        <v>16</v>
      </c>
      <c r="J12070" s="1">
        <v>45489</v>
      </c>
      <c r="L12070" t="str">
        <f t="shared" si="217"/>
        <v>skip</v>
      </c>
      <c r="N12070">
        <v>12070</v>
      </c>
      <c r="O12070" t="s">
        <v>12844</v>
      </c>
      <c r="P12070" t="s">
        <v>12843</v>
      </c>
    </row>
    <row r="12071" spans="1:16" x14ac:dyDescent="0.3">
      <c r="A12071" t="s">
        <v>12318</v>
      </c>
      <c r="B12071" t="s">
        <v>89</v>
      </c>
      <c r="C12071" t="s">
        <v>66</v>
      </c>
      <c r="D12071" t="str">
        <f>_xlfn.XLOOKUP(E12071,Lookup_PPU!K:K,Lookup_PPU!J:J, "NOT FOUND")</f>
        <v>Item_9_EHE</v>
      </c>
      <c r="E12071">
        <v>17</v>
      </c>
      <c r="H12071" t="s">
        <v>25</v>
      </c>
      <c r="I12071" t="s">
        <v>16</v>
      </c>
      <c r="J12071" s="1">
        <v>44743</v>
      </c>
      <c r="L12071" t="str">
        <f t="shared" si="217"/>
        <v>skip</v>
      </c>
      <c r="N12071">
        <v>12071</v>
      </c>
      <c r="O12071" t="s">
        <v>12844</v>
      </c>
      <c r="P12071" t="s">
        <v>12843</v>
      </c>
    </row>
    <row r="12072" spans="1:16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  <c r="L12072" t="str">
        <f t="shared" si="217"/>
        <v>OK</v>
      </c>
      <c r="N12072">
        <v>12072</v>
      </c>
      <c r="O12072" t="s">
        <v>12843</v>
      </c>
      <c r="P12072" t="s">
        <v>12843</v>
      </c>
    </row>
    <row r="12073" spans="1:16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L12073" t="str">
        <f t="shared" si="217"/>
        <v>OK</v>
      </c>
      <c r="N12073">
        <v>12073</v>
      </c>
      <c r="O12073" t="s">
        <v>12843</v>
      </c>
      <c r="P12073" t="s">
        <v>12843</v>
      </c>
    </row>
    <row r="12074" spans="1:16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  <c r="L12074" t="str">
        <f t="shared" si="217"/>
        <v>OK</v>
      </c>
      <c r="N12074">
        <v>12074</v>
      </c>
      <c r="O12074" t="s">
        <v>12843</v>
      </c>
      <c r="P12074" t="s">
        <v>12843</v>
      </c>
    </row>
    <row r="12075" spans="1:16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  <c r="L12075" t="str">
        <f t="shared" si="217"/>
        <v>OK</v>
      </c>
      <c r="N12075">
        <v>12075</v>
      </c>
      <c r="O12075" t="s">
        <v>12843</v>
      </c>
      <c r="P12075" t="s">
        <v>12843</v>
      </c>
    </row>
    <row r="12076" spans="1:16" x14ac:dyDescent="0.3">
      <c r="A12076" t="s">
        <v>12323</v>
      </c>
      <c r="B12076" t="s">
        <v>63</v>
      </c>
      <c r="C12076" t="s">
        <v>130</v>
      </c>
      <c r="D12076" t="str">
        <f>_xlfn.XLOOKUP(E12076,Lookup_PPU!H:H,Lookup_PPU!G:G,"NOT FOUND")</f>
        <v>Item_7_CEA</v>
      </c>
      <c r="E12076">
        <f>G12076/F12076</f>
        <v>14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L12076" t="str">
        <f t="shared" si="217"/>
        <v>OK</v>
      </c>
      <c r="N12076">
        <v>12076</v>
      </c>
      <c r="O12076" t="s">
        <v>12844</v>
      </c>
      <c r="P12076" t="s">
        <v>12844</v>
      </c>
    </row>
    <row r="12077" spans="1:16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L12077" t="str">
        <f t="shared" si="217"/>
        <v>OK</v>
      </c>
      <c r="N12077">
        <v>12077</v>
      </c>
      <c r="O12077" t="s">
        <v>12843</v>
      </c>
      <c r="P12077" t="s">
        <v>12843</v>
      </c>
    </row>
    <row r="12078" spans="1:16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  <c r="L12078" t="str">
        <f t="shared" si="217"/>
        <v>OK</v>
      </c>
      <c r="N12078">
        <v>12078</v>
      </c>
      <c r="O12078" t="s">
        <v>12843</v>
      </c>
      <c r="P12078" t="s">
        <v>12843</v>
      </c>
    </row>
    <row r="12079" spans="1:16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  <c r="L12079" t="str">
        <f t="shared" si="217"/>
        <v>OK</v>
      </c>
      <c r="N12079">
        <v>12079</v>
      </c>
      <c r="O12079" t="s">
        <v>12843</v>
      </c>
      <c r="P12079" t="s">
        <v>12843</v>
      </c>
    </row>
    <row r="12080" spans="1:16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  <c r="L12080" t="str">
        <f t="shared" si="217"/>
        <v>OK</v>
      </c>
      <c r="N12080">
        <v>12080</v>
      </c>
      <c r="O12080" t="s">
        <v>12843</v>
      </c>
      <c r="P12080" t="s">
        <v>12843</v>
      </c>
    </row>
    <row r="12081" spans="1:16" x14ac:dyDescent="0.3">
      <c r="A12081" t="s">
        <v>12328</v>
      </c>
      <c r="B12081" t="s">
        <v>36</v>
      </c>
      <c r="C12081" t="s">
        <v>66</v>
      </c>
      <c r="D12081" t="str">
        <f>_xlfn.XLOOKUP(E12081,Lookup_PPU!K:K,Lookup_PPU!J:J, "NOT FOUND")</f>
        <v>Item_15_EHE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  <c r="L12081" t="str">
        <f t="shared" si="217"/>
        <v>skip</v>
      </c>
      <c r="N12081">
        <v>12081</v>
      </c>
      <c r="O12081" t="s">
        <v>12844</v>
      </c>
      <c r="P12081" t="s">
        <v>12843</v>
      </c>
    </row>
    <row r="12082" spans="1:16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  <c r="L12082" t="str">
        <f t="shared" si="217"/>
        <v>OK</v>
      </c>
      <c r="N12082">
        <v>12082</v>
      </c>
      <c r="O12082" t="s">
        <v>12843</v>
      </c>
      <c r="P12082" t="s">
        <v>12843</v>
      </c>
    </row>
    <row r="12083" spans="1:16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L12083" t="str">
        <f t="shared" si="217"/>
        <v>OK</v>
      </c>
      <c r="N12083">
        <v>12083</v>
      </c>
      <c r="O12083" t="s">
        <v>12843</v>
      </c>
      <c r="P12083" t="s">
        <v>12843</v>
      </c>
    </row>
    <row r="12084" spans="1:16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  <c r="L12084" t="str">
        <f t="shared" si="217"/>
        <v>OK</v>
      </c>
      <c r="N12084">
        <v>12084</v>
      </c>
      <c r="O12084" t="s">
        <v>12843</v>
      </c>
      <c r="P12084" t="s">
        <v>12843</v>
      </c>
    </row>
    <row r="12085" spans="1:16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  <c r="L12085" t="str">
        <f t="shared" si="217"/>
        <v>OK</v>
      </c>
      <c r="N12085">
        <v>12085</v>
      </c>
      <c r="O12085" t="s">
        <v>12843</v>
      </c>
      <c r="P12085" t="s">
        <v>12843</v>
      </c>
    </row>
    <row r="12086" spans="1:16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L12086" t="str">
        <f t="shared" si="217"/>
        <v>OK</v>
      </c>
      <c r="N12086">
        <v>12086</v>
      </c>
      <c r="O12086" t="s">
        <v>12843</v>
      </c>
      <c r="P12086" t="s">
        <v>12843</v>
      </c>
    </row>
    <row r="12087" spans="1:16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  <c r="L12087" t="str">
        <f t="shared" si="217"/>
        <v>OK</v>
      </c>
      <c r="N12087">
        <v>12087</v>
      </c>
      <c r="O12087" t="s">
        <v>12843</v>
      </c>
      <c r="P12087" t="s">
        <v>12843</v>
      </c>
    </row>
    <row r="12088" spans="1:16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  <c r="L12088" t="str">
        <f t="shared" si="217"/>
        <v>OK</v>
      </c>
      <c r="N12088">
        <v>12088</v>
      </c>
      <c r="O12088" t="s">
        <v>12843</v>
      </c>
      <c r="P12088" t="s">
        <v>12843</v>
      </c>
    </row>
    <row r="12089" spans="1:16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  <c r="L12089" t="str">
        <f t="shared" si="217"/>
        <v>OK</v>
      </c>
      <c r="N12089">
        <v>12089</v>
      </c>
      <c r="O12089" t="s">
        <v>12843</v>
      </c>
      <c r="P12089" t="s">
        <v>12843</v>
      </c>
    </row>
    <row r="12090" spans="1:16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  <c r="L12090" t="str">
        <f t="shared" si="217"/>
        <v>OK</v>
      </c>
      <c r="N12090">
        <v>12090</v>
      </c>
      <c r="O12090" t="s">
        <v>12843</v>
      </c>
      <c r="P12090" t="s">
        <v>12843</v>
      </c>
    </row>
    <row r="12091" spans="1:16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L12091" t="str">
        <f t="shared" si="217"/>
        <v>OK</v>
      </c>
      <c r="N12091">
        <v>12091</v>
      </c>
      <c r="O12091" t="s">
        <v>12843</v>
      </c>
      <c r="P12091" t="s">
        <v>12843</v>
      </c>
    </row>
    <row r="12092" spans="1:16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  <c r="L12092" t="str">
        <f t="shared" si="217"/>
        <v>OK</v>
      </c>
      <c r="N12092">
        <v>12092</v>
      </c>
      <c r="O12092" t="s">
        <v>12843</v>
      </c>
      <c r="P12092" t="s">
        <v>12843</v>
      </c>
    </row>
    <row r="12093" spans="1:16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  <c r="L12093" t="str">
        <f t="shared" si="217"/>
        <v>OK</v>
      </c>
      <c r="N12093">
        <v>12093</v>
      </c>
      <c r="O12093" t="s">
        <v>12843</v>
      </c>
      <c r="P12093" t="s">
        <v>12843</v>
      </c>
    </row>
    <row r="12094" spans="1:16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  <c r="L12094" t="str">
        <f t="shared" si="217"/>
        <v>OK</v>
      </c>
      <c r="N12094">
        <v>12094</v>
      </c>
      <c r="O12094" t="s">
        <v>12843</v>
      </c>
      <c r="P12094" t="s">
        <v>12843</v>
      </c>
    </row>
    <row r="12095" spans="1:16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  <c r="L12095" t="str">
        <f t="shared" si="217"/>
        <v>OK</v>
      </c>
      <c r="N12095">
        <v>12095</v>
      </c>
      <c r="O12095" t="s">
        <v>12843</v>
      </c>
      <c r="P12095" t="s">
        <v>12843</v>
      </c>
    </row>
    <row r="12096" spans="1:16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  <c r="L12096" t="str">
        <f t="shared" si="217"/>
        <v>OK</v>
      </c>
      <c r="N12096">
        <v>12096</v>
      </c>
      <c r="O12096" t="s">
        <v>12843</v>
      </c>
      <c r="P12096" t="s">
        <v>12843</v>
      </c>
    </row>
    <row r="12097" spans="1:16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  <c r="L12097" t="str">
        <f t="shared" si="217"/>
        <v>OK</v>
      </c>
      <c r="N12097">
        <v>12097</v>
      </c>
      <c r="O12097" t="s">
        <v>12843</v>
      </c>
      <c r="P12097" t="s">
        <v>12843</v>
      </c>
    </row>
    <row r="12098" spans="1:16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  <c r="L12098" t="str">
        <f t="shared" si="217"/>
        <v>OK</v>
      </c>
      <c r="N12098">
        <v>12098</v>
      </c>
      <c r="O12098" t="s">
        <v>12843</v>
      </c>
      <c r="P12098" t="s">
        <v>12843</v>
      </c>
    </row>
    <row r="12099" spans="1:16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  <c r="L12099" t="str">
        <f t="shared" ref="L12099:L12162" si="218">IF(OR(F12099="",G12099=""),"skip",IF(ROUND(E12099*F12099,2)=ROUND(G12099,2),"OK","MISMATCH"))</f>
        <v>OK</v>
      </c>
      <c r="N12099">
        <v>12099</v>
      </c>
      <c r="O12099" t="s">
        <v>12843</v>
      </c>
      <c r="P12099" t="s">
        <v>12843</v>
      </c>
    </row>
    <row r="12100" spans="1:16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  <c r="L12100" t="str">
        <f t="shared" si="218"/>
        <v>OK</v>
      </c>
      <c r="N12100">
        <v>12100</v>
      </c>
      <c r="O12100" t="s">
        <v>12843</v>
      </c>
      <c r="P12100" t="s">
        <v>12843</v>
      </c>
    </row>
    <row r="12101" spans="1:16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L12101" t="str">
        <f t="shared" si="218"/>
        <v>OK</v>
      </c>
      <c r="N12101">
        <v>12101</v>
      </c>
      <c r="O12101" t="s">
        <v>12843</v>
      </c>
      <c r="P12101" t="s">
        <v>12843</v>
      </c>
    </row>
    <row r="12102" spans="1:16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L12102" t="str">
        <f t="shared" si="218"/>
        <v>OK</v>
      </c>
      <c r="N12102">
        <v>12102</v>
      </c>
      <c r="O12102" t="s">
        <v>12843</v>
      </c>
      <c r="P12102" t="s">
        <v>12843</v>
      </c>
    </row>
    <row r="12103" spans="1:16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L12103" t="str">
        <f t="shared" si="218"/>
        <v>OK</v>
      </c>
      <c r="N12103">
        <v>12103</v>
      </c>
      <c r="O12103" t="s">
        <v>12843</v>
      </c>
      <c r="P12103" t="s">
        <v>12843</v>
      </c>
    </row>
    <row r="12104" spans="1:16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  <c r="L12104" t="str">
        <f t="shared" si="218"/>
        <v>OK</v>
      </c>
      <c r="N12104">
        <v>12104</v>
      </c>
      <c r="O12104" t="s">
        <v>12843</v>
      </c>
      <c r="P12104" t="s">
        <v>12843</v>
      </c>
    </row>
    <row r="12105" spans="1:16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L12105" t="str">
        <f t="shared" si="218"/>
        <v>OK</v>
      </c>
      <c r="N12105">
        <v>12105</v>
      </c>
      <c r="O12105" t="s">
        <v>12843</v>
      </c>
      <c r="P12105" t="s">
        <v>12843</v>
      </c>
    </row>
    <row r="12106" spans="1:16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  <c r="L12106" t="str">
        <f t="shared" si="218"/>
        <v>OK</v>
      </c>
      <c r="N12106">
        <v>12106</v>
      </c>
      <c r="O12106" t="s">
        <v>12843</v>
      </c>
      <c r="P12106" t="s">
        <v>12843</v>
      </c>
    </row>
    <row r="12107" spans="1:16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L12107" t="str">
        <f t="shared" si="218"/>
        <v>OK</v>
      </c>
      <c r="N12107">
        <v>12107</v>
      </c>
      <c r="O12107" t="s">
        <v>12843</v>
      </c>
      <c r="P12107" t="s">
        <v>12843</v>
      </c>
    </row>
    <row r="12108" spans="1:16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  <c r="L12108" t="str">
        <f t="shared" si="218"/>
        <v>OK</v>
      </c>
      <c r="N12108">
        <v>12108</v>
      </c>
      <c r="O12108" t="s">
        <v>12843</v>
      </c>
      <c r="P12108" t="s">
        <v>12843</v>
      </c>
    </row>
    <row r="12109" spans="1:16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  <c r="L12109" t="str">
        <f t="shared" si="218"/>
        <v>OK</v>
      </c>
      <c r="N12109">
        <v>12109</v>
      </c>
      <c r="O12109" t="s">
        <v>12843</v>
      </c>
      <c r="P12109" t="s">
        <v>12843</v>
      </c>
    </row>
    <row r="12110" spans="1:16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L12110" t="str">
        <f t="shared" si="218"/>
        <v>OK</v>
      </c>
      <c r="N12110">
        <v>12110</v>
      </c>
      <c r="O12110" t="s">
        <v>12843</v>
      </c>
      <c r="P12110" t="s">
        <v>12843</v>
      </c>
    </row>
    <row r="12111" spans="1:16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L12111" t="str">
        <f t="shared" si="218"/>
        <v>OK</v>
      </c>
      <c r="N12111">
        <v>12111</v>
      </c>
      <c r="O12111" t="s">
        <v>12843</v>
      </c>
      <c r="P12111" t="s">
        <v>12843</v>
      </c>
    </row>
    <row r="12112" spans="1:16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L12112" t="str">
        <f t="shared" si="218"/>
        <v>OK</v>
      </c>
      <c r="N12112">
        <v>12112</v>
      </c>
      <c r="O12112" t="s">
        <v>12843</v>
      </c>
      <c r="P12112" t="s">
        <v>12843</v>
      </c>
    </row>
    <row r="12113" spans="1:16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L12113" t="str">
        <f t="shared" si="218"/>
        <v>OK</v>
      </c>
      <c r="N12113">
        <v>12113</v>
      </c>
      <c r="O12113" t="s">
        <v>12843</v>
      </c>
      <c r="P12113" t="s">
        <v>12843</v>
      </c>
    </row>
    <row r="12114" spans="1:16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  <c r="L12114" t="str">
        <f t="shared" si="218"/>
        <v>OK</v>
      </c>
      <c r="N12114">
        <v>12114</v>
      </c>
      <c r="O12114" t="s">
        <v>12843</v>
      </c>
      <c r="P12114" t="s">
        <v>12843</v>
      </c>
    </row>
    <row r="12115" spans="1:16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L12115" t="str">
        <f t="shared" si="218"/>
        <v>OK</v>
      </c>
      <c r="N12115">
        <v>12115</v>
      </c>
      <c r="O12115" t="s">
        <v>12843</v>
      </c>
      <c r="P12115" t="s">
        <v>12843</v>
      </c>
    </row>
    <row r="12116" spans="1:16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L12116" t="str">
        <f t="shared" si="218"/>
        <v>OK</v>
      </c>
      <c r="N12116">
        <v>12116</v>
      </c>
      <c r="O12116" t="s">
        <v>12843</v>
      </c>
      <c r="P12116" t="s">
        <v>12843</v>
      </c>
    </row>
    <row r="12117" spans="1:16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  <c r="L12117" t="str">
        <f t="shared" si="218"/>
        <v>OK</v>
      </c>
      <c r="N12117">
        <v>12117</v>
      </c>
      <c r="O12117" t="s">
        <v>12843</v>
      </c>
      <c r="P12117" t="s">
        <v>12843</v>
      </c>
    </row>
    <row r="12118" spans="1:16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  <c r="L12118" t="str">
        <f t="shared" si="218"/>
        <v>OK</v>
      </c>
      <c r="N12118">
        <v>12118</v>
      </c>
      <c r="O12118" t="s">
        <v>12843</v>
      </c>
      <c r="P12118" t="s">
        <v>12843</v>
      </c>
    </row>
    <row r="12119" spans="1:16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  <c r="L12119" t="str">
        <f t="shared" si="218"/>
        <v>OK</v>
      </c>
      <c r="N12119">
        <v>12119</v>
      </c>
      <c r="O12119" t="s">
        <v>12843</v>
      </c>
      <c r="P12119" t="s">
        <v>12843</v>
      </c>
    </row>
    <row r="12120" spans="1:16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L12120" t="str">
        <f t="shared" si="218"/>
        <v>OK</v>
      </c>
      <c r="N12120">
        <v>12120</v>
      </c>
      <c r="O12120" t="s">
        <v>12843</v>
      </c>
      <c r="P12120" t="s">
        <v>12843</v>
      </c>
    </row>
    <row r="12121" spans="1:16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  <c r="L12121" t="str">
        <f t="shared" si="218"/>
        <v>OK</v>
      </c>
      <c r="N12121">
        <v>12121</v>
      </c>
      <c r="O12121" t="s">
        <v>12843</v>
      </c>
      <c r="P12121" t="s">
        <v>12843</v>
      </c>
    </row>
    <row r="12122" spans="1:16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  <c r="L12122" t="str">
        <f t="shared" si="218"/>
        <v>OK</v>
      </c>
      <c r="N12122">
        <v>12122</v>
      </c>
      <c r="O12122" t="s">
        <v>12843</v>
      </c>
      <c r="P12122" t="s">
        <v>12843</v>
      </c>
    </row>
    <row r="12123" spans="1:16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  <c r="L12123" t="str">
        <f t="shared" si="218"/>
        <v>OK</v>
      </c>
      <c r="N12123">
        <v>12123</v>
      </c>
      <c r="O12123" t="s">
        <v>12843</v>
      </c>
      <c r="P12123" t="s">
        <v>12843</v>
      </c>
    </row>
    <row r="12124" spans="1:16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  <c r="L12124" t="str">
        <f t="shared" si="218"/>
        <v>OK</v>
      </c>
      <c r="N12124">
        <v>12124</v>
      </c>
      <c r="O12124" t="s">
        <v>12843</v>
      </c>
      <c r="P12124" t="s">
        <v>12843</v>
      </c>
    </row>
    <row r="12125" spans="1:16" x14ac:dyDescent="0.3">
      <c r="A12125" t="s">
        <v>12372</v>
      </c>
      <c r="B12125" t="s">
        <v>80</v>
      </c>
      <c r="C12125" t="s">
        <v>41</v>
      </c>
      <c r="D12125" t="str">
        <f>_xlfn.XLOOKUP(E12125,Lookup_PPU!Q:Q,Lookup_PPU!P:P, "NOT FOUND")</f>
        <v>Item_23_FUR</v>
      </c>
      <c r="E12125">
        <f t="shared" ref="E12125:E12126" si="219">G12125/F12125</f>
        <v>38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L12125" t="str">
        <f t="shared" si="218"/>
        <v>OK</v>
      </c>
      <c r="N12125">
        <v>12125</v>
      </c>
      <c r="O12125" t="s">
        <v>12844</v>
      </c>
      <c r="P12125" t="s">
        <v>12844</v>
      </c>
    </row>
    <row r="12126" spans="1:16" x14ac:dyDescent="0.3">
      <c r="A12126" t="s">
        <v>12373</v>
      </c>
      <c r="B12126" t="s">
        <v>36</v>
      </c>
      <c r="C12126" t="s">
        <v>66</v>
      </c>
      <c r="D12126" t="str">
        <f>_xlfn.XLOOKUP(E12126,Lookup_PPU!K:K,Lookup_PPU!J:J, "NOT FOUND")</f>
        <v>Item_6_EHE</v>
      </c>
      <c r="E12126">
        <f t="shared" si="219"/>
        <v>12.5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L12126" t="str">
        <f t="shared" si="218"/>
        <v>OK</v>
      </c>
      <c r="N12126">
        <v>12126</v>
      </c>
      <c r="O12126" t="s">
        <v>12844</v>
      </c>
      <c r="P12126" t="s">
        <v>12844</v>
      </c>
    </row>
    <row r="12127" spans="1:16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L12127" t="str">
        <f t="shared" si="218"/>
        <v>OK</v>
      </c>
      <c r="N12127">
        <v>12127</v>
      </c>
      <c r="O12127" t="s">
        <v>12843</v>
      </c>
      <c r="P12127" t="s">
        <v>12843</v>
      </c>
    </row>
    <row r="12128" spans="1:16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  <c r="L12128" t="str">
        <f t="shared" si="218"/>
        <v>OK</v>
      </c>
      <c r="N12128">
        <v>12128</v>
      </c>
      <c r="O12128" t="s">
        <v>12843</v>
      </c>
      <c r="P12128" t="s">
        <v>12843</v>
      </c>
    </row>
    <row r="12129" spans="1:16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L12129" t="str">
        <f t="shared" si="218"/>
        <v>OK</v>
      </c>
      <c r="N12129">
        <v>12129</v>
      </c>
      <c r="O12129" t="s">
        <v>12843</v>
      </c>
      <c r="P12129" t="s">
        <v>12843</v>
      </c>
    </row>
    <row r="12130" spans="1:16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  <c r="L12130" t="str">
        <f t="shared" si="218"/>
        <v>OK</v>
      </c>
      <c r="N12130">
        <v>12130</v>
      </c>
      <c r="O12130" t="s">
        <v>12843</v>
      </c>
      <c r="P12130" t="s">
        <v>12843</v>
      </c>
    </row>
    <row r="12131" spans="1:16" x14ac:dyDescent="0.3">
      <c r="A12131" t="s">
        <v>12378</v>
      </c>
      <c r="B12131" t="s">
        <v>22</v>
      </c>
      <c r="C12131" t="s">
        <v>23</v>
      </c>
      <c r="D12131" t="str">
        <f>_xlfn.XLOOKUP(E12131,Lookup_PPU!E:E,Lookup_PPU!D:D)</f>
        <v>Item_12_BUT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  <c r="L12131" t="str">
        <f t="shared" si="218"/>
        <v>skip</v>
      </c>
      <c r="N12131">
        <v>12131</v>
      </c>
      <c r="O12131" t="s">
        <v>12844</v>
      </c>
      <c r="P12131" t="s">
        <v>12843</v>
      </c>
    </row>
    <row r="12132" spans="1:16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  <c r="L12132" t="str">
        <f t="shared" si="218"/>
        <v>OK</v>
      </c>
      <c r="N12132">
        <v>12132</v>
      </c>
      <c r="O12132" t="s">
        <v>12843</v>
      </c>
      <c r="P12132" t="s">
        <v>12843</v>
      </c>
    </row>
    <row r="12133" spans="1:16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  <c r="L12133" t="str">
        <f t="shared" si="218"/>
        <v>OK</v>
      </c>
      <c r="N12133">
        <v>12133</v>
      </c>
      <c r="O12133" t="s">
        <v>12843</v>
      </c>
      <c r="P12133" t="s">
        <v>12843</v>
      </c>
    </row>
    <row r="12134" spans="1:16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  <c r="L12134" t="str">
        <f t="shared" si="218"/>
        <v>OK</v>
      </c>
      <c r="N12134">
        <v>12134</v>
      </c>
      <c r="O12134" t="s">
        <v>12843</v>
      </c>
      <c r="P12134" t="s">
        <v>12843</v>
      </c>
    </row>
    <row r="12135" spans="1:16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  <c r="L12135" t="str">
        <f t="shared" si="218"/>
        <v>OK</v>
      </c>
      <c r="N12135">
        <v>12135</v>
      </c>
      <c r="O12135" t="s">
        <v>12843</v>
      </c>
      <c r="P12135" t="s">
        <v>12843</v>
      </c>
    </row>
    <row r="12136" spans="1:16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  <c r="L12136" t="str">
        <f t="shared" si="218"/>
        <v>OK</v>
      </c>
      <c r="N12136">
        <v>12136</v>
      </c>
      <c r="O12136" t="s">
        <v>12843</v>
      </c>
      <c r="P12136" t="s">
        <v>12843</v>
      </c>
    </row>
    <row r="12137" spans="1:16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  <c r="L12137" t="str">
        <f t="shared" si="218"/>
        <v>OK</v>
      </c>
      <c r="N12137">
        <v>12137</v>
      </c>
      <c r="O12137" t="s">
        <v>12843</v>
      </c>
      <c r="P12137" t="s">
        <v>12843</v>
      </c>
    </row>
    <row r="12138" spans="1:16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  <c r="L12138" t="str">
        <f t="shared" si="218"/>
        <v>OK</v>
      </c>
      <c r="N12138">
        <v>12138</v>
      </c>
      <c r="O12138" t="s">
        <v>12843</v>
      </c>
      <c r="P12138" t="s">
        <v>12843</v>
      </c>
    </row>
    <row r="12139" spans="1:16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L12139" t="str">
        <f t="shared" si="218"/>
        <v>OK</v>
      </c>
      <c r="N12139">
        <v>12139</v>
      </c>
      <c r="O12139" t="s">
        <v>12843</v>
      </c>
      <c r="P12139" t="s">
        <v>12843</v>
      </c>
    </row>
    <row r="12140" spans="1:16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  <c r="L12140" t="str">
        <f t="shared" si="218"/>
        <v>OK</v>
      </c>
      <c r="N12140">
        <v>12140</v>
      </c>
      <c r="O12140" t="s">
        <v>12843</v>
      </c>
      <c r="P12140" t="s">
        <v>12843</v>
      </c>
    </row>
    <row r="12141" spans="1:16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L12141" t="str">
        <f t="shared" si="218"/>
        <v>OK</v>
      </c>
      <c r="N12141">
        <v>12141</v>
      </c>
      <c r="O12141" t="s">
        <v>12843</v>
      </c>
      <c r="P12141" t="s">
        <v>12843</v>
      </c>
    </row>
    <row r="12142" spans="1:16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L12142" t="str">
        <f t="shared" si="218"/>
        <v>OK</v>
      </c>
      <c r="N12142">
        <v>12142</v>
      </c>
      <c r="O12142" t="s">
        <v>12843</v>
      </c>
      <c r="P12142" t="s">
        <v>12843</v>
      </c>
    </row>
    <row r="12143" spans="1:16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  <c r="L12143" t="str">
        <f t="shared" si="218"/>
        <v>OK</v>
      </c>
      <c r="N12143">
        <v>12143</v>
      </c>
      <c r="O12143" t="s">
        <v>12843</v>
      </c>
      <c r="P12143" t="s">
        <v>12843</v>
      </c>
    </row>
    <row r="12144" spans="1:16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L12144" t="str">
        <f t="shared" si="218"/>
        <v>OK</v>
      </c>
      <c r="N12144">
        <v>12144</v>
      </c>
      <c r="O12144" t="s">
        <v>12843</v>
      </c>
      <c r="P12144" t="s">
        <v>12843</v>
      </c>
    </row>
    <row r="12145" spans="1:16" x14ac:dyDescent="0.3">
      <c r="A12145" t="s">
        <v>12392</v>
      </c>
      <c r="B12145" t="s">
        <v>63</v>
      </c>
      <c r="C12145" t="s">
        <v>41</v>
      </c>
      <c r="D12145" t="str">
        <f>_xlfn.XLOOKUP(E12145,Lookup_PPU!Q:Q,Lookup_PPU!P:P, "NOT FOUND")</f>
        <v>Item_2_FUR</v>
      </c>
      <c r="E12145">
        <f>G12145/F12145</f>
        <v>6.5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L12145" t="str">
        <f t="shared" si="218"/>
        <v>OK</v>
      </c>
      <c r="N12145">
        <v>12145</v>
      </c>
      <c r="O12145" t="s">
        <v>12844</v>
      </c>
      <c r="P12145" t="s">
        <v>12844</v>
      </c>
    </row>
    <row r="12146" spans="1:16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  <c r="L12146" t="str">
        <f t="shared" si="218"/>
        <v>OK</v>
      </c>
      <c r="N12146">
        <v>12146</v>
      </c>
      <c r="O12146" t="s">
        <v>12843</v>
      </c>
      <c r="P12146" t="s">
        <v>12843</v>
      </c>
    </row>
    <row r="12147" spans="1:16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  <c r="L12147" t="str">
        <f t="shared" si="218"/>
        <v>OK</v>
      </c>
      <c r="N12147">
        <v>12147</v>
      </c>
      <c r="O12147" t="s">
        <v>12843</v>
      </c>
      <c r="P12147" t="s">
        <v>12843</v>
      </c>
    </row>
    <row r="12148" spans="1:16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L12148" t="str">
        <f t="shared" si="218"/>
        <v>OK</v>
      </c>
      <c r="N12148">
        <v>12148</v>
      </c>
      <c r="O12148" t="s">
        <v>12843</v>
      </c>
      <c r="P12148" t="s">
        <v>12843</v>
      </c>
    </row>
    <row r="12149" spans="1:16" x14ac:dyDescent="0.3">
      <c r="A12149" t="s">
        <v>12396</v>
      </c>
      <c r="B12149" t="s">
        <v>36</v>
      </c>
      <c r="C12149" t="s">
        <v>32</v>
      </c>
      <c r="D12149" t="str">
        <f>_xlfn.XLOOKUP(E12149,Lookup_PPU!N:N,Lookup_PPU!M:M, "NOT FOUND")</f>
        <v>Item_4_FOOD</v>
      </c>
      <c r="E12149">
        <v>9.5</v>
      </c>
      <c r="H12149" t="s">
        <v>15</v>
      </c>
      <c r="I12149" t="s">
        <v>16</v>
      </c>
      <c r="J12149" s="1">
        <v>45549</v>
      </c>
      <c r="L12149" t="str">
        <f t="shared" si="218"/>
        <v>skip</v>
      </c>
      <c r="N12149">
        <v>12149</v>
      </c>
      <c r="O12149" t="s">
        <v>12844</v>
      </c>
      <c r="P12149" t="s">
        <v>12843</v>
      </c>
    </row>
    <row r="12150" spans="1:16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  <c r="L12150" t="str">
        <f t="shared" si="218"/>
        <v>OK</v>
      </c>
      <c r="N12150">
        <v>12150</v>
      </c>
      <c r="O12150" t="s">
        <v>12843</v>
      </c>
      <c r="P12150" t="s">
        <v>12843</v>
      </c>
    </row>
    <row r="12151" spans="1:16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  <c r="L12151" t="str">
        <f t="shared" si="218"/>
        <v>OK</v>
      </c>
      <c r="N12151">
        <v>12151</v>
      </c>
      <c r="O12151" t="s">
        <v>12843</v>
      </c>
      <c r="P12151" t="s">
        <v>12843</v>
      </c>
    </row>
    <row r="12152" spans="1:16" x14ac:dyDescent="0.3">
      <c r="A12152" t="s">
        <v>12399</v>
      </c>
      <c r="B12152" t="s">
        <v>12</v>
      </c>
      <c r="C12152" t="s">
        <v>66</v>
      </c>
      <c r="D12152" t="str">
        <f>_xlfn.XLOOKUP(E12152,Lookup_PPU!K:K,Lookup_PPU!J:J, "NOT FOUND")</f>
        <v>Item_13_EHE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  <c r="L12152" t="str">
        <f t="shared" si="218"/>
        <v>skip</v>
      </c>
      <c r="N12152">
        <v>12152</v>
      </c>
      <c r="O12152" t="s">
        <v>12844</v>
      </c>
      <c r="P12152" t="s">
        <v>12843</v>
      </c>
    </row>
    <row r="12153" spans="1:16" x14ac:dyDescent="0.3">
      <c r="A12153" t="s">
        <v>12400</v>
      </c>
      <c r="B12153" t="s">
        <v>31</v>
      </c>
      <c r="C12153" t="s">
        <v>32</v>
      </c>
      <c r="D12153" t="str">
        <f>_xlfn.XLOOKUP(E12153,Lookup_PPU!N:N,Lookup_PPU!M:M, "NOT FOUND")</f>
        <v>Item_5_FOOD</v>
      </c>
      <c r="E12153">
        <f>G12153/F12153</f>
        <v>11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  <c r="L12153" t="str">
        <f t="shared" si="218"/>
        <v>OK</v>
      </c>
      <c r="N12153">
        <v>12153</v>
      </c>
      <c r="O12153" t="s">
        <v>12844</v>
      </c>
      <c r="P12153" t="s">
        <v>12844</v>
      </c>
    </row>
    <row r="12154" spans="1:16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  <c r="L12154" t="str">
        <f t="shared" si="218"/>
        <v>OK</v>
      </c>
      <c r="N12154">
        <v>12154</v>
      </c>
      <c r="O12154" t="s">
        <v>12843</v>
      </c>
      <c r="P12154" t="s">
        <v>12843</v>
      </c>
    </row>
    <row r="12155" spans="1:16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  <c r="L12155" t="str">
        <f t="shared" si="218"/>
        <v>OK</v>
      </c>
      <c r="N12155">
        <v>12155</v>
      </c>
      <c r="O12155" t="s">
        <v>12843</v>
      </c>
      <c r="P12155" t="s">
        <v>12843</v>
      </c>
    </row>
    <row r="12156" spans="1:16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L12156" t="str">
        <f t="shared" si="218"/>
        <v>OK</v>
      </c>
      <c r="N12156">
        <v>12156</v>
      </c>
      <c r="O12156" t="s">
        <v>12843</v>
      </c>
      <c r="P12156" t="s">
        <v>12843</v>
      </c>
    </row>
    <row r="12157" spans="1:16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  <c r="L12157" t="str">
        <f t="shared" si="218"/>
        <v>OK</v>
      </c>
      <c r="N12157">
        <v>12157</v>
      </c>
      <c r="O12157" t="s">
        <v>12843</v>
      </c>
      <c r="P12157" t="s">
        <v>12843</v>
      </c>
    </row>
    <row r="12158" spans="1:16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  <c r="L12158" t="str">
        <f t="shared" si="218"/>
        <v>OK</v>
      </c>
      <c r="N12158">
        <v>12158</v>
      </c>
      <c r="O12158" t="s">
        <v>12843</v>
      </c>
      <c r="P12158" t="s">
        <v>12843</v>
      </c>
    </row>
    <row r="12159" spans="1:16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L12159" t="str">
        <f t="shared" si="218"/>
        <v>OK</v>
      </c>
      <c r="N12159">
        <v>12159</v>
      </c>
      <c r="O12159" t="s">
        <v>12843</v>
      </c>
      <c r="P12159" t="s">
        <v>12843</v>
      </c>
    </row>
    <row r="12160" spans="1:16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L12160" t="str">
        <f t="shared" si="218"/>
        <v>OK</v>
      </c>
      <c r="N12160">
        <v>12160</v>
      </c>
      <c r="O12160" t="s">
        <v>12843</v>
      </c>
      <c r="P12160" t="s">
        <v>12843</v>
      </c>
    </row>
    <row r="12161" spans="1:16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L12161" t="str">
        <f t="shared" si="218"/>
        <v>OK</v>
      </c>
      <c r="N12161">
        <v>12161</v>
      </c>
      <c r="O12161" t="s">
        <v>12843</v>
      </c>
      <c r="P12161" t="s">
        <v>12843</v>
      </c>
    </row>
    <row r="12162" spans="1:16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L12162" t="str">
        <f t="shared" si="218"/>
        <v>OK</v>
      </c>
      <c r="N12162">
        <v>12162</v>
      </c>
      <c r="O12162" t="s">
        <v>12843</v>
      </c>
      <c r="P12162" t="s">
        <v>12843</v>
      </c>
    </row>
    <row r="12163" spans="1:16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  <c r="L12163" t="str">
        <f t="shared" ref="L12163:L12226" si="220">IF(OR(F12163="",G12163=""),"skip",IF(ROUND(E12163*F12163,2)=ROUND(G12163,2),"OK","MISMATCH"))</f>
        <v>OK</v>
      </c>
      <c r="N12163">
        <v>12163</v>
      </c>
      <c r="O12163" t="s">
        <v>12843</v>
      </c>
      <c r="P12163" t="s">
        <v>12843</v>
      </c>
    </row>
    <row r="12164" spans="1:16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L12164" t="str">
        <f t="shared" si="220"/>
        <v>OK</v>
      </c>
      <c r="N12164">
        <v>12164</v>
      </c>
      <c r="O12164" t="s">
        <v>12843</v>
      </c>
      <c r="P12164" t="s">
        <v>12843</v>
      </c>
    </row>
    <row r="12165" spans="1:16" x14ac:dyDescent="0.3">
      <c r="A12165" t="s">
        <v>12412</v>
      </c>
      <c r="B12165" t="s">
        <v>22</v>
      </c>
      <c r="C12165" t="s">
        <v>41</v>
      </c>
      <c r="D12165" t="str">
        <f>_xlfn.XLOOKUP(E12165,Lookup_PPU!Q:Q,Lookup_PPU!P:P, "NOT FOUND")</f>
        <v>Item_14_FUR</v>
      </c>
      <c r="E12165">
        <f t="shared" ref="E12165:E12166" si="221">G12165/F12165</f>
        <v>24.5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  <c r="L12165" t="str">
        <f t="shared" si="220"/>
        <v>OK</v>
      </c>
      <c r="N12165">
        <v>12165</v>
      </c>
      <c r="O12165" t="s">
        <v>12844</v>
      </c>
      <c r="P12165" t="s">
        <v>12844</v>
      </c>
    </row>
    <row r="12166" spans="1:16" x14ac:dyDescent="0.3">
      <c r="A12166" t="s">
        <v>12413</v>
      </c>
      <c r="B12166" t="s">
        <v>80</v>
      </c>
      <c r="C12166" t="s">
        <v>130</v>
      </c>
      <c r="D12166" t="str">
        <f>_xlfn.XLOOKUP(E12166,Lookup_PPU!H:H,Lookup_PPU!G:G,"NOT FOUND")</f>
        <v>Item_8_CEA</v>
      </c>
      <c r="E12166">
        <f t="shared" si="221"/>
        <v>15.5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  <c r="L12166" t="str">
        <f t="shared" si="220"/>
        <v>OK</v>
      </c>
      <c r="N12166">
        <v>12166</v>
      </c>
      <c r="O12166" t="s">
        <v>12844</v>
      </c>
      <c r="P12166" t="s">
        <v>12844</v>
      </c>
    </row>
    <row r="12167" spans="1:16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  <c r="L12167" t="str">
        <f t="shared" si="220"/>
        <v>OK</v>
      </c>
      <c r="N12167">
        <v>12167</v>
      </c>
      <c r="O12167" t="s">
        <v>12843</v>
      </c>
      <c r="P12167" t="s">
        <v>12843</v>
      </c>
    </row>
    <row r="12168" spans="1:16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  <c r="L12168" t="str">
        <f t="shared" si="220"/>
        <v>OK</v>
      </c>
      <c r="N12168">
        <v>12168</v>
      </c>
      <c r="O12168" t="s">
        <v>12843</v>
      </c>
      <c r="P12168" t="s">
        <v>12843</v>
      </c>
    </row>
    <row r="12169" spans="1:16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  <c r="L12169" t="str">
        <f t="shared" si="220"/>
        <v>OK</v>
      </c>
      <c r="N12169">
        <v>12169</v>
      </c>
      <c r="O12169" t="s">
        <v>12843</v>
      </c>
      <c r="P12169" t="s">
        <v>12843</v>
      </c>
    </row>
    <row r="12170" spans="1:16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L12170" t="str">
        <f t="shared" si="220"/>
        <v>OK</v>
      </c>
      <c r="N12170">
        <v>12170</v>
      </c>
      <c r="O12170" t="s">
        <v>12843</v>
      </c>
      <c r="P12170" t="s">
        <v>12843</v>
      </c>
    </row>
    <row r="12171" spans="1:16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  <c r="L12171" t="str">
        <f t="shared" si="220"/>
        <v>OK</v>
      </c>
      <c r="N12171">
        <v>12171</v>
      </c>
      <c r="O12171" t="s">
        <v>12843</v>
      </c>
      <c r="P12171" t="s">
        <v>12843</v>
      </c>
    </row>
    <row r="12172" spans="1:16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L12172" t="str">
        <f t="shared" si="220"/>
        <v>OK</v>
      </c>
      <c r="N12172">
        <v>12172</v>
      </c>
      <c r="O12172" t="s">
        <v>12843</v>
      </c>
      <c r="P12172" t="s">
        <v>12843</v>
      </c>
    </row>
    <row r="12173" spans="1:16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  <c r="L12173" t="str">
        <f t="shared" si="220"/>
        <v>OK</v>
      </c>
      <c r="N12173">
        <v>12173</v>
      </c>
      <c r="O12173" t="s">
        <v>12843</v>
      </c>
      <c r="P12173" t="s">
        <v>12843</v>
      </c>
    </row>
    <row r="12174" spans="1:16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  <c r="L12174" t="str">
        <f t="shared" si="220"/>
        <v>OK</v>
      </c>
      <c r="N12174">
        <v>12174</v>
      </c>
      <c r="O12174" t="s">
        <v>12843</v>
      </c>
      <c r="P12174" t="s">
        <v>12843</v>
      </c>
    </row>
    <row r="12175" spans="1:16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  <c r="L12175" t="str">
        <f t="shared" si="220"/>
        <v>OK</v>
      </c>
      <c r="N12175">
        <v>12175</v>
      </c>
      <c r="O12175" t="s">
        <v>12843</v>
      </c>
      <c r="P12175" t="s">
        <v>12843</v>
      </c>
    </row>
    <row r="12176" spans="1:16" x14ac:dyDescent="0.3">
      <c r="A12176" t="s">
        <v>12423</v>
      </c>
      <c r="B12176" t="s">
        <v>36</v>
      </c>
      <c r="C12176" t="s">
        <v>19</v>
      </c>
      <c r="D12176" t="str">
        <f>_xlfn.XLOOKUP(E12176,Lookup_PPU!T:T,Lookup_PPU!S:S, "NOT FOUND")</f>
        <v>Item_8_MILK</v>
      </c>
      <c r="E12176">
        <f>G12176/F12176</f>
        <v>15.5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  <c r="L12176" t="str">
        <f t="shared" si="220"/>
        <v>OK</v>
      </c>
      <c r="N12176">
        <v>12176</v>
      </c>
      <c r="O12176" t="s">
        <v>12844</v>
      </c>
      <c r="P12176" t="s">
        <v>12844</v>
      </c>
    </row>
    <row r="12177" spans="1:16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  <c r="L12177" t="str">
        <f t="shared" si="220"/>
        <v>OK</v>
      </c>
      <c r="N12177">
        <v>12177</v>
      </c>
      <c r="O12177" t="s">
        <v>12843</v>
      </c>
      <c r="P12177" t="s">
        <v>12843</v>
      </c>
    </row>
    <row r="12178" spans="1:16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  <c r="L12178" t="str">
        <f t="shared" si="220"/>
        <v>OK</v>
      </c>
      <c r="N12178">
        <v>12178</v>
      </c>
      <c r="O12178" t="s">
        <v>12843</v>
      </c>
      <c r="P12178" t="s">
        <v>12843</v>
      </c>
    </row>
    <row r="12179" spans="1:16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L12179" t="str">
        <f t="shared" si="220"/>
        <v>OK</v>
      </c>
      <c r="N12179">
        <v>12179</v>
      </c>
      <c r="O12179" t="s">
        <v>12843</v>
      </c>
      <c r="P12179" t="s">
        <v>12843</v>
      </c>
    </row>
    <row r="12180" spans="1:16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  <c r="L12180" t="str">
        <f t="shared" si="220"/>
        <v>OK</v>
      </c>
      <c r="N12180">
        <v>12180</v>
      </c>
      <c r="O12180" t="s">
        <v>12843</v>
      </c>
      <c r="P12180" t="s">
        <v>12843</v>
      </c>
    </row>
    <row r="12181" spans="1:16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  <c r="L12181" t="str">
        <f t="shared" si="220"/>
        <v>OK</v>
      </c>
      <c r="N12181">
        <v>12181</v>
      </c>
      <c r="O12181" t="s">
        <v>12843</v>
      </c>
      <c r="P12181" t="s">
        <v>12843</v>
      </c>
    </row>
    <row r="12182" spans="1:16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L12182" t="str">
        <f t="shared" si="220"/>
        <v>OK</v>
      </c>
      <c r="N12182">
        <v>12182</v>
      </c>
      <c r="O12182" t="s">
        <v>12843</v>
      </c>
      <c r="P12182" t="s">
        <v>12843</v>
      </c>
    </row>
    <row r="12183" spans="1:16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  <c r="L12183" t="str">
        <f t="shared" si="220"/>
        <v>OK</v>
      </c>
      <c r="N12183">
        <v>12183</v>
      </c>
      <c r="O12183" t="s">
        <v>12843</v>
      </c>
      <c r="P12183" t="s">
        <v>12843</v>
      </c>
    </row>
    <row r="12184" spans="1:16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L12184" t="str">
        <f t="shared" si="220"/>
        <v>OK</v>
      </c>
      <c r="N12184">
        <v>12184</v>
      </c>
      <c r="O12184" t="s">
        <v>12843</v>
      </c>
      <c r="P12184" t="s">
        <v>12843</v>
      </c>
    </row>
    <row r="12185" spans="1:16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  <c r="L12185" t="str">
        <f t="shared" si="220"/>
        <v>OK</v>
      </c>
      <c r="N12185">
        <v>12185</v>
      </c>
      <c r="O12185" t="s">
        <v>12843</v>
      </c>
      <c r="P12185" t="s">
        <v>12843</v>
      </c>
    </row>
    <row r="12186" spans="1:16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L12186" t="str">
        <f t="shared" si="220"/>
        <v>OK</v>
      </c>
      <c r="N12186">
        <v>12186</v>
      </c>
      <c r="O12186" t="s">
        <v>12843</v>
      </c>
      <c r="P12186" t="s">
        <v>12843</v>
      </c>
    </row>
    <row r="12187" spans="1:16" x14ac:dyDescent="0.3">
      <c r="A12187" t="s">
        <v>12434</v>
      </c>
      <c r="B12187" t="s">
        <v>74</v>
      </c>
      <c r="C12187" t="s">
        <v>130</v>
      </c>
      <c r="D12187" t="str">
        <f>_xlfn.XLOOKUP(E12187,Lookup_PPU!H:H,Lookup_PPU!G:G,"NOT FOUND")</f>
        <v>Item_5_CEA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  <c r="L12187" t="str">
        <f t="shared" si="220"/>
        <v>skip</v>
      </c>
      <c r="N12187">
        <v>12187</v>
      </c>
      <c r="O12187" t="s">
        <v>12844</v>
      </c>
      <c r="P12187" t="s">
        <v>12843</v>
      </c>
    </row>
    <row r="12188" spans="1:16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  <c r="L12188" t="str">
        <f t="shared" si="220"/>
        <v>OK</v>
      </c>
      <c r="N12188">
        <v>12188</v>
      </c>
      <c r="O12188" t="s">
        <v>12843</v>
      </c>
      <c r="P12188" t="s">
        <v>12843</v>
      </c>
    </row>
    <row r="12189" spans="1:16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  <c r="L12189" t="str">
        <f t="shared" si="220"/>
        <v>OK</v>
      </c>
      <c r="N12189">
        <v>12189</v>
      </c>
      <c r="O12189" t="s">
        <v>12843</v>
      </c>
      <c r="P12189" t="s">
        <v>12843</v>
      </c>
    </row>
    <row r="12190" spans="1:16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  <c r="L12190" t="str">
        <f t="shared" si="220"/>
        <v>OK</v>
      </c>
      <c r="N12190">
        <v>12190</v>
      </c>
      <c r="O12190" t="s">
        <v>12843</v>
      </c>
      <c r="P12190" t="s">
        <v>12843</v>
      </c>
    </row>
    <row r="12191" spans="1:16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  <c r="L12191" t="str">
        <f t="shared" si="220"/>
        <v>OK</v>
      </c>
      <c r="N12191">
        <v>12191</v>
      </c>
      <c r="O12191" t="s">
        <v>12843</v>
      </c>
      <c r="P12191" t="s">
        <v>12843</v>
      </c>
    </row>
    <row r="12192" spans="1:16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  <c r="L12192" t="str">
        <f t="shared" si="220"/>
        <v>OK</v>
      </c>
      <c r="N12192">
        <v>12192</v>
      </c>
      <c r="O12192" t="s">
        <v>12843</v>
      </c>
      <c r="P12192" t="s">
        <v>12843</v>
      </c>
    </row>
    <row r="12193" spans="1:16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  <c r="L12193" t="str">
        <f t="shared" si="220"/>
        <v>OK</v>
      </c>
      <c r="N12193">
        <v>12193</v>
      </c>
      <c r="O12193" t="s">
        <v>12843</v>
      </c>
      <c r="P12193" t="s">
        <v>12843</v>
      </c>
    </row>
    <row r="12194" spans="1:16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L12194" t="str">
        <f t="shared" si="220"/>
        <v>OK</v>
      </c>
      <c r="N12194">
        <v>12194</v>
      </c>
      <c r="O12194" t="s">
        <v>12843</v>
      </c>
      <c r="P12194" t="s">
        <v>12843</v>
      </c>
    </row>
    <row r="12195" spans="1:16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  <c r="L12195" t="str">
        <f t="shared" si="220"/>
        <v>OK</v>
      </c>
      <c r="N12195">
        <v>12195</v>
      </c>
      <c r="O12195" t="s">
        <v>12843</v>
      </c>
      <c r="P12195" t="s">
        <v>12843</v>
      </c>
    </row>
    <row r="12196" spans="1:16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  <c r="L12196" t="str">
        <f t="shared" si="220"/>
        <v>OK</v>
      </c>
      <c r="N12196">
        <v>12196</v>
      </c>
      <c r="O12196" t="s">
        <v>12843</v>
      </c>
      <c r="P12196" t="s">
        <v>12843</v>
      </c>
    </row>
    <row r="12197" spans="1:16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  <c r="L12197" t="str">
        <f t="shared" si="220"/>
        <v>OK</v>
      </c>
      <c r="N12197">
        <v>12197</v>
      </c>
      <c r="O12197" t="s">
        <v>12843</v>
      </c>
      <c r="P12197" t="s">
        <v>12843</v>
      </c>
    </row>
    <row r="12198" spans="1:16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L12198" t="str">
        <f t="shared" si="220"/>
        <v>OK</v>
      </c>
      <c r="N12198">
        <v>12198</v>
      </c>
      <c r="O12198" t="s">
        <v>12843</v>
      </c>
      <c r="P12198" t="s">
        <v>12843</v>
      </c>
    </row>
    <row r="12199" spans="1:16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  <c r="L12199" t="str">
        <f t="shared" si="220"/>
        <v>OK</v>
      </c>
      <c r="N12199">
        <v>12199</v>
      </c>
      <c r="O12199" t="s">
        <v>12843</v>
      </c>
      <c r="P12199" t="s">
        <v>12843</v>
      </c>
    </row>
    <row r="12200" spans="1:16" x14ac:dyDescent="0.3">
      <c r="A12200" t="s">
        <v>12447</v>
      </c>
      <c r="B12200" t="s">
        <v>18</v>
      </c>
      <c r="C12200" t="s">
        <v>23</v>
      </c>
      <c r="D12200" t="str">
        <f>_xlfn.XLOOKUP(E12200,Lookup_PPU!E:E,Lookup_PPU!D:D)</f>
        <v>Item_12_BUT</v>
      </c>
      <c r="E12200">
        <f>G12200/F12200</f>
        <v>21.5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  <c r="L12200" t="str">
        <f t="shared" si="220"/>
        <v>OK</v>
      </c>
      <c r="N12200">
        <v>12200</v>
      </c>
      <c r="O12200" t="s">
        <v>12844</v>
      </c>
      <c r="P12200" t="s">
        <v>12844</v>
      </c>
    </row>
    <row r="12201" spans="1:16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  <c r="L12201" t="str">
        <f t="shared" si="220"/>
        <v>OK</v>
      </c>
      <c r="N12201">
        <v>12201</v>
      </c>
      <c r="O12201" t="s">
        <v>12843</v>
      </c>
      <c r="P12201" t="s">
        <v>12843</v>
      </c>
    </row>
    <row r="12202" spans="1:16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  <c r="L12202" t="str">
        <f t="shared" si="220"/>
        <v>OK</v>
      </c>
      <c r="N12202">
        <v>12202</v>
      </c>
      <c r="O12202" t="s">
        <v>12843</v>
      </c>
      <c r="P12202" t="s">
        <v>12843</v>
      </c>
    </row>
    <row r="12203" spans="1:16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L12203" t="str">
        <f t="shared" si="220"/>
        <v>OK</v>
      </c>
      <c r="N12203">
        <v>12203</v>
      </c>
      <c r="O12203" t="s">
        <v>12843</v>
      </c>
      <c r="P12203" t="s">
        <v>12843</v>
      </c>
    </row>
    <row r="12204" spans="1:16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  <c r="L12204" t="str">
        <f t="shared" si="220"/>
        <v>OK</v>
      </c>
      <c r="N12204">
        <v>12204</v>
      </c>
      <c r="O12204" t="s">
        <v>12843</v>
      </c>
      <c r="P12204" t="s">
        <v>12843</v>
      </c>
    </row>
    <row r="12205" spans="1:16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  <c r="L12205" t="str">
        <f t="shared" si="220"/>
        <v>OK</v>
      </c>
      <c r="N12205">
        <v>12205</v>
      </c>
      <c r="O12205" t="s">
        <v>12843</v>
      </c>
      <c r="P12205" t="s">
        <v>12843</v>
      </c>
    </row>
    <row r="12206" spans="1:16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  <c r="L12206" t="str">
        <f t="shared" si="220"/>
        <v>OK</v>
      </c>
      <c r="N12206">
        <v>12206</v>
      </c>
      <c r="O12206" t="s">
        <v>12843</v>
      </c>
      <c r="P12206" t="s">
        <v>12843</v>
      </c>
    </row>
    <row r="12207" spans="1:16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L12207" t="str">
        <f t="shared" si="220"/>
        <v>OK</v>
      </c>
      <c r="N12207">
        <v>12207</v>
      </c>
      <c r="O12207" t="s">
        <v>12843</v>
      </c>
      <c r="P12207" t="s">
        <v>12843</v>
      </c>
    </row>
    <row r="12208" spans="1:16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  <c r="L12208" t="str">
        <f t="shared" si="220"/>
        <v>OK</v>
      </c>
      <c r="N12208">
        <v>12208</v>
      </c>
      <c r="O12208" t="s">
        <v>12843</v>
      </c>
      <c r="P12208" t="s">
        <v>12843</v>
      </c>
    </row>
    <row r="12209" spans="1:16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  <c r="L12209" t="str">
        <f t="shared" si="220"/>
        <v>OK</v>
      </c>
      <c r="N12209">
        <v>12209</v>
      </c>
      <c r="O12209" t="s">
        <v>12843</v>
      </c>
      <c r="P12209" t="s">
        <v>12843</v>
      </c>
    </row>
    <row r="12210" spans="1:16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  <c r="L12210" t="str">
        <f t="shared" si="220"/>
        <v>OK</v>
      </c>
      <c r="N12210">
        <v>12210</v>
      </c>
      <c r="O12210" t="s">
        <v>12843</v>
      </c>
      <c r="P12210" t="s">
        <v>12843</v>
      </c>
    </row>
    <row r="12211" spans="1:16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  <c r="L12211" t="str">
        <f t="shared" si="220"/>
        <v>OK</v>
      </c>
      <c r="N12211">
        <v>12211</v>
      </c>
      <c r="O12211" t="s">
        <v>12843</v>
      </c>
      <c r="P12211" t="s">
        <v>12843</v>
      </c>
    </row>
    <row r="12212" spans="1:16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  <c r="L12212" t="str">
        <f t="shared" si="220"/>
        <v>OK</v>
      </c>
      <c r="N12212">
        <v>12212</v>
      </c>
      <c r="O12212" t="s">
        <v>12843</v>
      </c>
      <c r="P12212" t="s">
        <v>12843</v>
      </c>
    </row>
    <row r="12213" spans="1:16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L12213" t="str">
        <f t="shared" si="220"/>
        <v>OK</v>
      </c>
      <c r="N12213">
        <v>12213</v>
      </c>
      <c r="O12213" t="s">
        <v>12843</v>
      </c>
      <c r="P12213" t="s">
        <v>12843</v>
      </c>
    </row>
    <row r="12214" spans="1:16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L12214" t="str">
        <f t="shared" si="220"/>
        <v>OK</v>
      </c>
      <c r="N12214">
        <v>12214</v>
      </c>
      <c r="O12214" t="s">
        <v>12843</v>
      </c>
      <c r="P12214" t="s">
        <v>12843</v>
      </c>
    </row>
    <row r="12215" spans="1:16" x14ac:dyDescent="0.3">
      <c r="A12215" t="s">
        <v>12462</v>
      </c>
      <c r="B12215" t="s">
        <v>77</v>
      </c>
      <c r="C12215" t="s">
        <v>28</v>
      </c>
      <c r="D12215" t="str">
        <f>_xlfn.XLOOKUP(E12215,Lookup_PPU!B:B,Lookup_PPU!A:A, "NOT FOUND")</f>
        <v>Item_7_BEV</v>
      </c>
      <c r="E12215">
        <f>G12215/F12215</f>
        <v>14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  <c r="L12215" t="str">
        <f t="shared" si="220"/>
        <v>OK</v>
      </c>
      <c r="N12215">
        <v>12215</v>
      </c>
      <c r="O12215" t="s">
        <v>12844</v>
      </c>
      <c r="P12215" t="s">
        <v>12844</v>
      </c>
    </row>
    <row r="12216" spans="1:16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  <c r="L12216" t="str">
        <f t="shared" si="220"/>
        <v>OK</v>
      </c>
      <c r="N12216">
        <v>12216</v>
      </c>
      <c r="O12216" t="s">
        <v>12843</v>
      </c>
      <c r="P12216" t="s">
        <v>12843</v>
      </c>
    </row>
    <row r="12217" spans="1:16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  <c r="L12217" t="str">
        <f t="shared" si="220"/>
        <v>OK</v>
      </c>
      <c r="N12217">
        <v>12217</v>
      </c>
      <c r="O12217" t="s">
        <v>12843</v>
      </c>
      <c r="P12217" t="s">
        <v>12843</v>
      </c>
    </row>
    <row r="12218" spans="1:16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  <c r="L12218" t="str">
        <f t="shared" si="220"/>
        <v>OK</v>
      </c>
      <c r="N12218">
        <v>12218</v>
      </c>
      <c r="O12218" t="s">
        <v>12843</v>
      </c>
      <c r="P12218" t="s">
        <v>12843</v>
      </c>
    </row>
    <row r="12219" spans="1:16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  <c r="L12219" t="str">
        <f t="shared" si="220"/>
        <v>OK</v>
      </c>
      <c r="N12219">
        <v>12219</v>
      </c>
      <c r="O12219" t="s">
        <v>12843</v>
      </c>
      <c r="P12219" t="s">
        <v>12843</v>
      </c>
    </row>
    <row r="12220" spans="1:16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L12220" t="str">
        <f t="shared" si="220"/>
        <v>OK</v>
      </c>
      <c r="N12220">
        <v>12220</v>
      </c>
      <c r="O12220" t="s">
        <v>12843</v>
      </c>
      <c r="P12220" t="s">
        <v>12843</v>
      </c>
    </row>
    <row r="12221" spans="1:16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L12221" t="str">
        <f t="shared" si="220"/>
        <v>OK</v>
      </c>
      <c r="N12221">
        <v>12221</v>
      </c>
      <c r="O12221" t="s">
        <v>12843</v>
      </c>
      <c r="P12221" t="s">
        <v>12843</v>
      </c>
    </row>
    <row r="12222" spans="1:16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L12222" t="str">
        <f t="shared" si="220"/>
        <v>OK</v>
      </c>
      <c r="N12222">
        <v>12222</v>
      </c>
      <c r="O12222" t="s">
        <v>12843</v>
      </c>
      <c r="P12222" t="s">
        <v>12843</v>
      </c>
    </row>
    <row r="12223" spans="1:16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L12223" t="str">
        <f t="shared" si="220"/>
        <v>OK</v>
      </c>
      <c r="N12223">
        <v>12223</v>
      </c>
      <c r="O12223" t="s">
        <v>12843</v>
      </c>
      <c r="P12223" t="s">
        <v>12843</v>
      </c>
    </row>
    <row r="12224" spans="1:16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  <c r="L12224" t="str">
        <f t="shared" si="220"/>
        <v>OK</v>
      </c>
      <c r="N12224">
        <v>12224</v>
      </c>
      <c r="O12224" t="s">
        <v>12843</v>
      </c>
      <c r="P12224" t="s">
        <v>12843</v>
      </c>
    </row>
    <row r="12225" spans="1:16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L12225" t="str">
        <f t="shared" si="220"/>
        <v>OK</v>
      </c>
      <c r="N12225">
        <v>12225</v>
      </c>
      <c r="O12225" t="s">
        <v>12843</v>
      </c>
      <c r="P12225" t="s">
        <v>12843</v>
      </c>
    </row>
    <row r="12226" spans="1:16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L12226" t="str">
        <f t="shared" si="220"/>
        <v>OK</v>
      </c>
      <c r="N12226">
        <v>12226</v>
      </c>
      <c r="O12226" t="s">
        <v>12843</v>
      </c>
      <c r="P12226" t="s">
        <v>12843</v>
      </c>
    </row>
    <row r="12227" spans="1:16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  <c r="L12227" t="str">
        <f t="shared" ref="L12227:L12290" si="222">IF(OR(F12227="",G12227=""),"skip",IF(ROUND(E12227*F12227,2)=ROUND(G12227,2),"OK","MISMATCH"))</f>
        <v>OK</v>
      </c>
      <c r="N12227">
        <v>12227</v>
      </c>
      <c r="O12227" t="s">
        <v>12843</v>
      </c>
      <c r="P12227" t="s">
        <v>12843</v>
      </c>
    </row>
    <row r="12228" spans="1:16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L12228" t="str">
        <f t="shared" si="222"/>
        <v>OK</v>
      </c>
      <c r="N12228">
        <v>12228</v>
      </c>
      <c r="O12228" t="s">
        <v>12843</v>
      </c>
      <c r="P12228" t="s">
        <v>12843</v>
      </c>
    </row>
    <row r="12229" spans="1:16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L12229" t="str">
        <f t="shared" si="222"/>
        <v>OK</v>
      </c>
      <c r="N12229">
        <v>12229</v>
      </c>
      <c r="O12229" t="s">
        <v>12843</v>
      </c>
      <c r="P12229" t="s">
        <v>12843</v>
      </c>
    </row>
    <row r="12230" spans="1:16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  <c r="L12230" t="str">
        <f t="shared" si="222"/>
        <v>OK</v>
      </c>
      <c r="N12230">
        <v>12230</v>
      </c>
      <c r="O12230" t="s">
        <v>12843</v>
      </c>
      <c r="P12230" t="s">
        <v>12843</v>
      </c>
    </row>
    <row r="12231" spans="1:16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  <c r="L12231" t="str">
        <f t="shared" si="222"/>
        <v>OK</v>
      </c>
      <c r="N12231">
        <v>12231</v>
      </c>
      <c r="O12231" t="s">
        <v>12843</v>
      </c>
      <c r="P12231" t="s">
        <v>12843</v>
      </c>
    </row>
    <row r="12232" spans="1:16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  <c r="L12232" t="str">
        <f t="shared" si="222"/>
        <v>OK</v>
      </c>
      <c r="N12232">
        <v>12232</v>
      </c>
      <c r="O12232" t="s">
        <v>12843</v>
      </c>
      <c r="P12232" t="s">
        <v>12843</v>
      </c>
    </row>
    <row r="12233" spans="1:16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  <c r="L12233" t="str">
        <f t="shared" si="222"/>
        <v>OK</v>
      </c>
      <c r="N12233">
        <v>12233</v>
      </c>
      <c r="O12233" t="s">
        <v>12843</v>
      </c>
      <c r="P12233" t="s">
        <v>12843</v>
      </c>
    </row>
    <row r="12234" spans="1:16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  <c r="L12234" t="str">
        <f t="shared" si="222"/>
        <v>OK</v>
      </c>
      <c r="N12234">
        <v>12234</v>
      </c>
      <c r="O12234" t="s">
        <v>12843</v>
      </c>
      <c r="P12234" t="s">
        <v>12843</v>
      </c>
    </row>
    <row r="12235" spans="1:16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  <c r="L12235" t="str">
        <f t="shared" si="222"/>
        <v>OK</v>
      </c>
      <c r="N12235">
        <v>12235</v>
      </c>
      <c r="O12235" t="s">
        <v>12843</v>
      </c>
      <c r="P12235" t="s">
        <v>12843</v>
      </c>
    </row>
    <row r="12236" spans="1:16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L12236" t="str">
        <f t="shared" si="222"/>
        <v>OK</v>
      </c>
      <c r="N12236">
        <v>12236</v>
      </c>
      <c r="O12236" t="s">
        <v>12843</v>
      </c>
      <c r="P12236" t="s">
        <v>12843</v>
      </c>
    </row>
    <row r="12237" spans="1:16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L12237" t="str">
        <f t="shared" si="222"/>
        <v>OK</v>
      </c>
      <c r="N12237">
        <v>12237</v>
      </c>
      <c r="O12237" t="s">
        <v>12843</v>
      </c>
      <c r="P12237" t="s">
        <v>12843</v>
      </c>
    </row>
    <row r="12238" spans="1:16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  <c r="L12238" t="str">
        <f t="shared" si="222"/>
        <v>OK</v>
      </c>
      <c r="N12238">
        <v>12238</v>
      </c>
      <c r="O12238" t="s">
        <v>12843</v>
      </c>
      <c r="P12238" t="s">
        <v>12843</v>
      </c>
    </row>
    <row r="12239" spans="1:16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  <c r="L12239" t="str">
        <f t="shared" si="222"/>
        <v>OK</v>
      </c>
      <c r="N12239">
        <v>12239</v>
      </c>
      <c r="O12239" t="s">
        <v>12843</v>
      </c>
      <c r="P12239" t="s">
        <v>12843</v>
      </c>
    </row>
    <row r="12240" spans="1:16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  <c r="L12240" t="str">
        <f t="shared" si="222"/>
        <v>OK</v>
      </c>
      <c r="N12240">
        <v>12240</v>
      </c>
      <c r="O12240" t="s">
        <v>12843</v>
      </c>
      <c r="P12240" t="s">
        <v>12843</v>
      </c>
    </row>
    <row r="12241" spans="1:16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  <c r="L12241" t="str">
        <f t="shared" si="222"/>
        <v>OK</v>
      </c>
      <c r="N12241">
        <v>12241</v>
      </c>
      <c r="O12241" t="s">
        <v>12843</v>
      </c>
      <c r="P12241" t="s">
        <v>12843</v>
      </c>
    </row>
    <row r="12242" spans="1:16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  <c r="L12242" t="str">
        <f t="shared" si="222"/>
        <v>OK</v>
      </c>
      <c r="N12242">
        <v>12242</v>
      </c>
      <c r="O12242" t="s">
        <v>12843</v>
      </c>
      <c r="P12242" t="s">
        <v>12843</v>
      </c>
    </row>
    <row r="12243" spans="1:16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L12243" t="str">
        <f t="shared" si="222"/>
        <v>OK</v>
      </c>
      <c r="N12243">
        <v>12243</v>
      </c>
      <c r="O12243" t="s">
        <v>12843</v>
      </c>
      <c r="P12243" t="s">
        <v>12843</v>
      </c>
    </row>
    <row r="12244" spans="1:16" x14ac:dyDescent="0.3">
      <c r="A12244" t="s">
        <v>12491</v>
      </c>
      <c r="B12244" t="s">
        <v>40</v>
      </c>
      <c r="C12244" t="s">
        <v>23</v>
      </c>
      <c r="D12244" t="str">
        <f>_xlfn.XLOOKUP(E12244,Lookup_PPU!E:E,Lookup_PPU!D:D)</f>
        <v>Item_1_BUT</v>
      </c>
      <c r="E12244">
        <f>G12244/F12244</f>
        <v>5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L12244" t="str">
        <f t="shared" si="222"/>
        <v>OK</v>
      </c>
      <c r="N12244">
        <v>12244</v>
      </c>
      <c r="O12244" t="s">
        <v>12844</v>
      </c>
      <c r="P12244" t="s">
        <v>12844</v>
      </c>
    </row>
    <row r="12245" spans="1:16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L12245" t="str">
        <f t="shared" si="222"/>
        <v>OK</v>
      </c>
      <c r="N12245">
        <v>12245</v>
      </c>
      <c r="O12245" t="s">
        <v>12843</v>
      </c>
      <c r="P12245" t="s">
        <v>12843</v>
      </c>
    </row>
    <row r="12246" spans="1:16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  <c r="L12246" t="str">
        <f t="shared" si="222"/>
        <v>OK</v>
      </c>
      <c r="N12246">
        <v>12246</v>
      </c>
      <c r="O12246" t="s">
        <v>12843</v>
      </c>
      <c r="P12246" t="s">
        <v>12843</v>
      </c>
    </row>
    <row r="12247" spans="1:16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  <c r="L12247" t="str">
        <f t="shared" si="222"/>
        <v>OK</v>
      </c>
      <c r="N12247">
        <v>12247</v>
      </c>
      <c r="O12247" t="s">
        <v>12843</v>
      </c>
      <c r="P12247" t="s">
        <v>12843</v>
      </c>
    </row>
    <row r="12248" spans="1:16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  <c r="L12248" t="str">
        <f t="shared" si="222"/>
        <v>OK</v>
      </c>
      <c r="N12248">
        <v>12248</v>
      </c>
      <c r="O12248" t="s">
        <v>12843</v>
      </c>
      <c r="P12248" t="s">
        <v>12843</v>
      </c>
    </row>
    <row r="12249" spans="1:16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  <c r="L12249" t="str">
        <f t="shared" si="222"/>
        <v>OK</v>
      </c>
      <c r="N12249">
        <v>12249</v>
      </c>
      <c r="O12249" t="s">
        <v>12843</v>
      </c>
      <c r="P12249" t="s">
        <v>12843</v>
      </c>
    </row>
    <row r="12250" spans="1:16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L12250" t="str">
        <f t="shared" si="222"/>
        <v>OK</v>
      </c>
      <c r="N12250">
        <v>12250</v>
      </c>
      <c r="O12250" t="s">
        <v>12843</v>
      </c>
      <c r="P12250" t="s">
        <v>12843</v>
      </c>
    </row>
    <row r="12251" spans="1:16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L12251" t="str">
        <f t="shared" si="222"/>
        <v>OK</v>
      </c>
      <c r="N12251">
        <v>12251</v>
      </c>
      <c r="O12251" t="s">
        <v>12843</v>
      </c>
      <c r="P12251" t="s">
        <v>12843</v>
      </c>
    </row>
    <row r="12252" spans="1:16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  <c r="L12252" t="str">
        <f t="shared" si="222"/>
        <v>OK</v>
      </c>
      <c r="N12252">
        <v>12252</v>
      </c>
      <c r="O12252" t="s">
        <v>12843</v>
      </c>
      <c r="P12252" t="s">
        <v>12843</v>
      </c>
    </row>
    <row r="12253" spans="1:16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  <c r="L12253" t="str">
        <f t="shared" si="222"/>
        <v>OK</v>
      </c>
      <c r="N12253">
        <v>12253</v>
      </c>
      <c r="O12253" t="s">
        <v>12843</v>
      </c>
      <c r="P12253" t="s">
        <v>12843</v>
      </c>
    </row>
    <row r="12254" spans="1:16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  <c r="L12254" t="str">
        <f t="shared" si="222"/>
        <v>OK</v>
      </c>
      <c r="N12254">
        <v>12254</v>
      </c>
      <c r="O12254" t="s">
        <v>12843</v>
      </c>
      <c r="P12254" t="s">
        <v>12843</v>
      </c>
    </row>
    <row r="12255" spans="1:16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  <c r="L12255" t="str">
        <f t="shared" si="222"/>
        <v>OK</v>
      </c>
      <c r="N12255">
        <v>12255</v>
      </c>
      <c r="O12255" t="s">
        <v>12843</v>
      </c>
      <c r="P12255" t="s">
        <v>12843</v>
      </c>
    </row>
    <row r="12256" spans="1:16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L12256" t="str">
        <f t="shared" si="222"/>
        <v>OK</v>
      </c>
      <c r="N12256">
        <v>12256</v>
      </c>
      <c r="O12256" t="s">
        <v>12843</v>
      </c>
      <c r="P12256" t="s">
        <v>12843</v>
      </c>
    </row>
    <row r="12257" spans="1:16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  <c r="L12257" t="str">
        <f t="shared" si="222"/>
        <v>OK</v>
      </c>
      <c r="N12257">
        <v>12257</v>
      </c>
      <c r="O12257" t="s">
        <v>12843</v>
      </c>
      <c r="P12257" t="s">
        <v>12843</v>
      </c>
    </row>
    <row r="12258" spans="1:16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  <c r="L12258" t="str">
        <f t="shared" si="222"/>
        <v>OK</v>
      </c>
      <c r="N12258">
        <v>12258</v>
      </c>
      <c r="O12258" t="s">
        <v>12843</v>
      </c>
      <c r="P12258" t="s">
        <v>12843</v>
      </c>
    </row>
    <row r="12259" spans="1:16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  <c r="L12259" t="str">
        <f t="shared" si="222"/>
        <v>OK</v>
      </c>
      <c r="N12259">
        <v>12259</v>
      </c>
      <c r="O12259" t="s">
        <v>12843</v>
      </c>
      <c r="P12259" t="s">
        <v>12843</v>
      </c>
    </row>
    <row r="12260" spans="1:16" x14ac:dyDescent="0.3">
      <c r="A12260" t="s">
        <v>12507</v>
      </c>
      <c r="B12260" t="s">
        <v>123</v>
      </c>
      <c r="C12260" t="s">
        <v>32</v>
      </c>
      <c r="D12260" t="str">
        <f>_xlfn.XLOOKUP(E12260,Lookup_PPU!N:N,Lookup_PPU!M:M, "NOT FOUND")</f>
        <v>Item_1_FOOD</v>
      </c>
      <c r="E12260">
        <f>G12260/F12260</f>
        <v>5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  <c r="L12260" t="str">
        <f t="shared" si="222"/>
        <v>OK</v>
      </c>
      <c r="N12260">
        <v>12260</v>
      </c>
      <c r="O12260" t="s">
        <v>12844</v>
      </c>
      <c r="P12260" t="s">
        <v>12844</v>
      </c>
    </row>
    <row r="12261" spans="1:16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  <c r="L12261" t="str">
        <f t="shared" si="222"/>
        <v>OK</v>
      </c>
      <c r="N12261">
        <v>12261</v>
      </c>
      <c r="O12261" t="s">
        <v>12843</v>
      </c>
      <c r="P12261" t="s">
        <v>12843</v>
      </c>
    </row>
    <row r="12262" spans="1:16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L12262" t="str">
        <f t="shared" si="222"/>
        <v>OK</v>
      </c>
      <c r="N12262">
        <v>12262</v>
      </c>
      <c r="O12262" t="s">
        <v>12843</v>
      </c>
      <c r="P12262" t="s">
        <v>12843</v>
      </c>
    </row>
    <row r="12263" spans="1:16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L12263" t="str">
        <f t="shared" si="222"/>
        <v>OK</v>
      </c>
      <c r="N12263">
        <v>12263</v>
      </c>
      <c r="O12263" t="s">
        <v>12843</v>
      </c>
      <c r="P12263" t="s">
        <v>12843</v>
      </c>
    </row>
    <row r="12264" spans="1:16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  <c r="L12264" t="str">
        <f t="shared" si="222"/>
        <v>OK</v>
      </c>
      <c r="N12264">
        <v>12264</v>
      </c>
      <c r="O12264" t="s">
        <v>12843</v>
      </c>
      <c r="P12264" t="s">
        <v>12843</v>
      </c>
    </row>
    <row r="12265" spans="1:16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L12265" t="str">
        <f t="shared" si="222"/>
        <v>OK</v>
      </c>
      <c r="N12265">
        <v>12265</v>
      </c>
      <c r="O12265" t="s">
        <v>12843</v>
      </c>
      <c r="P12265" t="s">
        <v>12843</v>
      </c>
    </row>
    <row r="12266" spans="1:16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  <c r="L12266" t="str">
        <f t="shared" si="222"/>
        <v>OK</v>
      </c>
      <c r="N12266">
        <v>12266</v>
      </c>
      <c r="O12266" t="s">
        <v>12843</v>
      </c>
      <c r="P12266" t="s">
        <v>12843</v>
      </c>
    </row>
    <row r="12267" spans="1:16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  <c r="L12267" t="str">
        <f t="shared" si="222"/>
        <v>OK</v>
      </c>
      <c r="N12267">
        <v>12267</v>
      </c>
      <c r="O12267" t="s">
        <v>12843</v>
      </c>
      <c r="P12267" t="s">
        <v>12843</v>
      </c>
    </row>
    <row r="12268" spans="1:16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  <c r="L12268" t="str">
        <f t="shared" si="222"/>
        <v>OK</v>
      </c>
      <c r="N12268">
        <v>12268</v>
      </c>
      <c r="O12268" t="s">
        <v>12843</v>
      </c>
      <c r="P12268" t="s">
        <v>12843</v>
      </c>
    </row>
    <row r="12269" spans="1:16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L12269" t="str">
        <f t="shared" si="222"/>
        <v>OK</v>
      </c>
      <c r="N12269">
        <v>12269</v>
      </c>
      <c r="O12269" t="s">
        <v>12843</v>
      </c>
      <c r="P12269" t="s">
        <v>12843</v>
      </c>
    </row>
    <row r="12270" spans="1:16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  <c r="L12270" t="str">
        <f t="shared" si="222"/>
        <v>OK</v>
      </c>
      <c r="N12270">
        <v>12270</v>
      </c>
      <c r="O12270" t="s">
        <v>12843</v>
      </c>
      <c r="P12270" t="s">
        <v>12843</v>
      </c>
    </row>
    <row r="12271" spans="1:16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  <c r="L12271" t="str">
        <f t="shared" si="222"/>
        <v>OK</v>
      </c>
      <c r="N12271">
        <v>12271</v>
      </c>
      <c r="O12271" t="s">
        <v>12843</v>
      </c>
      <c r="P12271" t="s">
        <v>12843</v>
      </c>
    </row>
    <row r="12272" spans="1:16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  <c r="L12272" t="str">
        <f t="shared" si="222"/>
        <v>OK</v>
      </c>
      <c r="N12272">
        <v>12272</v>
      </c>
      <c r="O12272" t="s">
        <v>12843</v>
      </c>
      <c r="P12272" t="s">
        <v>12843</v>
      </c>
    </row>
    <row r="12273" spans="1:16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L12273" t="str">
        <f t="shared" si="222"/>
        <v>OK</v>
      </c>
      <c r="N12273">
        <v>12273</v>
      </c>
      <c r="O12273" t="s">
        <v>12843</v>
      </c>
      <c r="P12273" t="s">
        <v>12843</v>
      </c>
    </row>
    <row r="12274" spans="1:16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  <c r="L12274" t="str">
        <f t="shared" si="222"/>
        <v>OK</v>
      </c>
      <c r="N12274">
        <v>12274</v>
      </c>
      <c r="O12274" t="s">
        <v>12843</v>
      </c>
      <c r="P12274" t="s">
        <v>12843</v>
      </c>
    </row>
    <row r="12275" spans="1:16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L12275" t="str">
        <f t="shared" si="222"/>
        <v>OK</v>
      </c>
      <c r="N12275">
        <v>12275</v>
      </c>
      <c r="O12275" t="s">
        <v>12843</v>
      </c>
      <c r="P12275" t="s">
        <v>12843</v>
      </c>
    </row>
    <row r="12276" spans="1:16" x14ac:dyDescent="0.3">
      <c r="A12276" t="s">
        <v>12523</v>
      </c>
      <c r="B12276" t="s">
        <v>98</v>
      </c>
      <c r="C12276" t="s">
        <v>28</v>
      </c>
      <c r="D12276" t="str">
        <f>_xlfn.XLOOKUP(E12276,Lookup_PPU!B:B,Lookup_PPU!A:A, "NOT FOUND")</f>
        <v>Item_21_BEV</v>
      </c>
      <c r="E12276">
        <v>35</v>
      </c>
      <c r="H12276" t="s">
        <v>25</v>
      </c>
      <c r="I12276" t="s">
        <v>38</v>
      </c>
      <c r="J12276" s="1">
        <v>44594</v>
      </c>
      <c r="L12276" t="str">
        <f t="shared" si="222"/>
        <v>skip</v>
      </c>
      <c r="N12276">
        <v>12276</v>
      </c>
      <c r="O12276" t="s">
        <v>12844</v>
      </c>
      <c r="P12276" t="s">
        <v>12843</v>
      </c>
    </row>
    <row r="12277" spans="1:16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L12277" t="str">
        <f t="shared" si="222"/>
        <v>OK</v>
      </c>
      <c r="N12277">
        <v>12277</v>
      </c>
      <c r="O12277" t="s">
        <v>12843</v>
      </c>
      <c r="P12277" t="s">
        <v>12843</v>
      </c>
    </row>
    <row r="12278" spans="1:16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L12278" t="str">
        <f t="shared" si="222"/>
        <v>OK</v>
      </c>
      <c r="N12278">
        <v>12278</v>
      </c>
      <c r="O12278" t="s">
        <v>12843</v>
      </c>
      <c r="P12278" t="s">
        <v>12843</v>
      </c>
    </row>
    <row r="12279" spans="1:16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L12279" t="str">
        <f t="shared" si="222"/>
        <v>OK</v>
      </c>
      <c r="N12279">
        <v>12279</v>
      </c>
      <c r="O12279" t="s">
        <v>12843</v>
      </c>
      <c r="P12279" t="s">
        <v>12843</v>
      </c>
    </row>
    <row r="12280" spans="1:16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L12280" t="str">
        <f t="shared" si="222"/>
        <v>OK</v>
      </c>
      <c r="N12280">
        <v>12280</v>
      </c>
      <c r="O12280" t="s">
        <v>12843</v>
      </c>
      <c r="P12280" t="s">
        <v>12843</v>
      </c>
    </row>
    <row r="12281" spans="1:16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L12281" t="str">
        <f t="shared" si="222"/>
        <v>OK</v>
      </c>
      <c r="N12281">
        <v>12281</v>
      </c>
      <c r="O12281" t="s">
        <v>12843</v>
      </c>
      <c r="P12281" t="s">
        <v>12843</v>
      </c>
    </row>
    <row r="12282" spans="1:16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L12282" t="str">
        <f t="shared" si="222"/>
        <v>OK</v>
      </c>
      <c r="N12282">
        <v>12282</v>
      </c>
      <c r="O12282" t="s">
        <v>12843</v>
      </c>
      <c r="P12282" t="s">
        <v>12843</v>
      </c>
    </row>
    <row r="12283" spans="1:16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  <c r="L12283" t="str">
        <f t="shared" si="222"/>
        <v>OK</v>
      </c>
      <c r="N12283">
        <v>12283</v>
      </c>
      <c r="O12283" t="s">
        <v>12843</v>
      </c>
      <c r="P12283" t="s">
        <v>12843</v>
      </c>
    </row>
    <row r="12284" spans="1:16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L12284" t="str">
        <f t="shared" si="222"/>
        <v>OK</v>
      </c>
      <c r="N12284">
        <v>12284</v>
      </c>
      <c r="O12284" t="s">
        <v>12843</v>
      </c>
      <c r="P12284" t="s">
        <v>12843</v>
      </c>
    </row>
    <row r="12285" spans="1:16" x14ac:dyDescent="0.3">
      <c r="A12285" t="s">
        <v>12532</v>
      </c>
      <c r="B12285" t="s">
        <v>77</v>
      </c>
      <c r="C12285" t="s">
        <v>32</v>
      </c>
      <c r="D12285" t="str">
        <f>_xlfn.XLOOKUP(E12285,Lookup_PPU!N:N,Lookup_PPU!M:M, "NOT FOUND")</f>
        <v>Item_5_FOOD</v>
      </c>
      <c r="E12285">
        <v>11</v>
      </c>
      <c r="H12285" t="s">
        <v>15</v>
      </c>
      <c r="I12285" t="s">
        <v>16</v>
      </c>
      <c r="J12285" s="1">
        <v>44778</v>
      </c>
      <c r="L12285" t="str">
        <f t="shared" si="222"/>
        <v>skip</v>
      </c>
      <c r="N12285">
        <v>12285</v>
      </c>
      <c r="O12285" t="s">
        <v>12844</v>
      </c>
      <c r="P12285" t="s">
        <v>12843</v>
      </c>
    </row>
    <row r="12286" spans="1:16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  <c r="L12286" t="str">
        <f t="shared" si="222"/>
        <v>OK</v>
      </c>
      <c r="N12286">
        <v>12286</v>
      </c>
      <c r="O12286" t="s">
        <v>12843</v>
      </c>
      <c r="P12286" t="s">
        <v>12843</v>
      </c>
    </row>
    <row r="12287" spans="1:16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  <c r="L12287" t="str">
        <f t="shared" si="222"/>
        <v>OK</v>
      </c>
      <c r="N12287">
        <v>12287</v>
      </c>
      <c r="O12287" t="s">
        <v>12843</v>
      </c>
      <c r="P12287" t="s">
        <v>12843</v>
      </c>
    </row>
    <row r="12288" spans="1:16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  <c r="L12288" t="str">
        <f t="shared" si="222"/>
        <v>OK</v>
      </c>
      <c r="N12288">
        <v>12288</v>
      </c>
      <c r="O12288" t="s">
        <v>12843</v>
      </c>
      <c r="P12288" t="s">
        <v>12843</v>
      </c>
    </row>
    <row r="12289" spans="1:16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  <c r="L12289" t="str">
        <f t="shared" si="222"/>
        <v>OK</v>
      </c>
      <c r="N12289">
        <v>12289</v>
      </c>
      <c r="O12289" t="s">
        <v>12843</v>
      </c>
      <c r="P12289" t="s">
        <v>12843</v>
      </c>
    </row>
    <row r="12290" spans="1:16" x14ac:dyDescent="0.3">
      <c r="A12290" t="s">
        <v>12537</v>
      </c>
      <c r="B12290" t="s">
        <v>80</v>
      </c>
      <c r="C12290" t="s">
        <v>23</v>
      </c>
      <c r="D12290" t="str">
        <f>_xlfn.XLOOKUP(E12290,Lookup_PPU!E:E,Lookup_PPU!D:D)</f>
        <v>Item_15_BUT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  <c r="L12290" t="str">
        <f t="shared" si="222"/>
        <v>skip</v>
      </c>
      <c r="N12290">
        <v>12290</v>
      </c>
      <c r="O12290" t="s">
        <v>12844</v>
      </c>
      <c r="P12290" t="s">
        <v>12843</v>
      </c>
    </row>
    <row r="12291" spans="1:16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  <c r="L12291" t="str">
        <f t="shared" ref="L12291:L12354" si="223">IF(OR(F12291="",G12291=""),"skip",IF(ROUND(E12291*F12291,2)=ROUND(G12291,2),"OK","MISMATCH"))</f>
        <v>OK</v>
      </c>
      <c r="N12291">
        <v>12291</v>
      </c>
      <c r="O12291" t="s">
        <v>12843</v>
      </c>
      <c r="P12291" t="s">
        <v>12843</v>
      </c>
    </row>
    <row r="12292" spans="1:16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L12292" t="str">
        <f t="shared" si="223"/>
        <v>OK</v>
      </c>
      <c r="N12292">
        <v>12292</v>
      </c>
      <c r="O12292" t="s">
        <v>12843</v>
      </c>
      <c r="P12292" t="s">
        <v>12843</v>
      </c>
    </row>
    <row r="12293" spans="1:16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L12293" t="str">
        <f t="shared" si="223"/>
        <v>OK</v>
      </c>
      <c r="N12293">
        <v>12293</v>
      </c>
      <c r="O12293" t="s">
        <v>12843</v>
      </c>
      <c r="P12293" t="s">
        <v>12843</v>
      </c>
    </row>
    <row r="12294" spans="1:16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L12294" t="str">
        <f t="shared" si="223"/>
        <v>OK</v>
      </c>
      <c r="N12294">
        <v>12294</v>
      </c>
      <c r="O12294" t="s">
        <v>12843</v>
      </c>
      <c r="P12294" t="s">
        <v>12843</v>
      </c>
    </row>
    <row r="12295" spans="1:16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L12295" t="str">
        <f t="shared" si="223"/>
        <v>OK</v>
      </c>
      <c r="N12295">
        <v>12295</v>
      </c>
      <c r="O12295" t="s">
        <v>12843</v>
      </c>
      <c r="P12295" t="s">
        <v>12843</v>
      </c>
    </row>
    <row r="12296" spans="1:16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  <c r="L12296" t="str">
        <f t="shared" si="223"/>
        <v>OK</v>
      </c>
      <c r="N12296">
        <v>12296</v>
      </c>
      <c r="O12296" t="s">
        <v>12843</v>
      </c>
      <c r="P12296" t="s">
        <v>12843</v>
      </c>
    </row>
    <row r="12297" spans="1:16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L12297" t="str">
        <f t="shared" si="223"/>
        <v>OK</v>
      </c>
      <c r="N12297">
        <v>12297</v>
      </c>
      <c r="O12297" t="s">
        <v>12843</v>
      </c>
      <c r="P12297" t="s">
        <v>12843</v>
      </c>
    </row>
    <row r="12298" spans="1:16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  <c r="L12298" t="str">
        <f t="shared" si="223"/>
        <v>OK</v>
      </c>
      <c r="N12298">
        <v>12298</v>
      </c>
      <c r="O12298" t="s">
        <v>12843</v>
      </c>
      <c r="P12298" t="s">
        <v>12843</v>
      </c>
    </row>
    <row r="12299" spans="1:16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L12299" t="str">
        <f t="shared" si="223"/>
        <v>OK</v>
      </c>
      <c r="N12299">
        <v>12299</v>
      </c>
      <c r="O12299" t="s">
        <v>12843</v>
      </c>
      <c r="P12299" t="s">
        <v>12843</v>
      </c>
    </row>
    <row r="12300" spans="1:16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  <c r="L12300" t="str">
        <f t="shared" si="223"/>
        <v>OK</v>
      </c>
      <c r="N12300">
        <v>12300</v>
      </c>
      <c r="O12300" t="s">
        <v>12843</v>
      </c>
      <c r="P12300" t="s">
        <v>12843</v>
      </c>
    </row>
    <row r="12301" spans="1:16" x14ac:dyDescent="0.3">
      <c r="A12301" t="s">
        <v>12548</v>
      </c>
      <c r="B12301" t="s">
        <v>100</v>
      </c>
      <c r="C12301" t="s">
        <v>66</v>
      </c>
      <c r="D12301" t="str">
        <f>_xlfn.XLOOKUP(E12301,Lookup_PPU!K:K,Lookup_PPU!J:J, "NOT FOUND")</f>
        <v>Item_13_EHE</v>
      </c>
      <c r="E12301">
        <f>G12301/F12301</f>
        <v>23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  <c r="L12301" t="str">
        <f t="shared" si="223"/>
        <v>OK</v>
      </c>
      <c r="N12301">
        <v>12301</v>
      </c>
      <c r="O12301" t="s">
        <v>12844</v>
      </c>
      <c r="P12301" t="s">
        <v>12844</v>
      </c>
    </row>
    <row r="12302" spans="1:16" x14ac:dyDescent="0.3">
      <c r="A12302" t="s">
        <v>12549</v>
      </c>
      <c r="B12302" t="s">
        <v>65</v>
      </c>
      <c r="C12302" t="s">
        <v>13</v>
      </c>
      <c r="D12302" t="str">
        <f>_xlfn.XLOOKUP(E12302,Lookup_PPU!W:W,Lookup_PPU!V:V,"NOT FOUND")</f>
        <v>Item_8_PAT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  <c r="L12302" t="str">
        <f t="shared" si="223"/>
        <v>skip</v>
      </c>
      <c r="N12302">
        <v>12302</v>
      </c>
      <c r="O12302" t="s">
        <v>12844</v>
      </c>
      <c r="P12302" t="s">
        <v>12843</v>
      </c>
    </row>
    <row r="12303" spans="1:16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  <c r="L12303" t="str">
        <f t="shared" si="223"/>
        <v>OK</v>
      </c>
      <c r="N12303">
        <v>12303</v>
      </c>
      <c r="O12303" t="s">
        <v>12843</v>
      </c>
      <c r="P12303" t="s">
        <v>12843</v>
      </c>
    </row>
    <row r="12304" spans="1:16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  <c r="L12304" t="str">
        <f t="shared" si="223"/>
        <v>OK</v>
      </c>
      <c r="N12304">
        <v>12304</v>
      </c>
      <c r="O12304" t="s">
        <v>12843</v>
      </c>
      <c r="P12304" t="s">
        <v>12843</v>
      </c>
    </row>
    <row r="12305" spans="1:16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  <c r="L12305" t="str">
        <f t="shared" si="223"/>
        <v>OK</v>
      </c>
      <c r="N12305">
        <v>12305</v>
      </c>
      <c r="O12305" t="s">
        <v>12843</v>
      </c>
      <c r="P12305" t="s">
        <v>12843</v>
      </c>
    </row>
    <row r="12306" spans="1:16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  <c r="L12306" t="str">
        <f t="shared" si="223"/>
        <v>OK</v>
      </c>
      <c r="N12306">
        <v>12306</v>
      </c>
      <c r="O12306" t="s">
        <v>12843</v>
      </c>
      <c r="P12306" t="s">
        <v>12843</v>
      </c>
    </row>
    <row r="12307" spans="1:16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L12307" t="str">
        <f t="shared" si="223"/>
        <v>OK</v>
      </c>
      <c r="N12307">
        <v>12307</v>
      </c>
      <c r="O12307" t="s">
        <v>12843</v>
      </c>
      <c r="P12307" t="s">
        <v>12843</v>
      </c>
    </row>
    <row r="12308" spans="1:16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L12308" t="str">
        <f t="shared" si="223"/>
        <v>OK</v>
      </c>
      <c r="N12308">
        <v>12308</v>
      </c>
      <c r="O12308" t="s">
        <v>12843</v>
      </c>
      <c r="P12308" t="s">
        <v>12843</v>
      </c>
    </row>
    <row r="12309" spans="1:16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L12309" t="str">
        <f t="shared" si="223"/>
        <v>OK</v>
      </c>
      <c r="N12309">
        <v>12309</v>
      </c>
      <c r="O12309" t="s">
        <v>12843</v>
      </c>
      <c r="P12309" t="s">
        <v>12843</v>
      </c>
    </row>
    <row r="12310" spans="1:16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L12310" t="str">
        <f t="shared" si="223"/>
        <v>OK</v>
      </c>
      <c r="N12310">
        <v>12310</v>
      </c>
      <c r="O12310" t="s">
        <v>12843</v>
      </c>
      <c r="P12310" t="s">
        <v>12843</v>
      </c>
    </row>
    <row r="12311" spans="1:16" x14ac:dyDescent="0.3">
      <c r="A12311" t="s">
        <v>12558</v>
      </c>
      <c r="B12311" t="s">
        <v>65</v>
      </c>
      <c r="C12311" t="s">
        <v>28</v>
      </c>
      <c r="D12311" t="str">
        <f>_xlfn.XLOOKUP(E12311,Lookup_PPU!B:B,Lookup_PPU!A:A, "NOT FOUND")</f>
        <v>Item_3_BEV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  <c r="L12311" t="str">
        <f t="shared" si="223"/>
        <v>skip</v>
      </c>
      <c r="N12311">
        <v>12311</v>
      </c>
      <c r="O12311" t="s">
        <v>12844</v>
      </c>
      <c r="P12311" t="s">
        <v>12843</v>
      </c>
    </row>
    <row r="12312" spans="1:16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  <c r="L12312" t="str">
        <f t="shared" si="223"/>
        <v>OK</v>
      </c>
      <c r="N12312">
        <v>12312</v>
      </c>
      <c r="O12312" t="s">
        <v>12843</v>
      </c>
      <c r="P12312" t="s">
        <v>12843</v>
      </c>
    </row>
    <row r="12313" spans="1:16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L12313" t="str">
        <f t="shared" si="223"/>
        <v>OK</v>
      </c>
      <c r="N12313">
        <v>12313</v>
      </c>
      <c r="O12313" t="s">
        <v>12843</v>
      </c>
      <c r="P12313" t="s">
        <v>12843</v>
      </c>
    </row>
    <row r="12314" spans="1:16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L12314" t="str">
        <f t="shared" si="223"/>
        <v>OK</v>
      </c>
      <c r="N12314">
        <v>12314</v>
      </c>
      <c r="O12314" t="s">
        <v>12843</v>
      </c>
      <c r="P12314" t="s">
        <v>12843</v>
      </c>
    </row>
    <row r="12315" spans="1:16" x14ac:dyDescent="0.3">
      <c r="A12315" t="s">
        <v>12562</v>
      </c>
      <c r="B12315" t="s">
        <v>40</v>
      </c>
      <c r="C12315" t="s">
        <v>32</v>
      </c>
      <c r="D12315" t="str">
        <f>_xlfn.XLOOKUP(E12315,Lookup_PPU!N:N,Lookup_PPU!M:M, "NOT FOUND")</f>
        <v>Item_11_FOOD</v>
      </c>
      <c r="E12315">
        <f>G12315/F12315</f>
        <v>20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  <c r="L12315" t="str">
        <f t="shared" si="223"/>
        <v>OK</v>
      </c>
      <c r="N12315">
        <v>12315</v>
      </c>
      <c r="O12315" t="s">
        <v>12844</v>
      </c>
      <c r="P12315" t="s">
        <v>12844</v>
      </c>
    </row>
    <row r="12316" spans="1:16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  <c r="L12316" t="str">
        <f t="shared" si="223"/>
        <v>OK</v>
      </c>
      <c r="N12316">
        <v>12316</v>
      </c>
      <c r="O12316" t="s">
        <v>12843</v>
      </c>
      <c r="P12316" t="s">
        <v>12843</v>
      </c>
    </row>
    <row r="12317" spans="1:16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L12317" t="str">
        <f t="shared" si="223"/>
        <v>OK</v>
      </c>
      <c r="N12317">
        <v>12317</v>
      </c>
      <c r="O12317" t="s">
        <v>12843</v>
      </c>
      <c r="P12317" t="s">
        <v>12843</v>
      </c>
    </row>
    <row r="12318" spans="1:16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L12318" t="str">
        <f t="shared" si="223"/>
        <v>OK</v>
      </c>
      <c r="N12318">
        <v>12318</v>
      </c>
      <c r="O12318" t="s">
        <v>12843</v>
      </c>
      <c r="P12318" t="s">
        <v>12843</v>
      </c>
    </row>
    <row r="12319" spans="1:16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L12319" t="str">
        <f t="shared" si="223"/>
        <v>OK</v>
      </c>
      <c r="N12319">
        <v>12319</v>
      </c>
      <c r="O12319" t="s">
        <v>12843</v>
      </c>
      <c r="P12319" t="s">
        <v>12843</v>
      </c>
    </row>
    <row r="12320" spans="1:16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  <c r="L12320" t="str">
        <f t="shared" si="223"/>
        <v>OK</v>
      </c>
      <c r="N12320">
        <v>12320</v>
      </c>
      <c r="O12320" t="s">
        <v>12843</v>
      </c>
      <c r="P12320" t="s">
        <v>12843</v>
      </c>
    </row>
    <row r="12321" spans="1:16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  <c r="L12321" t="str">
        <f t="shared" si="223"/>
        <v>OK</v>
      </c>
      <c r="N12321">
        <v>12321</v>
      </c>
      <c r="O12321" t="s">
        <v>12843</v>
      </c>
      <c r="P12321" t="s">
        <v>12843</v>
      </c>
    </row>
    <row r="12322" spans="1:16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  <c r="L12322" t="str">
        <f t="shared" si="223"/>
        <v>OK</v>
      </c>
      <c r="N12322">
        <v>12322</v>
      </c>
      <c r="O12322" t="s">
        <v>12843</v>
      </c>
      <c r="P12322" t="s">
        <v>12843</v>
      </c>
    </row>
    <row r="12323" spans="1:16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L12323" t="str">
        <f t="shared" si="223"/>
        <v>OK</v>
      </c>
      <c r="N12323">
        <v>12323</v>
      </c>
      <c r="O12323" t="s">
        <v>12843</v>
      </c>
      <c r="P12323" t="s">
        <v>12843</v>
      </c>
    </row>
    <row r="12324" spans="1:16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  <c r="L12324" t="str">
        <f t="shared" si="223"/>
        <v>OK</v>
      </c>
      <c r="N12324">
        <v>12324</v>
      </c>
      <c r="O12324" t="s">
        <v>12843</v>
      </c>
      <c r="P12324" t="s">
        <v>12843</v>
      </c>
    </row>
    <row r="12325" spans="1:16" x14ac:dyDescent="0.3">
      <c r="A12325" t="s">
        <v>12572</v>
      </c>
      <c r="B12325" t="s">
        <v>65</v>
      </c>
      <c r="C12325" t="s">
        <v>66</v>
      </c>
      <c r="D12325" t="str">
        <f>_xlfn.XLOOKUP(E12325,Lookup_PPU!K:K,Lookup_PPU!J:J, "NOT FOUND")</f>
        <v>Item_25_EHE</v>
      </c>
      <c r="E12325">
        <v>41</v>
      </c>
      <c r="H12325" t="s">
        <v>15</v>
      </c>
      <c r="I12325" t="s">
        <v>16</v>
      </c>
      <c r="J12325" s="1">
        <v>45303</v>
      </c>
      <c r="L12325" t="str">
        <f t="shared" si="223"/>
        <v>skip</v>
      </c>
      <c r="N12325">
        <v>12325</v>
      </c>
      <c r="O12325" t="s">
        <v>12844</v>
      </c>
      <c r="P12325" t="s">
        <v>12843</v>
      </c>
    </row>
    <row r="12326" spans="1:16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L12326" t="str">
        <f t="shared" si="223"/>
        <v>OK</v>
      </c>
      <c r="N12326">
        <v>12326</v>
      </c>
      <c r="O12326" t="s">
        <v>12843</v>
      </c>
      <c r="P12326" t="s">
        <v>12843</v>
      </c>
    </row>
    <row r="12327" spans="1:16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  <c r="L12327" t="str">
        <f t="shared" si="223"/>
        <v>OK</v>
      </c>
      <c r="N12327">
        <v>12327</v>
      </c>
      <c r="O12327" t="s">
        <v>12843</v>
      </c>
      <c r="P12327" t="s">
        <v>12843</v>
      </c>
    </row>
    <row r="12328" spans="1:16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L12328" t="str">
        <f t="shared" si="223"/>
        <v>OK</v>
      </c>
      <c r="N12328">
        <v>12328</v>
      </c>
      <c r="O12328" t="s">
        <v>12843</v>
      </c>
      <c r="P12328" t="s">
        <v>12843</v>
      </c>
    </row>
    <row r="12329" spans="1:16" x14ac:dyDescent="0.3">
      <c r="A12329" t="s">
        <v>12576</v>
      </c>
      <c r="B12329" t="s">
        <v>46</v>
      </c>
      <c r="C12329" t="s">
        <v>19</v>
      </c>
      <c r="D12329" t="str">
        <f>_xlfn.XLOOKUP(E12329,Lookup_PPU!T:T,Lookup_PPU!S:S, "NOT FOUND")</f>
        <v>Item_12_MILK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  <c r="L12329" t="str">
        <f t="shared" si="223"/>
        <v>skip</v>
      </c>
      <c r="N12329">
        <v>12329</v>
      </c>
      <c r="O12329" t="s">
        <v>12844</v>
      </c>
      <c r="P12329" t="s">
        <v>12843</v>
      </c>
    </row>
    <row r="12330" spans="1:16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L12330" t="str">
        <f t="shared" si="223"/>
        <v>OK</v>
      </c>
      <c r="N12330">
        <v>12330</v>
      </c>
      <c r="O12330" t="s">
        <v>12843</v>
      </c>
      <c r="P12330" t="s">
        <v>12843</v>
      </c>
    </row>
    <row r="12331" spans="1:16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  <c r="L12331" t="str">
        <f t="shared" si="223"/>
        <v>OK</v>
      </c>
      <c r="N12331">
        <v>12331</v>
      </c>
      <c r="O12331" t="s">
        <v>12843</v>
      </c>
      <c r="P12331" t="s">
        <v>12843</v>
      </c>
    </row>
    <row r="12332" spans="1:16" x14ac:dyDescent="0.3">
      <c r="A12332" t="s">
        <v>12579</v>
      </c>
      <c r="B12332" t="s">
        <v>108</v>
      </c>
      <c r="C12332" t="s">
        <v>28</v>
      </c>
      <c r="D12332" t="str">
        <f>_xlfn.XLOOKUP(E12332,Lookup_PPU!B:B,Lookup_PPU!A:A, "NOT FOUND")</f>
        <v>Item_1_BEV</v>
      </c>
      <c r="E12332">
        <f>G12332/F12332</f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  <c r="L12332" t="str">
        <f t="shared" si="223"/>
        <v>OK</v>
      </c>
      <c r="N12332">
        <v>12332</v>
      </c>
      <c r="O12332" t="s">
        <v>12844</v>
      </c>
      <c r="P12332" t="s">
        <v>12844</v>
      </c>
    </row>
    <row r="12333" spans="1:16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  <c r="L12333" t="str">
        <f t="shared" si="223"/>
        <v>OK</v>
      </c>
      <c r="N12333">
        <v>12333</v>
      </c>
      <c r="O12333" t="s">
        <v>12843</v>
      </c>
      <c r="P12333" t="s">
        <v>12843</v>
      </c>
    </row>
    <row r="12334" spans="1:16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  <c r="L12334" t="str">
        <f t="shared" si="223"/>
        <v>OK</v>
      </c>
      <c r="N12334">
        <v>12334</v>
      </c>
      <c r="O12334" t="s">
        <v>12843</v>
      </c>
      <c r="P12334" t="s">
        <v>12843</v>
      </c>
    </row>
    <row r="12335" spans="1:16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  <c r="L12335" t="str">
        <f t="shared" si="223"/>
        <v>OK</v>
      </c>
      <c r="N12335">
        <v>12335</v>
      </c>
      <c r="O12335" t="s">
        <v>12843</v>
      </c>
      <c r="P12335" t="s">
        <v>12843</v>
      </c>
    </row>
    <row r="12336" spans="1:16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  <c r="L12336" t="str">
        <f t="shared" si="223"/>
        <v>OK</v>
      </c>
      <c r="N12336">
        <v>12336</v>
      </c>
      <c r="O12336" t="s">
        <v>12843</v>
      </c>
      <c r="P12336" t="s">
        <v>12843</v>
      </c>
    </row>
    <row r="12337" spans="1:16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  <c r="L12337" t="str">
        <f t="shared" si="223"/>
        <v>OK</v>
      </c>
      <c r="N12337">
        <v>12337</v>
      </c>
      <c r="O12337" t="s">
        <v>12843</v>
      </c>
      <c r="P12337" t="s">
        <v>12843</v>
      </c>
    </row>
    <row r="12338" spans="1:16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  <c r="L12338" t="str">
        <f t="shared" si="223"/>
        <v>OK</v>
      </c>
      <c r="N12338">
        <v>12338</v>
      </c>
      <c r="O12338" t="s">
        <v>12843</v>
      </c>
      <c r="P12338" t="s">
        <v>12843</v>
      </c>
    </row>
    <row r="12339" spans="1:16" x14ac:dyDescent="0.3">
      <c r="A12339" t="s">
        <v>12586</v>
      </c>
      <c r="B12339" t="s">
        <v>84</v>
      </c>
      <c r="C12339" t="s">
        <v>130</v>
      </c>
      <c r="D12339" t="str">
        <f>_xlfn.XLOOKUP(E12339,Lookup_PPU!H:H,Lookup_PPU!G:G,"NOT FOUND")</f>
        <v>Item_18_CEA</v>
      </c>
      <c r="E12339">
        <f>G12339/F12339</f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L12339" t="str">
        <f t="shared" si="223"/>
        <v>OK</v>
      </c>
      <c r="N12339">
        <v>12339</v>
      </c>
      <c r="O12339" t="s">
        <v>12844</v>
      </c>
      <c r="P12339" t="s">
        <v>12844</v>
      </c>
    </row>
    <row r="12340" spans="1:16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L12340" t="str">
        <f t="shared" si="223"/>
        <v>OK</v>
      </c>
      <c r="N12340">
        <v>12340</v>
      </c>
      <c r="O12340" t="s">
        <v>12843</v>
      </c>
      <c r="P12340" t="s">
        <v>12843</v>
      </c>
    </row>
    <row r="12341" spans="1:16" x14ac:dyDescent="0.3">
      <c r="A12341" t="s">
        <v>12588</v>
      </c>
      <c r="B12341" t="s">
        <v>65</v>
      </c>
      <c r="C12341" t="s">
        <v>66</v>
      </c>
      <c r="D12341" t="str">
        <f>_xlfn.XLOOKUP(E12341,Lookup_PPU!K:K,Lookup_PPU!J:J, "NOT FOUND")</f>
        <v>Item_25_EHE</v>
      </c>
      <c r="E12341">
        <f>G12341/F12341</f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  <c r="L12341" t="str">
        <f t="shared" si="223"/>
        <v>OK</v>
      </c>
      <c r="N12341">
        <v>12341</v>
      </c>
      <c r="O12341" t="s">
        <v>12844</v>
      </c>
      <c r="P12341" t="s">
        <v>12844</v>
      </c>
    </row>
    <row r="12342" spans="1:16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  <c r="L12342" t="str">
        <f t="shared" si="223"/>
        <v>OK</v>
      </c>
      <c r="N12342">
        <v>12342</v>
      </c>
      <c r="O12342" t="s">
        <v>12843</v>
      </c>
      <c r="P12342" t="s">
        <v>12843</v>
      </c>
    </row>
    <row r="12343" spans="1:16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L12343" t="str">
        <f t="shared" si="223"/>
        <v>OK</v>
      </c>
      <c r="N12343">
        <v>12343</v>
      </c>
      <c r="O12343" t="s">
        <v>12843</v>
      </c>
      <c r="P12343" t="s">
        <v>12843</v>
      </c>
    </row>
    <row r="12344" spans="1:16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  <c r="L12344" t="str">
        <f t="shared" si="223"/>
        <v>OK</v>
      </c>
      <c r="N12344">
        <v>12344</v>
      </c>
      <c r="O12344" t="s">
        <v>12843</v>
      </c>
      <c r="P12344" t="s">
        <v>12843</v>
      </c>
    </row>
    <row r="12345" spans="1:16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  <c r="L12345" t="str">
        <f t="shared" si="223"/>
        <v>OK</v>
      </c>
      <c r="N12345">
        <v>12345</v>
      </c>
      <c r="O12345" t="s">
        <v>12843</v>
      </c>
      <c r="P12345" t="s">
        <v>12843</v>
      </c>
    </row>
    <row r="12346" spans="1:16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L12346" t="str">
        <f t="shared" si="223"/>
        <v>OK</v>
      </c>
      <c r="N12346">
        <v>12346</v>
      </c>
      <c r="O12346" t="s">
        <v>12843</v>
      </c>
      <c r="P12346" t="s">
        <v>12843</v>
      </c>
    </row>
    <row r="12347" spans="1:16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  <c r="L12347" t="str">
        <f t="shared" si="223"/>
        <v>OK</v>
      </c>
      <c r="N12347">
        <v>12347</v>
      </c>
      <c r="O12347" t="s">
        <v>12843</v>
      </c>
      <c r="P12347" t="s">
        <v>12843</v>
      </c>
    </row>
    <row r="12348" spans="1:16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  <c r="L12348" t="str">
        <f t="shared" si="223"/>
        <v>OK</v>
      </c>
      <c r="N12348">
        <v>12348</v>
      </c>
      <c r="O12348" t="s">
        <v>12843</v>
      </c>
      <c r="P12348" t="s">
        <v>12843</v>
      </c>
    </row>
    <row r="12349" spans="1:16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  <c r="L12349" t="str">
        <f t="shared" si="223"/>
        <v>OK</v>
      </c>
      <c r="N12349">
        <v>12349</v>
      </c>
      <c r="O12349" t="s">
        <v>12843</v>
      </c>
      <c r="P12349" t="s">
        <v>12843</v>
      </c>
    </row>
    <row r="12350" spans="1:16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L12350" t="str">
        <f t="shared" si="223"/>
        <v>OK</v>
      </c>
      <c r="N12350">
        <v>12350</v>
      </c>
      <c r="O12350" t="s">
        <v>12843</v>
      </c>
      <c r="P12350" t="s">
        <v>12843</v>
      </c>
    </row>
    <row r="12351" spans="1:16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L12351" t="str">
        <f t="shared" si="223"/>
        <v>OK</v>
      </c>
      <c r="N12351">
        <v>12351</v>
      </c>
      <c r="O12351" t="s">
        <v>12843</v>
      </c>
      <c r="P12351" t="s">
        <v>12843</v>
      </c>
    </row>
    <row r="12352" spans="1:16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L12352" t="str">
        <f t="shared" si="223"/>
        <v>OK</v>
      </c>
      <c r="N12352">
        <v>12352</v>
      </c>
      <c r="O12352" t="s">
        <v>12843</v>
      </c>
      <c r="P12352" t="s">
        <v>12843</v>
      </c>
    </row>
    <row r="12353" spans="1:16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  <c r="L12353" t="str">
        <f t="shared" si="223"/>
        <v>OK</v>
      </c>
      <c r="N12353">
        <v>12353</v>
      </c>
      <c r="O12353" t="s">
        <v>12843</v>
      </c>
      <c r="P12353" t="s">
        <v>12843</v>
      </c>
    </row>
    <row r="12354" spans="1:16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L12354" t="str">
        <f t="shared" si="223"/>
        <v>OK</v>
      </c>
      <c r="N12354">
        <v>12354</v>
      </c>
      <c r="O12354" t="s">
        <v>12843</v>
      </c>
      <c r="P12354" t="s">
        <v>12843</v>
      </c>
    </row>
    <row r="12355" spans="1:16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  <c r="L12355" t="str">
        <f t="shared" ref="L12355:L12418" si="224">IF(OR(F12355="",G12355=""),"skip",IF(ROUND(E12355*F12355,2)=ROUND(G12355,2),"OK","MISMATCH"))</f>
        <v>OK</v>
      </c>
      <c r="N12355">
        <v>12355</v>
      </c>
      <c r="O12355" t="s">
        <v>12843</v>
      </c>
      <c r="P12355" t="s">
        <v>12843</v>
      </c>
    </row>
    <row r="12356" spans="1:16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  <c r="L12356" t="str">
        <f t="shared" si="224"/>
        <v>OK</v>
      </c>
      <c r="N12356">
        <v>12356</v>
      </c>
      <c r="O12356" t="s">
        <v>12843</v>
      </c>
      <c r="P12356" t="s">
        <v>12843</v>
      </c>
    </row>
    <row r="12357" spans="1:16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  <c r="L12357" t="str">
        <f t="shared" si="224"/>
        <v>OK</v>
      </c>
      <c r="N12357">
        <v>12357</v>
      </c>
      <c r="O12357" t="s">
        <v>12843</v>
      </c>
      <c r="P12357" t="s">
        <v>12843</v>
      </c>
    </row>
    <row r="12358" spans="1:16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  <c r="L12358" t="str">
        <f t="shared" si="224"/>
        <v>OK</v>
      </c>
      <c r="N12358">
        <v>12358</v>
      </c>
      <c r="O12358" t="s">
        <v>12843</v>
      </c>
      <c r="P12358" t="s">
        <v>12843</v>
      </c>
    </row>
    <row r="12359" spans="1:16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L12359" t="str">
        <f t="shared" si="224"/>
        <v>OK</v>
      </c>
      <c r="N12359">
        <v>12359</v>
      </c>
      <c r="O12359" t="s">
        <v>12843</v>
      </c>
      <c r="P12359" t="s">
        <v>12843</v>
      </c>
    </row>
    <row r="12360" spans="1:16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  <c r="L12360" t="str">
        <f t="shared" si="224"/>
        <v>OK</v>
      </c>
      <c r="N12360">
        <v>12360</v>
      </c>
      <c r="O12360" t="s">
        <v>12843</v>
      </c>
      <c r="P12360" t="s">
        <v>12843</v>
      </c>
    </row>
    <row r="12361" spans="1:16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  <c r="L12361" t="str">
        <f t="shared" si="224"/>
        <v>OK</v>
      </c>
      <c r="N12361">
        <v>12361</v>
      </c>
      <c r="O12361" t="s">
        <v>12843</v>
      </c>
      <c r="P12361" t="s">
        <v>12843</v>
      </c>
    </row>
    <row r="12362" spans="1:16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  <c r="L12362" t="str">
        <f t="shared" si="224"/>
        <v>OK</v>
      </c>
      <c r="N12362">
        <v>12362</v>
      </c>
      <c r="O12362" t="s">
        <v>12843</v>
      </c>
      <c r="P12362" t="s">
        <v>12843</v>
      </c>
    </row>
    <row r="12363" spans="1:16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  <c r="L12363" t="str">
        <f t="shared" si="224"/>
        <v>OK</v>
      </c>
      <c r="N12363">
        <v>12363</v>
      </c>
      <c r="O12363" t="s">
        <v>12843</v>
      </c>
      <c r="P12363" t="s">
        <v>12843</v>
      </c>
    </row>
    <row r="12364" spans="1:16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  <c r="L12364" t="str">
        <f t="shared" si="224"/>
        <v>OK</v>
      </c>
      <c r="N12364">
        <v>12364</v>
      </c>
      <c r="O12364" t="s">
        <v>12843</v>
      </c>
      <c r="P12364" t="s">
        <v>12843</v>
      </c>
    </row>
    <row r="12365" spans="1:16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  <c r="L12365" t="str">
        <f t="shared" si="224"/>
        <v>OK</v>
      </c>
      <c r="N12365">
        <v>12365</v>
      </c>
      <c r="O12365" t="s">
        <v>12843</v>
      </c>
      <c r="P12365" t="s">
        <v>12843</v>
      </c>
    </row>
    <row r="12366" spans="1:16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  <c r="L12366" t="str">
        <f t="shared" si="224"/>
        <v>OK</v>
      </c>
      <c r="N12366">
        <v>12366</v>
      </c>
      <c r="O12366" t="s">
        <v>12843</v>
      </c>
      <c r="P12366" t="s">
        <v>12843</v>
      </c>
    </row>
    <row r="12367" spans="1:16" x14ac:dyDescent="0.3">
      <c r="A12367" t="s">
        <v>12614</v>
      </c>
      <c r="B12367" t="s">
        <v>36</v>
      </c>
      <c r="C12367" t="s">
        <v>66</v>
      </c>
      <c r="D12367" t="str">
        <f>_xlfn.XLOOKUP(E12367,Lookup_PPU!K:K,Lookup_PPU!J:J, "NOT FOUND")</f>
        <v>Item_15_EHE</v>
      </c>
      <c r="E12367">
        <f>G12367/F12367</f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  <c r="L12367" t="str">
        <f t="shared" si="224"/>
        <v>OK</v>
      </c>
      <c r="N12367">
        <v>12367</v>
      </c>
      <c r="O12367" t="s">
        <v>12844</v>
      </c>
      <c r="P12367" t="s">
        <v>12844</v>
      </c>
    </row>
    <row r="12368" spans="1:16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  <c r="L12368" t="str">
        <f t="shared" si="224"/>
        <v>OK</v>
      </c>
      <c r="N12368">
        <v>12368</v>
      </c>
      <c r="O12368" t="s">
        <v>12843</v>
      </c>
      <c r="P12368" t="s">
        <v>12843</v>
      </c>
    </row>
    <row r="12369" spans="1:16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  <c r="L12369" t="str">
        <f t="shared" si="224"/>
        <v>OK</v>
      </c>
      <c r="N12369">
        <v>12369</v>
      </c>
      <c r="O12369" t="s">
        <v>12843</v>
      </c>
      <c r="P12369" t="s">
        <v>12843</v>
      </c>
    </row>
    <row r="12370" spans="1:16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  <c r="L12370" t="str">
        <f t="shared" si="224"/>
        <v>OK</v>
      </c>
      <c r="N12370">
        <v>12370</v>
      </c>
      <c r="O12370" t="s">
        <v>12843</v>
      </c>
      <c r="P12370" t="s">
        <v>12843</v>
      </c>
    </row>
    <row r="12371" spans="1:16" x14ac:dyDescent="0.3">
      <c r="A12371" t="s">
        <v>12618</v>
      </c>
      <c r="B12371" t="s">
        <v>77</v>
      </c>
      <c r="C12371" t="s">
        <v>32</v>
      </c>
      <c r="D12371" t="str">
        <f>_xlfn.XLOOKUP(E12371,Lookup_PPU!N:N,Lookup_PPU!M:M, "NOT FOUND")</f>
        <v>Item_25_FOOD</v>
      </c>
      <c r="E12371">
        <v>41</v>
      </c>
      <c r="H12371" t="s">
        <v>48</v>
      </c>
      <c r="I12371" t="s">
        <v>38</v>
      </c>
      <c r="J12371" s="1">
        <v>44593</v>
      </c>
      <c r="L12371" t="str">
        <f t="shared" si="224"/>
        <v>skip</v>
      </c>
      <c r="N12371">
        <v>12371</v>
      </c>
      <c r="O12371" t="s">
        <v>12844</v>
      </c>
      <c r="P12371" t="s">
        <v>12843</v>
      </c>
    </row>
    <row r="12372" spans="1:16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  <c r="L12372" t="str">
        <f t="shared" si="224"/>
        <v>OK</v>
      </c>
      <c r="N12372">
        <v>12372</v>
      </c>
      <c r="O12372" t="s">
        <v>12843</v>
      </c>
      <c r="P12372" t="s">
        <v>12843</v>
      </c>
    </row>
    <row r="12373" spans="1:16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  <c r="L12373" t="str">
        <f t="shared" si="224"/>
        <v>OK</v>
      </c>
      <c r="N12373">
        <v>12373</v>
      </c>
      <c r="O12373" t="s">
        <v>12843</v>
      </c>
      <c r="P12373" t="s">
        <v>12843</v>
      </c>
    </row>
    <row r="12374" spans="1:16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  <c r="L12374" t="str">
        <f t="shared" si="224"/>
        <v>OK</v>
      </c>
      <c r="N12374">
        <v>12374</v>
      </c>
      <c r="O12374" t="s">
        <v>12843</v>
      </c>
      <c r="P12374" t="s">
        <v>12843</v>
      </c>
    </row>
    <row r="12375" spans="1:16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  <c r="L12375" t="str">
        <f t="shared" si="224"/>
        <v>OK</v>
      </c>
      <c r="N12375">
        <v>12375</v>
      </c>
      <c r="O12375" t="s">
        <v>12843</v>
      </c>
      <c r="P12375" t="s">
        <v>12843</v>
      </c>
    </row>
    <row r="12376" spans="1:16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L12376" t="str">
        <f t="shared" si="224"/>
        <v>OK</v>
      </c>
      <c r="N12376">
        <v>12376</v>
      </c>
      <c r="O12376" t="s">
        <v>12843</v>
      </c>
      <c r="P12376" t="s">
        <v>12843</v>
      </c>
    </row>
    <row r="12377" spans="1:16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  <c r="L12377" t="str">
        <f t="shared" si="224"/>
        <v>OK</v>
      </c>
      <c r="N12377">
        <v>12377</v>
      </c>
      <c r="O12377" t="s">
        <v>12843</v>
      </c>
      <c r="P12377" t="s">
        <v>12843</v>
      </c>
    </row>
    <row r="12378" spans="1:16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  <c r="L12378" t="str">
        <f t="shared" si="224"/>
        <v>OK</v>
      </c>
      <c r="N12378">
        <v>12378</v>
      </c>
      <c r="O12378" t="s">
        <v>12843</v>
      </c>
      <c r="P12378" t="s">
        <v>12843</v>
      </c>
    </row>
    <row r="12379" spans="1:16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L12379" t="str">
        <f t="shared" si="224"/>
        <v>OK</v>
      </c>
      <c r="N12379">
        <v>12379</v>
      </c>
      <c r="O12379" t="s">
        <v>12843</v>
      </c>
      <c r="P12379" t="s">
        <v>12843</v>
      </c>
    </row>
    <row r="12380" spans="1:16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  <c r="L12380" t="str">
        <f t="shared" si="224"/>
        <v>OK</v>
      </c>
      <c r="N12380">
        <v>12380</v>
      </c>
      <c r="O12380" t="s">
        <v>12843</v>
      </c>
      <c r="P12380" t="s">
        <v>12843</v>
      </c>
    </row>
    <row r="12381" spans="1:16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  <c r="L12381" t="str">
        <f t="shared" si="224"/>
        <v>OK</v>
      </c>
      <c r="N12381">
        <v>12381</v>
      </c>
      <c r="O12381" t="s">
        <v>12843</v>
      </c>
      <c r="P12381" t="s">
        <v>12843</v>
      </c>
    </row>
    <row r="12382" spans="1:16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  <c r="L12382" t="str">
        <f t="shared" si="224"/>
        <v>OK</v>
      </c>
      <c r="N12382">
        <v>12382</v>
      </c>
      <c r="O12382" t="s">
        <v>12843</v>
      </c>
      <c r="P12382" t="s">
        <v>12843</v>
      </c>
    </row>
    <row r="12383" spans="1:16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  <c r="L12383" t="str">
        <f t="shared" si="224"/>
        <v>OK</v>
      </c>
      <c r="N12383">
        <v>12383</v>
      </c>
      <c r="O12383" t="s">
        <v>12843</v>
      </c>
      <c r="P12383" t="s">
        <v>12843</v>
      </c>
    </row>
    <row r="12384" spans="1:16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  <c r="L12384" t="str">
        <f t="shared" si="224"/>
        <v>OK</v>
      </c>
      <c r="N12384">
        <v>12384</v>
      </c>
      <c r="O12384" t="s">
        <v>12843</v>
      </c>
      <c r="P12384" t="s">
        <v>12843</v>
      </c>
    </row>
    <row r="12385" spans="1:16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  <c r="L12385" t="str">
        <f t="shared" si="224"/>
        <v>OK</v>
      </c>
      <c r="N12385">
        <v>12385</v>
      </c>
      <c r="O12385" t="s">
        <v>12843</v>
      </c>
      <c r="P12385" t="s">
        <v>12843</v>
      </c>
    </row>
    <row r="12386" spans="1:16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  <c r="L12386" t="str">
        <f t="shared" si="224"/>
        <v>OK</v>
      </c>
      <c r="N12386">
        <v>12386</v>
      </c>
      <c r="O12386" t="s">
        <v>12843</v>
      </c>
      <c r="P12386" t="s">
        <v>12843</v>
      </c>
    </row>
    <row r="12387" spans="1:16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L12387" t="str">
        <f t="shared" si="224"/>
        <v>OK</v>
      </c>
      <c r="N12387">
        <v>12387</v>
      </c>
      <c r="O12387" t="s">
        <v>12843</v>
      </c>
      <c r="P12387" t="s">
        <v>12843</v>
      </c>
    </row>
    <row r="12388" spans="1:16" x14ac:dyDescent="0.3">
      <c r="A12388" t="s">
        <v>12635</v>
      </c>
      <c r="B12388" t="s">
        <v>108</v>
      </c>
      <c r="C12388" t="s">
        <v>41</v>
      </c>
      <c r="D12388" t="str">
        <f>_xlfn.XLOOKUP(E12388,Lookup_PPU!Q:Q,Lookup_PPU!P:P, "NOT FOUND")</f>
        <v>Item_23_FUR</v>
      </c>
      <c r="E12388">
        <f t="shared" ref="E12388:E12389" si="225">G12388/F12388</f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  <c r="L12388" t="str">
        <f t="shared" si="224"/>
        <v>OK</v>
      </c>
      <c r="N12388">
        <v>12388</v>
      </c>
      <c r="O12388" t="s">
        <v>12844</v>
      </c>
      <c r="P12388" t="s">
        <v>12844</v>
      </c>
    </row>
    <row r="12389" spans="1:16" x14ac:dyDescent="0.3">
      <c r="A12389" t="s">
        <v>12636</v>
      </c>
      <c r="B12389" t="s">
        <v>123</v>
      </c>
      <c r="C12389" t="s">
        <v>13</v>
      </c>
      <c r="D12389" t="str">
        <f>_xlfn.XLOOKUP(E12389,Lookup_PPU!W:W,Lookup_PPU!V:V,"NOT FOUND")</f>
        <v>Item_10_PAT</v>
      </c>
      <c r="E12389">
        <f t="shared" si="225"/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  <c r="L12389" t="str">
        <f t="shared" si="224"/>
        <v>OK</v>
      </c>
      <c r="N12389">
        <v>12389</v>
      </c>
      <c r="O12389" t="s">
        <v>12844</v>
      </c>
      <c r="P12389" t="s">
        <v>12844</v>
      </c>
    </row>
    <row r="12390" spans="1:16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L12390" t="str">
        <f t="shared" si="224"/>
        <v>OK</v>
      </c>
      <c r="N12390">
        <v>12390</v>
      </c>
      <c r="O12390" t="s">
        <v>12843</v>
      </c>
      <c r="P12390" t="s">
        <v>12843</v>
      </c>
    </row>
    <row r="12391" spans="1:16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L12391" t="str">
        <f t="shared" si="224"/>
        <v>OK</v>
      </c>
      <c r="N12391">
        <v>12391</v>
      </c>
      <c r="O12391" t="s">
        <v>12843</v>
      </c>
      <c r="P12391" t="s">
        <v>12843</v>
      </c>
    </row>
    <row r="12392" spans="1:16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  <c r="L12392" t="str">
        <f t="shared" si="224"/>
        <v>OK</v>
      </c>
      <c r="N12392">
        <v>12392</v>
      </c>
      <c r="O12392" t="s">
        <v>12843</v>
      </c>
      <c r="P12392" t="s">
        <v>12843</v>
      </c>
    </row>
    <row r="12393" spans="1:16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L12393" t="str">
        <f t="shared" si="224"/>
        <v>OK</v>
      </c>
      <c r="N12393">
        <v>12393</v>
      </c>
      <c r="O12393" t="s">
        <v>12843</v>
      </c>
      <c r="P12393" t="s">
        <v>12843</v>
      </c>
    </row>
    <row r="12394" spans="1:16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  <c r="L12394" t="str">
        <f t="shared" si="224"/>
        <v>OK</v>
      </c>
      <c r="N12394">
        <v>12394</v>
      </c>
      <c r="O12394" t="s">
        <v>12843</v>
      </c>
      <c r="P12394" t="s">
        <v>12843</v>
      </c>
    </row>
    <row r="12395" spans="1:16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  <c r="L12395" t="str">
        <f t="shared" si="224"/>
        <v>OK</v>
      </c>
      <c r="N12395">
        <v>12395</v>
      </c>
      <c r="O12395" t="s">
        <v>12843</v>
      </c>
      <c r="P12395" t="s">
        <v>12843</v>
      </c>
    </row>
    <row r="12396" spans="1:16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L12396" t="str">
        <f t="shared" si="224"/>
        <v>OK</v>
      </c>
      <c r="N12396">
        <v>12396</v>
      </c>
      <c r="O12396" t="s">
        <v>12843</v>
      </c>
      <c r="P12396" t="s">
        <v>12843</v>
      </c>
    </row>
    <row r="12397" spans="1:16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  <c r="L12397" t="str">
        <f t="shared" si="224"/>
        <v>OK</v>
      </c>
      <c r="N12397">
        <v>12397</v>
      </c>
      <c r="O12397" t="s">
        <v>12843</v>
      </c>
      <c r="P12397" t="s">
        <v>12843</v>
      </c>
    </row>
    <row r="12398" spans="1:16" x14ac:dyDescent="0.3">
      <c r="A12398" t="s">
        <v>12645</v>
      </c>
      <c r="B12398" t="s">
        <v>98</v>
      </c>
      <c r="C12398" t="s">
        <v>32</v>
      </c>
      <c r="D12398" t="str">
        <f>_xlfn.XLOOKUP(E12398,Lookup_PPU!N:N,Lookup_PPU!M:M, "NOT FOUND")</f>
        <v>Item_5_FOOD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  <c r="L12398" t="str">
        <f t="shared" si="224"/>
        <v>skip</v>
      </c>
      <c r="N12398">
        <v>12398</v>
      </c>
      <c r="O12398" t="s">
        <v>12844</v>
      </c>
      <c r="P12398" t="s">
        <v>12843</v>
      </c>
    </row>
    <row r="12399" spans="1:16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  <c r="L12399" t="str">
        <f t="shared" si="224"/>
        <v>OK</v>
      </c>
      <c r="N12399">
        <v>12399</v>
      </c>
      <c r="O12399" t="s">
        <v>12843</v>
      </c>
      <c r="P12399" t="s">
        <v>12843</v>
      </c>
    </row>
    <row r="12400" spans="1:16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L12400" t="str">
        <f t="shared" si="224"/>
        <v>OK</v>
      </c>
      <c r="N12400">
        <v>12400</v>
      </c>
      <c r="O12400" t="s">
        <v>12843</v>
      </c>
      <c r="P12400" t="s">
        <v>12843</v>
      </c>
    </row>
    <row r="12401" spans="1:16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  <c r="L12401" t="str">
        <f t="shared" si="224"/>
        <v>OK</v>
      </c>
      <c r="N12401">
        <v>12401</v>
      </c>
      <c r="O12401" t="s">
        <v>12843</v>
      </c>
      <c r="P12401" t="s">
        <v>12843</v>
      </c>
    </row>
    <row r="12402" spans="1:16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L12402" t="str">
        <f t="shared" si="224"/>
        <v>OK</v>
      </c>
      <c r="N12402">
        <v>12402</v>
      </c>
      <c r="O12402" t="s">
        <v>12843</v>
      </c>
      <c r="P12402" t="s">
        <v>12843</v>
      </c>
    </row>
    <row r="12403" spans="1:16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  <c r="L12403" t="str">
        <f t="shared" si="224"/>
        <v>OK</v>
      </c>
      <c r="N12403">
        <v>12403</v>
      </c>
      <c r="O12403" t="s">
        <v>12843</v>
      </c>
      <c r="P12403" t="s">
        <v>12843</v>
      </c>
    </row>
    <row r="12404" spans="1:16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  <c r="L12404" t="str">
        <f t="shared" si="224"/>
        <v>OK</v>
      </c>
      <c r="N12404">
        <v>12404</v>
      </c>
      <c r="O12404" t="s">
        <v>12843</v>
      </c>
      <c r="P12404" t="s">
        <v>12843</v>
      </c>
    </row>
    <row r="12405" spans="1:16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L12405" t="str">
        <f t="shared" si="224"/>
        <v>OK</v>
      </c>
      <c r="N12405">
        <v>12405</v>
      </c>
      <c r="O12405" t="s">
        <v>12843</v>
      </c>
      <c r="P12405" t="s">
        <v>12843</v>
      </c>
    </row>
    <row r="12406" spans="1:16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  <c r="L12406" t="str">
        <f t="shared" si="224"/>
        <v>OK</v>
      </c>
      <c r="N12406">
        <v>12406</v>
      </c>
      <c r="O12406" t="s">
        <v>12843</v>
      </c>
      <c r="P12406" t="s">
        <v>12843</v>
      </c>
    </row>
    <row r="12407" spans="1:16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L12407" t="str">
        <f t="shared" si="224"/>
        <v>OK</v>
      </c>
      <c r="N12407">
        <v>12407</v>
      </c>
      <c r="O12407" t="s">
        <v>12843</v>
      </c>
      <c r="P12407" t="s">
        <v>12843</v>
      </c>
    </row>
    <row r="12408" spans="1:16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  <c r="L12408" t="str">
        <f t="shared" si="224"/>
        <v>OK</v>
      </c>
      <c r="N12408">
        <v>12408</v>
      </c>
      <c r="O12408" t="s">
        <v>12843</v>
      </c>
      <c r="P12408" t="s">
        <v>12843</v>
      </c>
    </row>
    <row r="12409" spans="1:16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  <c r="L12409" t="str">
        <f t="shared" si="224"/>
        <v>OK</v>
      </c>
      <c r="N12409">
        <v>12409</v>
      </c>
      <c r="O12409" t="s">
        <v>12843</v>
      </c>
      <c r="P12409" t="s">
        <v>12843</v>
      </c>
    </row>
    <row r="12410" spans="1:16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  <c r="L12410" t="str">
        <f t="shared" si="224"/>
        <v>OK</v>
      </c>
      <c r="N12410">
        <v>12410</v>
      </c>
      <c r="O12410" t="s">
        <v>12843</v>
      </c>
      <c r="P12410" t="s">
        <v>12843</v>
      </c>
    </row>
    <row r="12411" spans="1:16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L12411" t="str">
        <f t="shared" si="224"/>
        <v>OK</v>
      </c>
      <c r="N12411">
        <v>12411</v>
      </c>
      <c r="O12411" t="s">
        <v>12843</v>
      </c>
      <c r="P12411" t="s">
        <v>12843</v>
      </c>
    </row>
    <row r="12412" spans="1:16" x14ac:dyDescent="0.3">
      <c r="A12412" t="s">
        <v>12659</v>
      </c>
      <c r="B12412" t="s">
        <v>168</v>
      </c>
      <c r="C12412" t="s">
        <v>41</v>
      </c>
      <c r="D12412" t="str">
        <f>_xlfn.XLOOKUP(E12412,Lookup_PPU!Q:Q,Lookup_PPU!P:P, "NOT FOUND")</f>
        <v>Item_24_FUR</v>
      </c>
      <c r="E12412">
        <v>39.5</v>
      </c>
      <c r="H12412" t="s">
        <v>25</v>
      </c>
      <c r="I12412" t="s">
        <v>38</v>
      </c>
      <c r="J12412" s="1">
        <v>44708</v>
      </c>
      <c r="L12412" t="str">
        <f t="shared" si="224"/>
        <v>skip</v>
      </c>
      <c r="N12412">
        <v>12412</v>
      </c>
      <c r="O12412" t="s">
        <v>12844</v>
      </c>
      <c r="P12412" t="s">
        <v>12843</v>
      </c>
    </row>
    <row r="12413" spans="1:16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  <c r="L12413" t="str">
        <f t="shared" si="224"/>
        <v>OK</v>
      </c>
      <c r="N12413">
        <v>12413</v>
      </c>
      <c r="O12413" t="s">
        <v>12843</v>
      </c>
      <c r="P12413" t="s">
        <v>12843</v>
      </c>
    </row>
    <row r="12414" spans="1:16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L12414" t="str">
        <f t="shared" si="224"/>
        <v>OK</v>
      </c>
      <c r="N12414">
        <v>12414</v>
      </c>
      <c r="O12414" t="s">
        <v>12843</v>
      </c>
      <c r="P12414" t="s">
        <v>12843</v>
      </c>
    </row>
    <row r="12415" spans="1:16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L12415" t="str">
        <f t="shared" si="224"/>
        <v>OK</v>
      </c>
      <c r="N12415">
        <v>12415</v>
      </c>
      <c r="O12415" t="s">
        <v>12843</v>
      </c>
      <c r="P12415" t="s">
        <v>12843</v>
      </c>
    </row>
    <row r="12416" spans="1:16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  <c r="L12416" t="str">
        <f t="shared" si="224"/>
        <v>OK</v>
      </c>
      <c r="N12416">
        <v>12416</v>
      </c>
      <c r="O12416" t="s">
        <v>12843</v>
      </c>
      <c r="P12416" t="s">
        <v>12843</v>
      </c>
    </row>
    <row r="12417" spans="1:16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  <c r="L12417" t="str">
        <f t="shared" si="224"/>
        <v>OK</v>
      </c>
      <c r="N12417">
        <v>12417</v>
      </c>
      <c r="O12417" t="s">
        <v>12843</v>
      </c>
      <c r="P12417" t="s">
        <v>12843</v>
      </c>
    </row>
    <row r="12418" spans="1:16" x14ac:dyDescent="0.3">
      <c r="A12418" t="s">
        <v>12665</v>
      </c>
      <c r="B12418" t="s">
        <v>113</v>
      </c>
      <c r="C12418" t="s">
        <v>13</v>
      </c>
      <c r="D12418" t="str">
        <f>_xlfn.XLOOKUP(E12418,Lookup_PPU!W:W,Lookup_PPU!V:V,"NOT FOUND")</f>
        <v>Item_23_PAT</v>
      </c>
      <c r="E12418">
        <v>38</v>
      </c>
      <c r="H12418" t="s">
        <v>25</v>
      </c>
      <c r="I12418" t="s">
        <v>38</v>
      </c>
      <c r="J12418" s="1">
        <v>45359</v>
      </c>
      <c r="L12418" t="str">
        <f t="shared" si="224"/>
        <v>skip</v>
      </c>
      <c r="N12418">
        <v>12418</v>
      </c>
      <c r="O12418" t="s">
        <v>12844</v>
      </c>
      <c r="P12418" t="s">
        <v>12843</v>
      </c>
    </row>
    <row r="12419" spans="1:16" x14ac:dyDescent="0.3">
      <c r="A12419" t="s">
        <v>12666</v>
      </c>
      <c r="B12419" t="s">
        <v>36</v>
      </c>
      <c r="C12419" t="s">
        <v>19</v>
      </c>
      <c r="D12419" t="str">
        <f>_xlfn.XLOOKUP(E12419,Lookup_PPU!T:T,Lookup_PPU!S:S, "NOT FOUND")</f>
        <v>Item_22_MILK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  <c r="L12419" t="str">
        <f t="shared" ref="L12419:L12482" si="226">IF(OR(F12419="",G12419=""),"skip",IF(ROUND(E12419*F12419,2)=ROUND(G12419,2),"OK","MISMATCH"))</f>
        <v>skip</v>
      </c>
      <c r="N12419">
        <v>12419</v>
      </c>
      <c r="O12419" t="s">
        <v>12844</v>
      </c>
      <c r="P12419" t="s">
        <v>12843</v>
      </c>
    </row>
    <row r="12420" spans="1:16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  <c r="L12420" t="str">
        <f t="shared" si="226"/>
        <v>OK</v>
      </c>
      <c r="N12420">
        <v>12420</v>
      </c>
      <c r="O12420" t="s">
        <v>12843</v>
      </c>
      <c r="P12420" t="s">
        <v>12843</v>
      </c>
    </row>
    <row r="12421" spans="1:16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L12421" t="str">
        <f t="shared" si="226"/>
        <v>OK</v>
      </c>
      <c r="N12421">
        <v>12421</v>
      </c>
      <c r="O12421" t="s">
        <v>12843</v>
      </c>
      <c r="P12421" t="s">
        <v>12843</v>
      </c>
    </row>
    <row r="12422" spans="1:16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L12422" t="str">
        <f t="shared" si="226"/>
        <v>OK</v>
      </c>
      <c r="N12422">
        <v>12422</v>
      </c>
      <c r="O12422" t="s">
        <v>12843</v>
      </c>
      <c r="P12422" t="s">
        <v>12843</v>
      </c>
    </row>
    <row r="12423" spans="1:16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L12423" t="str">
        <f t="shared" si="226"/>
        <v>OK</v>
      </c>
      <c r="N12423">
        <v>12423</v>
      </c>
      <c r="O12423" t="s">
        <v>12843</v>
      </c>
      <c r="P12423" t="s">
        <v>12843</v>
      </c>
    </row>
    <row r="12424" spans="1:16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  <c r="L12424" t="str">
        <f t="shared" si="226"/>
        <v>OK</v>
      </c>
      <c r="N12424">
        <v>12424</v>
      </c>
      <c r="O12424" t="s">
        <v>12843</v>
      </c>
      <c r="P12424" t="s">
        <v>12843</v>
      </c>
    </row>
    <row r="12425" spans="1:16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L12425" t="str">
        <f t="shared" si="226"/>
        <v>OK</v>
      </c>
      <c r="N12425">
        <v>12425</v>
      </c>
      <c r="O12425" t="s">
        <v>12843</v>
      </c>
      <c r="P12425" t="s">
        <v>12843</v>
      </c>
    </row>
    <row r="12426" spans="1:16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L12426" t="str">
        <f t="shared" si="226"/>
        <v>OK</v>
      </c>
      <c r="N12426">
        <v>12426</v>
      </c>
      <c r="O12426" t="s">
        <v>12843</v>
      </c>
      <c r="P12426" t="s">
        <v>12843</v>
      </c>
    </row>
    <row r="12427" spans="1:16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  <c r="L12427" t="str">
        <f t="shared" si="226"/>
        <v>OK</v>
      </c>
      <c r="N12427">
        <v>12427</v>
      </c>
      <c r="O12427" t="s">
        <v>12843</v>
      </c>
      <c r="P12427" t="s">
        <v>12843</v>
      </c>
    </row>
    <row r="12428" spans="1:16" x14ac:dyDescent="0.3">
      <c r="A12428" t="s">
        <v>12675</v>
      </c>
      <c r="B12428" t="s">
        <v>113</v>
      </c>
      <c r="C12428" t="s">
        <v>23</v>
      </c>
      <c r="D12428" t="str">
        <f>_xlfn.XLOOKUP(E12428,Lookup_PPU!E:E,Lookup_PPU!D:D)</f>
        <v>Item_12_BUT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  <c r="L12428" t="str">
        <f t="shared" si="226"/>
        <v>skip</v>
      </c>
      <c r="N12428">
        <v>12428</v>
      </c>
      <c r="O12428" t="s">
        <v>12844</v>
      </c>
      <c r="P12428" t="s">
        <v>12843</v>
      </c>
    </row>
    <row r="12429" spans="1:16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  <c r="L12429" t="str">
        <f t="shared" si="226"/>
        <v>OK</v>
      </c>
      <c r="N12429">
        <v>12429</v>
      </c>
      <c r="O12429" t="s">
        <v>12843</v>
      </c>
      <c r="P12429" t="s">
        <v>12843</v>
      </c>
    </row>
    <row r="12430" spans="1:16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  <c r="L12430" t="str">
        <f t="shared" si="226"/>
        <v>OK</v>
      </c>
      <c r="N12430">
        <v>12430</v>
      </c>
      <c r="O12430" t="s">
        <v>12843</v>
      </c>
      <c r="P12430" t="s">
        <v>12843</v>
      </c>
    </row>
    <row r="12431" spans="1:16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  <c r="L12431" t="str">
        <f t="shared" si="226"/>
        <v>OK</v>
      </c>
      <c r="N12431">
        <v>12431</v>
      </c>
      <c r="O12431" t="s">
        <v>12843</v>
      </c>
      <c r="P12431" t="s">
        <v>12843</v>
      </c>
    </row>
    <row r="12432" spans="1:16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  <c r="L12432" t="str">
        <f t="shared" si="226"/>
        <v>OK</v>
      </c>
      <c r="N12432">
        <v>12432</v>
      </c>
      <c r="O12432" t="s">
        <v>12843</v>
      </c>
      <c r="P12432" t="s">
        <v>12843</v>
      </c>
    </row>
    <row r="12433" spans="1:16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  <c r="L12433" t="str">
        <f t="shared" si="226"/>
        <v>OK</v>
      </c>
      <c r="N12433">
        <v>12433</v>
      </c>
      <c r="O12433" t="s">
        <v>12843</v>
      </c>
      <c r="P12433" t="s">
        <v>12843</v>
      </c>
    </row>
    <row r="12434" spans="1:16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  <c r="L12434" t="str">
        <f t="shared" si="226"/>
        <v>OK</v>
      </c>
      <c r="N12434">
        <v>12434</v>
      </c>
      <c r="O12434" t="s">
        <v>12843</v>
      </c>
      <c r="P12434" t="s">
        <v>12843</v>
      </c>
    </row>
    <row r="12435" spans="1:16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  <c r="L12435" t="str">
        <f t="shared" si="226"/>
        <v>OK</v>
      </c>
      <c r="N12435">
        <v>12435</v>
      </c>
      <c r="O12435" t="s">
        <v>12843</v>
      </c>
      <c r="P12435" t="s">
        <v>12843</v>
      </c>
    </row>
    <row r="12436" spans="1:16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L12436" t="str">
        <f t="shared" si="226"/>
        <v>OK</v>
      </c>
      <c r="N12436">
        <v>12436</v>
      </c>
      <c r="O12436" t="s">
        <v>12843</v>
      </c>
      <c r="P12436" t="s">
        <v>12843</v>
      </c>
    </row>
    <row r="12437" spans="1:16" x14ac:dyDescent="0.3">
      <c r="A12437" t="s">
        <v>12684</v>
      </c>
      <c r="B12437" t="s">
        <v>69</v>
      </c>
      <c r="C12437" t="s">
        <v>41</v>
      </c>
      <c r="D12437" t="str">
        <f>_xlfn.XLOOKUP(E12437,Lookup_PPU!Q:Q,Lookup_PPU!P:P, "NOT FOUND")</f>
        <v>Item_2_FUR</v>
      </c>
      <c r="E12437">
        <f>G12437/F12437</f>
        <v>6.5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  <c r="L12437" t="str">
        <f t="shared" si="226"/>
        <v>OK</v>
      </c>
      <c r="N12437">
        <v>12437</v>
      </c>
      <c r="O12437" t="s">
        <v>12844</v>
      </c>
      <c r="P12437" t="s">
        <v>12844</v>
      </c>
    </row>
    <row r="12438" spans="1:16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L12438" t="str">
        <f t="shared" si="226"/>
        <v>OK</v>
      </c>
      <c r="N12438">
        <v>12438</v>
      </c>
      <c r="O12438" t="s">
        <v>12843</v>
      </c>
      <c r="P12438" t="s">
        <v>12843</v>
      </c>
    </row>
    <row r="12439" spans="1:16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  <c r="L12439" t="str">
        <f t="shared" si="226"/>
        <v>OK</v>
      </c>
      <c r="N12439">
        <v>12439</v>
      </c>
      <c r="O12439" t="s">
        <v>12843</v>
      </c>
      <c r="P12439" t="s">
        <v>12843</v>
      </c>
    </row>
    <row r="12440" spans="1:16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  <c r="L12440" t="str">
        <f t="shared" si="226"/>
        <v>OK</v>
      </c>
      <c r="N12440">
        <v>12440</v>
      </c>
      <c r="O12440" t="s">
        <v>12843</v>
      </c>
      <c r="P12440" t="s">
        <v>12843</v>
      </c>
    </row>
    <row r="12441" spans="1:16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L12441" t="str">
        <f t="shared" si="226"/>
        <v>OK</v>
      </c>
      <c r="N12441">
        <v>12441</v>
      </c>
      <c r="O12441" t="s">
        <v>12843</v>
      </c>
      <c r="P12441" t="s">
        <v>12843</v>
      </c>
    </row>
    <row r="12442" spans="1:16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  <c r="L12442" t="str">
        <f t="shared" si="226"/>
        <v>OK</v>
      </c>
      <c r="N12442">
        <v>12442</v>
      </c>
      <c r="O12442" t="s">
        <v>12843</v>
      </c>
      <c r="P12442" t="s">
        <v>12843</v>
      </c>
    </row>
    <row r="12443" spans="1:16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  <c r="L12443" t="str">
        <f t="shared" si="226"/>
        <v>OK</v>
      </c>
      <c r="N12443">
        <v>12443</v>
      </c>
      <c r="O12443" t="s">
        <v>12843</v>
      </c>
      <c r="P12443" t="s">
        <v>12843</v>
      </c>
    </row>
    <row r="12444" spans="1:16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  <c r="L12444" t="str">
        <f t="shared" si="226"/>
        <v>OK</v>
      </c>
      <c r="N12444">
        <v>12444</v>
      </c>
      <c r="O12444" t="s">
        <v>12843</v>
      </c>
      <c r="P12444" t="s">
        <v>12843</v>
      </c>
    </row>
    <row r="12445" spans="1:16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  <c r="L12445" t="str">
        <f t="shared" si="226"/>
        <v>OK</v>
      </c>
      <c r="N12445">
        <v>12445</v>
      </c>
      <c r="O12445" t="s">
        <v>12843</v>
      </c>
      <c r="P12445" t="s">
        <v>12843</v>
      </c>
    </row>
    <row r="12446" spans="1:16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  <c r="L12446" t="str">
        <f t="shared" si="226"/>
        <v>OK</v>
      </c>
      <c r="N12446">
        <v>12446</v>
      </c>
      <c r="O12446" t="s">
        <v>12843</v>
      </c>
      <c r="P12446" t="s">
        <v>12843</v>
      </c>
    </row>
    <row r="12447" spans="1:16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  <c r="L12447" t="str">
        <f t="shared" si="226"/>
        <v>OK</v>
      </c>
      <c r="N12447">
        <v>12447</v>
      </c>
      <c r="O12447" t="s">
        <v>12843</v>
      </c>
      <c r="P12447" t="s">
        <v>12843</v>
      </c>
    </row>
    <row r="12448" spans="1:16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  <c r="L12448" t="str">
        <f t="shared" si="226"/>
        <v>OK</v>
      </c>
      <c r="N12448">
        <v>12448</v>
      </c>
      <c r="O12448" t="s">
        <v>12843</v>
      </c>
      <c r="P12448" t="s">
        <v>12843</v>
      </c>
    </row>
    <row r="12449" spans="1:16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  <c r="L12449" t="str">
        <f t="shared" si="226"/>
        <v>OK</v>
      </c>
      <c r="N12449">
        <v>12449</v>
      </c>
      <c r="O12449" t="s">
        <v>12843</v>
      </c>
      <c r="P12449" t="s">
        <v>12843</v>
      </c>
    </row>
    <row r="12450" spans="1:16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  <c r="L12450" t="str">
        <f t="shared" si="226"/>
        <v>OK</v>
      </c>
      <c r="N12450">
        <v>12450</v>
      </c>
      <c r="O12450" t="s">
        <v>12843</v>
      </c>
      <c r="P12450" t="s">
        <v>12843</v>
      </c>
    </row>
    <row r="12451" spans="1:16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  <c r="L12451" t="str">
        <f t="shared" si="226"/>
        <v>OK</v>
      </c>
      <c r="N12451">
        <v>12451</v>
      </c>
      <c r="O12451" t="s">
        <v>12843</v>
      </c>
      <c r="P12451" t="s">
        <v>12843</v>
      </c>
    </row>
    <row r="12452" spans="1:16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  <c r="L12452" t="str">
        <f t="shared" si="226"/>
        <v>OK</v>
      </c>
      <c r="N12452">
        <v>12452</v>
      </c>
      <c r="O12452" t="s">
        <v>12843</v>
      </c>
      <c r="P12452" t="s">
        <v>12843</v>
      </c>
    </row>
    <row r="12453" spans="1:16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  <c r="L12453" t="str">
        <f t="shared" si="226"/>
        <v>OK</v>
      </c>
      <c r="N12453">
        <v>12453</v>
      </c>
      <c r="O12453" t="s">
        <v>12843</v>
      </c>
      <c r="P12453" t="s">
        <v>12843</v>
      </c>
    </row>
    <row r="12454" spans="1:16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L12454" t="str">
        <f t="shared" si="226"/>
        <v>OK</v>
      </c>
      <c r="N12454">
        <v>12454</v>
      </c>
      <c r="O12454" t="s">
        <v>12843</v>
      </c>
      <c r="P12454" t="s">
        <v>12843</v>
      </c>
    </row>
    <row r="12455" spans="1:16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L12455" t="str">
        <f t="shared" si="226"/>
        <v>OK</v>
      </c>
      <c r="N12455">
        <v>12455</v>
      </c>
      <c r="O12455" t="s">
        <v>12843</v>
      </c>
      <c r="P12455" t="s">
        <v>12843</v>
      </c>
    </row>
    <row r="12456" spans="1:16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  <c r="L12456" t="str">
        <f t="shared" si="226"/>
        <v>OK</v>
      </c>
      <c r="N12456">
        <v>12456</v>
      </c>
      <c r="O12456" t="s">
        <v>12843</v>
      </c>
      <c r="P12456" t="s">
        <v>12843</v>
      </c>
    </row>
    <row r="12457" spans="1:16" x14ac:dyDescent="0.3">
      <c r="A12457" t="s">
        <v>12704</v>
      </c>
      <c r="B12457" t="s">
        <v>27</v>
      </c>
      <c r="C12457" t="s">
        <v>66</v>
      </c>
      <c r="D12457" t="str">
        <f>_xlfn.XLOOKUP(E12457,Lookup_PPU!K:K,Lookup_PPU!J:J, "NOT FOUND")</f>
        <v>Item_20_EHE</v>
      </c>
      <c r="E12457">
        <v>33.5</v>
      </c>
      <c r="H12457" t="s">
        <v>25</v>
      </c>
      <c r="I12457" t="s">
        <v>38</v>
      </c>
      <c r="J12457" s="1">
        <v>45281</v>
      </c>
      <c r="L12457" t="str">
        <f t="shared" si="226"/>
        <v>skip</v>
      </c>
      <c r="N12457">
        <v>12457</v>
      </c>
      <c r="O12457" t="s">
        <v>12844</v>
      </c>
      <c r="P12457" t="s">
        <v>12843</v>
      </c>
    </row>
    <row r="12458" spans="1:16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  <c r="L12458" t="str">
        <f t="shared" si="226"/>
        <v>OK</v>
      </c>
      <c r="N12458">
        <v>12458</v>
      </c>
      <c r="O12458" t="s">
        <v>12843</v>
      </c>
      <c r="P12458" t="s">
        <v>12843</v>
      </c>
    </row>
    <row r="12459" spans="1:16" x14ac:dyDescent="0.3">
      <c r="A12459" t="s">
        <v>12706</v>
      </c>
      <c r="B12459" t="s">
        <v>65</v>
      </c>
      <c r="C12459" t="s">
        <v>66</v>
      </c>
      <c r="D12459" t="str">
        <f>_xlfn.XLOOKUP(E12459,Lookup_PPU!K:K,Lookup_PPU!J:J, "NOT FOUND")</f>
        <v>Item_12_EHE</v>
      </c>
      <c r="E12459">
        <f>G12459/F12459</f>
        <v>21.5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L12459" t="str">
        <f t="shared" si="226"/>
        <v>OK</v>
      </c>
      <c r="N12459">
        <v>12459</v>
      </c>
      <c r="O12459" t="s">
        <v>12844</v>
      </c>
      <c r="P12459" t="s">
        <v>12844</v>
      </c>
    </row>
    <row r="12460" spans="1:16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  <c r="L12460" t="str">
        <f t="shared" si="226"/>
        <v>OK</v>
      </c>
      <c r="N12460">
        <v>12460</v>
      </c>
      <c r="O12460" t="s">
        <v>12843</v>
      </c>
      <c r="P12460" t="s">
        <v>12843</v>
      </c>
    </row>
    <row r="12461" spans="1:16" x14ac:dyDescent="0.3">
      <c r="A12461" t="s">
        <v>12708</v>
      </c>
      <c r="B12461" t="s">
        <v>12</v>
      </c>
      <c r="C12461" t="s">
        <v>23</v>
      </c>
      <c r="D12461" t="str">
        <f>_xlfn.XLOOKUP(E12461,Lookup_PPU!E:E,Lookup_PPU!D:D)</f>
        <v>Item_3_BUT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  <c r="L12461" t="str">
        <f t="shared" si="226"/>
        <v>skip</v>
      </c>
      <c r="N12461">
        <v>12461</v>
      </c>
      <c r="O12461" t="s">
        <v>12844</v>
      </c>
      <c r="P12461" t="s">
        <v>12843</v>
      </c>
    </row>
    <row r="12462" spans="1:16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L12462" t="str">
        <f t="shared" si="226"/>
        <v>OK</v>
      </c>
      <c r="N12462">
        <v>12462</v>
      </c>
      <c r="O12462" t="s">
        <v>12843</v>
      </c>
      <c r="P12462" t="s">
        <v>12843</v>
      </c>
    </row>
    <row r="12463" spans="1:16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  <c r="L12463" t="str">
        <f t="shared" si="226"/>
        <v>OK</v>
      </c>
      <c r="N12463">
        <v>12463</v>
      </c>
      <c r="O12463" t="s">
        <v>12843</v>
      </c>
      <c r="P12463" t="s">
        <v>12843</v>
      </c>
    </row>
    <row r="12464" spans="1:16" x14ac:dyDescent="0.3">
      <c r="A12464" t="s">
        <v>12711</v>
      </c>
      <c r="B12464" t="s">
        <v>116</v>
      </c>
      <c r="C12464" t="s">
        <v>13</v>
      </c>
      <c r="D12464" t="str">
        <f>_xlfn.XLOOKUP(E12464,Lookup_PPU!W:W,Lookup_PPU!V:V,"NOT FOUND")</f>
        <v>Item_25_PAT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  <c r="L12464" t="str">
        <f t="shared" si="226"/>
        <v>skip</v>
      </c>
      <c r="N12464">
        <v>12464</v>
      </c>
      <c r="O12464" t="s">
        <v>12844</v>
      </c>
      <c r="P12464" t="s">
        <v>12843</v>
      </c>
    </row>
    <row r="12465" spans="1:16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  <c r="L12465" t="str">
        <f t="shared" si="226"/>
        <v>OK</v>
      </c>
      <c r="N12465">
        <v>12465</v>
      </c>
      <c r="O12465" t="s">
        <v>12843</v>
      </c>
      <c r="P12465" t="s">
        <v>12843</v>
      </c>
    </row>
    <row r="12466" spans="1:16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  <c r="L12466" t="str">
        <f t="shared" si="226"/>
        <v>OK</v>
      </c>
      <c r="N12466">
        <v>12466</v>
      </c>
      <c r="O12466" t="s">
        <v>12843</v>
      </c>
      <c r="P12466" t="s">
        <v>12843</v>
      </c>
    </row>
    <row r="12467" spans="1:16" x14ac:dyDescent="0.3">
      <c r="A12467" t="s">
        <v>12714</v>
      </c>
      <c r="B12467" t="s">
        <v>63</v>
      </c>
      <c r="C12467" t="s">
        <v>41</v>
      </c>
      <c r="D12467" t="str">
        <f>_xlfn.XLOOKUP(E12467,Lookup_PPU!Q:Q,Lookup_PPU!P:P, "NOT FOUND")</f>
        <v>Item_7_FUR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  <c r="L12467" t="str">
        <f t="shared" si="226"/>
        <v>skip</v>
      </c>
      <c r="N12467">
        <v>12467</v>
      </c>
      <c r="O12467" t="s">
        <v>12844</v>
      </c>
      <c r="P12467" t="s">
        <v>12843</v>
      </c>
    </row>
    <row r="12468" spans="1:16" x14ac:dyDescent="0.3">
      <c r="A12468" t="s">
        <v>12715</v>
      </c>
      <c r="B12468" t="s">
        <v>65</v>
      </c>
      <c r="C12468" t="s">
        <v>23</v>
      </c>
      <c r="D12468" t="str">
        <f>_xlfn.XLOOKUP(E12468,Lookup_PPU!E:E,Lookup_PPU!D:D)</f>
        <v>Item_2_BUT</v>
      </c>
      <c r="E12468">
        <v>6.5</v>
      </c>
      <c r="H12468" t="s">
        <v>25</v>
      </c>
      <c r="I12468" t="s">
        <v>16</v>
      </c>
      <c r="J12468" s="1">
        <v>44568</v>
      </c>
      <c r="L12468" t="str">
        <f t="shared" si="226"/>
        <v>skip</v>
      </c>
      <c r="N12468">
        <v>12468</v>
      </c>
      <c r="O12468" t="s">
        <v>12844</v>
      </c>
      <c r="P12468" t="s">
        <v>12843</v>
      </c>
    </row>
    <row r="12469" spans="1:16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  <c r="L12469" t="str">
        <f t="shared" si="226"/>
        <v>OK</v>
      </c>
      <c r="N12469">
        <v>12469</v>
      </c>
      <c r="O12469" t="s">
        <v>12843</v>
      </c>
      <c r="P12469" t="s">
        <v>12843</v>
      </c>
    </row>
    <row r="12470" spans="1:16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L12470" t="str">
        <f t="shared" si="226"/>
        <v>OK</v>
      </c>
      <c r="N12470">
        <v>12470</v>
      </c>
      <c r="O12470" t="s">
        <v>12843</v>
      </c>
      <c r="P12470" t="s">
        <v>12843</v>
      </c>
    </row>
    <row r="12471" spans="1:16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  <c r="L12471" t="str">
        <f t="shared" si="226"/>
        <v>OK</v>
      </c>
      <c r="N12471">
        <v>12471</v>
      </c>
      <c r="O12471" t="s">
        <v>12843</v>
      </c>
      <c r="P12471" t="s">
        <v>12843</v>
      </c>
    </row>
    <row r="12472" spans="1:16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  <c r="L12472" t="str">
        <f t="shared" si="226"/>
        <v>OK</v>
      </c>
      <c r="N12472">
        <v>12472</v>
      </c>
      <c r="O12472" t="s">
        <v>12843</v>
      </c>
      <c r="P12472" t="s">
        <v>12843</v>
      </c>
    </row>
    <row r="12473" spans="1:16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  <c r="L12473" t="str">
        <f t="shared" si="226"/>
        <v>OK</v>
      </c>
      <c r="N12473">
        <v>12473</v>
      </c>
      <c r="O12473" t="s">
        <v>12843</v>
      </c>
      <c r="P12473" t="s">
        <v>12843</v>
      </c>
    </row>
    <row r="12474" spans="1:16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L12474" t="str">
        <f t="shared" si="226"/>
        <v>OK</v>
      </c>
      <c r="N12474">
        <v>12474</v>
      </c>
      <c r="O12474" t="s">
        <v>12843</v>
      </c>
      <c r="P12474" t="s">
        <v>12843</v>
      </c>
    </row>
    <row r="12475" spans="1:16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L12475" t="str">
        <f t="shared" si="226"/>
        <v>OK</v>
      </c>
      <c r="N12475">
        <v>12475</v>
      </c>
      <c r="O12475" t="s">
        <v>12843</v>
      </c>
      <c r="P12475" t="s">
        <v>12843</v>
      </c>
    </row>
    <row r="12476" spans="1:16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  <c r="L12476" t="str">
        <f t="shared" si="226"/>
        <v>OK</v>
      </c>
      <c r="N12476">
        <v>12476</v>
      </c>
      <c r="O12476" t="s">
        <v>12843</v>
      </c>
      <c r="P12476" t="s">
        <v>12843</v>
      </c>
    </row>
    <row r="12477" spans="1:16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  <c r="L12477" t="str">
        <f t="shared" si="226"/>
        <v>OK</v>
      </c>
      <c r="N12477">
        <v>12477</v>
      </c>
      <c r="O12477" t="s">
        <v>12843</v>
      </c>
      <c r="P12477" t="s">
        <v>12843</v>
      </c>
    </row>
    <row r="12478" spans="1:16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  <c r="L12478" t="str">
        <f t="shared" si="226"/>
        <v>OK</v>
      </c>
      <c r="N12478">
        <v>12478</v>
      </c>
      <c r="O12478" t="s">
        <v>12843</v>
      </c>
      <c r="P12478" t="s">
        <v>12843</v>
      </c>
    </row>
    <row r="12479" spans="1:16" x14ac:dyDescent="0.3">
      <c r="A12479" t="s">
        <v>12726</v>
      </c>
      <c r="B12479" t="s">
        <v>18</v>
      </c>
      <c r="C12479" t="s">
        <v>130</v>
      </c>
      <c r="D12479" t="str">
        <f>_xlfn.XLOOKUP(E12479,Lookup_PPU!H:H,Lookup_PPU!G:G,"NOT FOUND")</f>
        <v>Item_11_CEA</v>
      </c>
      <c r="E12479">
        <f>G12479/F12479</f>
        <v>20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  <c r="L12479" t="str">
        <f t="shared" si="226"/>
        <v>OK</v>
      </c>
      <c r="N12479">
        <v>12479</v>
      </c>
      <c r="O12479" t="s">
        <v>12844</v>
      </c>
      <c r="P12479" t="s">
        <v>12844</v>
      </c>
    </row>
    <row r="12480" spans="1:16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L12480" t="str">
        <f t="shared" si="226"/>
        <v>OK</v>
      </c>
      <c r="N12480">
        <v>12480</v>
      </c>
      <c r="O12480" t="s">
        <v>12843</v>
      </c>
      <c r="P12480" t="s">
        <v>12843</v>
      </c>
    </row>
    <row r="12481" spans="1:16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L12481" t="str">
        <f t="shared" si="226"/>
        <v>OK</v>
      </c>
      <c r="N12481">
        <v>12481</v>
      </c>
      <c r="O12481" t="s">
        <v>12843</v>
      </c>
      <c r="P12481" t="s">
        <v>12843</v>
      </c>
    </row>
    <row r="12482" spans="1:16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  <c r="L12482" t="str">
        <f t="shared" si="226"/>
        <v>OK</v>
      </c>
      <c r="N12482">
        <v>12482</v>
      </c>
      <c r="O12482" t="s">
        <v>12843</v>
      </c>
      <c r="P12482" t="s">
        <v>12843</v>
      </c>
    </row>
    <row r="12483" spans="1:16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  <c r="L12483" t="str">
        <f t="shared" ref="L12483:L12546" si="227">IF(OR(F12483="",G12483=""),"skip",IF(ROUND(E12483*F12483,2)=ROUND(G12483,2),"OK","MISMATCH"))</f>
        <v>OK</v>
      </c>
      <c r="N12483">
        <v>12483</v>
      </c>
      <c r="O12483" t="s">
        <v>12843</v>
      </c>
      <c r="P12483" t="s">
        <v>12843</v>
      </c>
    </row>
    <row r="12484" spans="1:16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L12484" t="str">
        <f t="shared" si="227"/>
        <v>OK</v>
      </c>
      <c r="N12484">
        <v>12484</v>
      </c>
      <c r="O12484" t="s">
        <v>12843</v>
      </c>
      <c r="P12484" t="s">
        <v>12843</v>
      </c>
    </row>
    <row r="12485" spans="1:16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  <c r="L12485" t="str">
        <f t="shared" si="227"/>
        <v>OK</v>
      </c>
      <c r="N12485">
        <v>12485</v>
      </c>
      <c r="O12485" t="s">
        <v>12843</v>
      </c>
      <c r="P12485" t="s">
        <v>12843</v>
      </c>
    </row>
    <row r="12486" spans="1:16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L12486" t="str">
        <f t="shared" si="227"/>
        <v>OK</v>
      </c>
      <c r="N12486">
        <v>12486</v>
      </c>
      <c r="O12486" t="s">
        <v>12843</v>
      </c>
      <c r="P12486" t="s">
        <v>12843</v>
      </c>
    </row>
    <row r="12487" spans="1:16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L12487" t="str">
        <f t="shared" si="227"/>
        <v>OK</v>
      </c>
      <c r="N12487">
        <v>12487</v>
      </c>
      <c r="O12487" t="s">
        <v>12843</v>
      </c>
      <c r="P12487" t="s">
        <v>12843</v>
      </c>
    </row>
    <row r="12488" spans="1:16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L12488" t="str">
        <f t="shared" si="227"/>
        <v>OK</v>
      </c>
      <c r="N12488">
        <v>12488</v>
      </c>
      <c r="O12488" t="s">
        <v>12843</v>
      </c>
      <c r="P12488" t="s">
        <v>12843</v>
      </c>
    </row>
    <row r="12489" spans="1:16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  <c r="L12489" t="str">
        <f t="shared" si="227"/>
        <v>OK</v>
      </c>
      <c r="N12489">
        <v>12489</v>
      </c>
      <c r="O12489" t="s">
        <v>12843</v>
      </c>
      <c r="P12489" t="s">
        <v>12843</v>
      </c>
    </row>
    <row r="12490" spans="1:16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  <c r="L12490" t="str">
        <f t="shared" si="227"/>
        <v>OK</v>
      </c>
      <c r="N12490">
        <v>12490</v>
      </c>
      <c r="O12490" t="s">
        <v>12843</v>
      </c>
      <c r="P12490" t="s">
        <v>12843</v>
      </c>
    </row>
    <row r="12491" spans="1:16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  <c r="L12491" t="str">
        <f t="shared" si="227"/>
        <v>OK</v>
      </c>
      <c r="N12491">
        <v>12491</v>
      </c>
      <c r="O12491" t="s">
        <v>12843</v>
      </c>
      <c r="P12491" t="s">
        <v>12843</v>
      </c>
    </row>
    <row r="12492" spans="1:16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L12492" t="str">
        <f t="shared" si="227"/>
        <v>OK</v>
      </c>
      <c r="N12492">
        <v>12492</v>
      </c>
      <c r="O12492" t="s">
        <v>12843</v>
      </c>
      <c r="P12492" t="s">
        <v>12843</v>
      </c>
    </row>
    <row r="12493" spans="1:16" x14ac:dyDescent="0.3">
      <c r="A12493" t="s">
        <v>12740</v>
      </c>
      <c r="B12493" t="s">
        <v>43</v>
      </c>
      <c r="C12493" t="s">
        <v>23</v>
      </c>
      <c r="D12493" t="str">
        <f>_xlfn.XLOOKUP(E12493,Lookup_PPU!E:E,Lookup_PPU!D:D)</f>
        <v>Item_15_BUT</v>
      </c>
      <c r="E12493">
        <f>G12493/F12493</f>
        <v>26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  <c r="L12493" t="str">
        <f t="shared" si="227"/>
        <v>OK</v>
      </c>
      <c r="N12493">
        <v>12493</v>
      </c>
      <c r="O12493" t="s">
        <v>12844</v>
      </c>
      <c r="P12493" t="s">
        <v>12844</v>
      </c>
    </row>
    <row r="12494" spans="1:16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L12494" t="str">
        <f t="shared" si="227"/>
        <v>OK</v>
      </c>
      <c r="N12494">
        <v>12494</v>
      </c>
      <c r="O12494" t="s">
        <v>12843</v>
      </c>
      <c r="P12494" t="s">
        <v>12843</v>
      </c>
    </row>
    <row r="12495" spans="1:16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  <c r="L12495" t="str">
        <f t="shared" si="227"/>
        <v>OK</v>
      </c>
      <c r="N12495">
        <v>12495</v>
      </c>
      <c r="O12495" t="s">
        <v>12843</v>
      </c>
      <c r="P12495" t="s">
        <v>12843</v>
      </c>
    </row>
    <row r="12496" spans="1:16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L12496" t="str">
        <f t="shared" si="227"/>
        <v>OK</v>
      </c>
      <c r="N12496">
        <v>12496</v>
      </c>
      <c r="O12496" t="s">
        <v>12843</v>
      </c>
      <c r="P12496" t="s">
        <v>12843</v>
      </c>
    </row>
    <row r="12497" spans="1:16" x14ac:dyDescent="0.3">
      <c r="A12497" t="s">
        <v>12744</v>
      </c>
      <c r="B12497" t="s">
        <v>22</v>
      </c>
      <c r="C12497" t="s">
        <v>28</v>
      </c>
      <c r="D12497" t="str">
        <f>_xlfn.XLOOKUP(E12497,Lookup_PPU!B:B,Lookup_PPU!A:A, "NOT FOUND")</f>
        <v>Item_14_BEV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  <c r="L12497" t="str">
        <f t="shared" si="227"/>
        <v>skip</v>
      </c>
      <c r="N12497">
        <v>12497</v>
      </c>
      <c r="O12497" t="s">
        <v>12844</v>
      </c>
      <c r="P12497" t="s">
        <v>12843</v>
      </c>
    </row>
    <row r="12498" spans="1:16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L12498" t="str">
        <f t="shared" si="227"/>
        <v>OK</v>
      </c>
      <c r="N12498">
        <v>12498</v>
      </c>
      <c r="O12498" t="s">
        <v>12843</v>
      </c>
      <c r="P12498" t="s">
        <v>12843</v>
      </c>
    </row>
    <row r="12499" spans="1:16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  <c r="L12499" t="str">
        <f t="shared" si="227"/>
        <v>OK</v>
      </c>
      <c r="N12499">
        <v>12499</v>
      </c>
      <c r="O12499" t="s">
        <v>12843</v>
      </c>
      <c r="P12499" t="s">
        <v>12843</v>
      </c>
    </row>
    <row r="12500" spans="1:16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L12500" t="str">
        <f t="shared" si="227"/>
        <v>OK</v>
      </c>
      <c r="N12500">
        <v>12500</v>
      </c>
      <c r="O12500" t="s">
        <v>12843</v>
      </c>
      <c r="P12500" t="s">
        <v>12843</v>
      </c>
    </row>
    <row r="12501" spans="1:16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  <c r="L12501" t="str">
        <f t="shared" si="227"/>
        <v>OK</v>
      </c>
      <c r="N12501">
        <v>12501</v>
      </c>
      <c r="O12501" t="s">
        <v>12843</v>
      </c>
      <c r="P12501" t="s">
        <v>12843</v>
      </c>
    </row>
    <row r="12502" spans="1:16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  <c r="L12502" t="str">
        <f t="shared" si="227"/>
        <v>OK</v>
      </c>
      <c r="N12502">
        <v>12502</v>
      </c>
      <c r="O12502" t="s">
        <v>12843</v>
      </c>
      <c r="P12502" t="s">
        <v>12843</v>
      </c>
    </row>
    <row r="12503" spans="1:16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  <c r="L12503" t="str">
        <f t="shared" si="227"/>
        <v>OK</v>
      </c>
      <c r="N12503">
        <v>12503</v>
      </c>
      <c r="O12503" t="s">
        <v>12843</v>
      </c>
      <c r="P12503" t="s">
        <v>12843</v>
      </c>
    </row>
    <row r="12504" spans="1:16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  <c r="L12504" t="str">
        <f t="shared" si="227"/>
        <v>OK</v>
      </c>
      <c r="N12504">
        <v>12504</v>
      </c>
      <c r="O12504" t="s">
        <v>12843</v>
      </c>
      <c r="P12504" t="s">
        <v>12843</v>
      </c>
    </row>
    <row r="12505" spans="1:16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L12505" t="str">
        <f t="shared" si="227"/>
        <v>OK</v>
      </c>
      <c r="N12505">
        <v>12505</v>
      </c>
      <c r="O12505" t="s">
        <v>12843</v>
      </c>
      <c r="P12505" t="s">
        <v>12843</v>
      </c>
    </row>
    <row r="12506" spans="1:16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  <c r="L12506" t="str">
        <f t="shared" si="227"/>
        <v>OK</v>
      </c>
      <c r="N12506">
        <v>12506</v>
      </c>
      <c r="O12506" t="s">
        <v>12843</v>
      </c>
      <c r="P12506" t="s">
        <v>12843</v>
      </c>
    </row>
    <row r="12507" spans="1:16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L12507" t="str">
        <f t="shared" si="227"/>
        <v>OK</v>
      </c>
      <c r="N12507">
        <v>12507</v>
      </c>
      <c r="O12507" t="s">
        <v>12843</v>
      </c>
      <c r="P12507" t="s">
        <v>12843</v>
      </c>
    </row>
    <row r="12508" spans="1:16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L12508" t="str">
        <f t="shared" si="227"/>
        <v>OK</v>
      </c>
      <c r="N12508">
        <v>12508</v>
      </c>
      <c r="O12508" t="s">
        <v>12843</v>
      </c>
      <c r="P12508" t="s">
        <v>12843</v>
      </c>
    </row>
    <row r="12509" spans="1:16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L12509" t="str">
        <f t="shared" si="227"/>
        <v>OK</v>
      </c>
      <c r="N12509">
        <v>12509</v>
      </c>
      <c r="O12509" t="s">
        <v>12843</v>
      </c>
      <c r="P12509" t="s">
        <v>12843</v>
      </c>
    </row>
    <row r="12510" spans="1:16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L12510" t="str">
        <f t="shared" si="227"/>
        <v>OK</v>
      </c>
      <c r="N12510">
        <v>12510</v>
      </c>
      <c r="O12510" t="s">
        <v>12843</v>
      </c>
      <c r="P12510" t="s">
        <v>12843</v>
      </c>
    </row>
    <row r="12511" spans="1:16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  <c r="L12511" t="str">
        <f t="shared" si="227"/>
        <v>OK</v>
      </c>
      <c r="N12511">
        <v>12511</v>
      </c>
      <c r="O12511" t="s">
        <v>12843</v>
      </c>
      <c r="P12511" t="s">
        <v>12843</v>
      </c>
    </row>
    <row r="12512" spans="1:16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  <c r="L12512" t="str">
        <f t="shared" si="227"/>
        <v>OK</v>
      </c>
      <c r="N12512">
        <v>12512</v>
      </c>
      <c r="O12512" t="s">
        <v>12843</v>
      </c>
      <c r="P12512" t="s">
        <v>12843</v>
      </c>
    </row>
    <row r="12513" spans="1:16" x14ac:dyDescent="0.3">
      <c r="A12513" t="s">
        <v>12760</v>
      </c>
      <c r="B12513" t="s">
        <v>65</v>
      </c>
      <c r="C12513" t="s">
        <v>32</v>
      </c>
      <c r="D12513" t="str">
        <f>_xlfn.XLOOKUP(E12513,Lookup_PPU!N:N,Lookup_PPU!M:M, "NOT FOUND")</f>
        <v>Item_20_FOOD</v>
      </c>
      <c r="E12513">
        <f>G12513/F12513</f>
        <v>33.5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  <c r="L12513" t="str">
        <f t="shared" si="227"/>
        <v>OK</v>
      </c>
      <c r="N12513">
        <v>12513</v>
      </c>
      <c r="O12513" t="s">
        <v>12844</v>
      </c>
      <c r="P12513" t="s">
        <v>12844</v>
      </c>
    </row>
    <row r="12514" spans="1:16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  <c r="L12514" t="str">
        <f t="shared" si="227"/>
        <v>OK</v>
      </c>
      <c r="N12514">
        <v>12514</v>
      </c>
      <c r="O12514" t="s">
        <v>12843</v>
      </c>
      <c r="P12514" t="s">
        <v>12843</v>
      </c>
    </row>
    <row r="12515" spans="1:16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L12515" t="str">
        <f t="shared" si="227"/>
        <v>OK</v>
      </c>
      <c r="N12515">
        <v>12515</v>
      </c>
      <c r="O12515" t="s">
        <v>12843</v>
      </c>
      <c r="P12515" t="s">
        <v>12843</v>
      </c>
    </row>
    <row r="12516" spans="1:16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  <c r="L12516" t="str">
        <f t="shared" si="227"/>
        <v>OK</v>
      </c>
      <c r="N12516">
        <v>12516</v>
      </c>
      <c r="O12516" t="s">
        <v>12843</v>
      </c>
      <c r="P12516" t="s">
        <v>12843</v>
      </c>
    </row>
    <row r="12517" spans="1:16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  <c r="L12517" t="str">
        <f t="shared" si="227"/>
        <v>OK</v>
      </c>
      <c r="N12517">
        <v>12517</v>
      </c>
      <c r="O12517" t="s">
        <v>12843</v>
      </c>
      <c r="P12517" t="s">
        <v>12843</v>
      </c>
    </row>
    <row r="12518" spans="1:16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L12518" t="str">
        <f t="shared" si="227"/>
        <v>OK</v>
      </c>
      <c r="N12518">
        <v>12518</v>
      </c>
      <c r="O12518" t="s">
        <v>12843</v>
      </c>
      <c r="P12518" t="s">
        <v>12843</v>
      </c>
    </row>
    <row r="12519" spans="1:16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L12519" t="str">
        <f t="shared" si="227"/>
        <v>OK</v>
      </c>
      <c r="N12519">
        <v>12519</v>
      </c>
      <c r="O12519" t="s">
        <v>12843</v>
      </c>
      <c r="P12519" t="s">
        <v>12843</v>
      </c>
    </row>
    <row r="12520" spans="1:16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L12520" t="str">
        <f t="shared" si="227"/>
        <v>OK</v>
      </c>
      <c r="N12520">
        <v>12520</v>
      </c>
      <c r="O12520" t="s">
        <v>12843</v>
      </c>
      <c r="P12520" t="s">
        <v>12843</v>
      </c>
    </row>
    <row r="12521" spans="1:16" x14ac:dyDescent="0.3">
      <c r="A12521" t="s">
        <v>12768</v>
      </c>
      <c r="B12521" t="s">
        <v>108</v>
      </c>
      <c r="C12521" t="s">
        <v>66</v>
      </c>
      <c r="D12521" t="str">
        <f>_xlfn.XLOOKUP(E12521,Lookup_PPU!K:K,Lookup_PPU!J:J, "NOT FOUND")</f>
        <v>Item_21_EHE</v>
      </c>
      <c r="E12521">
        <v>35</v>
      </c>
      <c r="H12521" t="s">
        <v>15</v>
      </c>
      <c r="I12521" t="s">
        <v>38</v>
      </c>
      <c r="J12521" s="1">
        <v>44672</v>
      </c>
      <c r="L12521" t="str">
        <f t="shared" si="227"/>
        <v>skip</v>
      </c>
      <c r="N12521">
        <v>12521</v>
      </c>
      <c r="O12521" t="s">
        <v>12844</v>
      </c>
      <c r="P12521" t="s">
        <v>12843</v>
      </c>
    </row>
    <row r="12522" spans="1:16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  <c r="L12522" t="str">
        <f t="shared" si="227"/>
        <v>OK</v>
      </c>
      <c r="N12522">
        <v>12522</v>
      </c>
      <c r="O12522" t="s">
        <v>12843</v>
      </c>
      <c r="P12522" t="s">
        <v>12843</v>
      </c>
    </row>
    <row r="12523" spans="1:16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L12523" t="str">
        <f t="shared" si="227"/>
        <v>OK</v>
      </c>
      <c r="N12523">
        <v>12523</v>
      </c>
      <c r="O12523" t="s">
        <v>12843</v>
      </c>
      <c r="P12523" t="s">
        <v>12843</v>
      </c>
    </row>
    <row r="12524" spans="1:16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L12524" t="str">
        <f t="shared" si="227"/>
        <v>OK</v>
      </c>
      <c r="N12524">
        <v>12524</v>
      </c>
      <c r="O12524" t="s">
        <v>12843</v>
      </c>
      <c r="P12524" t="s">
        <v>12843</v>
      </c>
    </row>
    <row r="12525" spans="1:16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L12525" t="str">
        <f t="shared" si="227"/>
        <v>OK</v>
      </c>
      <c r="N12525">
        <v>12525</v>
      </c>
      <c r="O12525" t="s">
        <v>12843</v>
      </c>
      <c r="P12525" t="s">
        <v>12843</v>
      </c>
    </row>
    <row r="12526" spans="1:16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L12526" t="str">
        <f t="shared" si="227"/>
        <v>OK</v>
      </c>
      <c r="N12526">
        <v>12526</v>
      </c>
      <c r="O12526" t="s">
        <v>12843</v>
      </c>
      <c r="P12526" t="s">
        <v>12843</v>
      </c>
    </row>
    <row r="12527" spans="1:16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  <c r="L12527" t="str">
        <f t="shared" si="227"/>
        <v>OK</v>
      </c>
      <c r="N12527">
        <v>12527</v>
      </c>
      <c r="O12527" t="s">
        <v>12843</v>
      </c>
      <c r="P12527" t="s">
        <v>12843</v>
      </c>
    </row>
    <row r="12528" spans="1:16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  <c r="L12528" t="str">
        <f t="shared" si="227"/>
        <v>OK</v>
      </c>
      <c r="N12528">
        <v>12528</v>
      </c>
      <c r="O12528" t="s">
        <v>12843</v>
      </c>
      <c r="P12528" t="s">
        <v>12843</v>
      </c>
    </row>
    <row r="12529" spans="1:16" x14ac:dyDescent="0.3">
      <c r="A12529" t="s">
        <v>12776</v>
      </c>
      <c r="B12529" t="s">
        <v>43</v>
      </c>
      <c r="C12529" t="s">
        <v>32</v>
      </c>
      <c r="D12529" t="str">
        <f>_xlfn.XLOOKUP(E12529,Lookup_PPU!N:N,Lookup_PPU!M:M, "NOT FOUND")</f>
        <v>Item_1_FOOD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  <c r="L12529" t="str">
        <f t="shared" si="227"/>
        <v>skip</v>
      </c>
      <c r="N12529">
        <v>12529</v>
      </c>
      <c r="O12529" t="s">
        <v>12844</v>
      </c>
      <c r="P12529" t="s">
        <v>12843</v>
      </c>
    </row>
    <row r="12530" spans="1:16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  <c r="L12530" t="str">
        <f t="shared" si="227"/>
        <v>OK</v>
      </c>
      <c r="N12530">
        <v>12530</v>
      </c>
      <c r="O12530" t="s">
        <v>12843</v>
      </c>
      <c r="P12530" t="s">
        <v>12843</v>
      </c>
    </row>
    <row r="12531" spans="1:16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L12531" t="str">
        <f t="shared" si="227"/>
        <v>OK</v>
      </c>
      <c r="N12531">
        <v>12531</v>
      </c>
      <c r="O12531" t="s">
        <v>12843</v>
      </c>
      <c r="P12531" t="s">
        <v>12843</v>
      </c>
    </row>
    <row r="12532" spans="1:16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  <c r="L12532" t="str">
        <f t="shared" si="227"/>
        <v>OK</v>
      </c>
      <c r="N12532">
        <v>12532</v>
      </c>
      <c r="O12532" t="s">
        <v>12843</v>
      </c>
      <c r="P12532" t="s">
        <v>12843</v>
      </c>
    </row>
    <row r="12533" spans="1:16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L12533" t="str">
        <f t="shared" si="227"/>
        <v>OK</v>
      </c>
      <c r="N12533">
        <v>12533</v>
      </c>
      <c r="O12533" t="s">
        <v>12843</v>
      </c>
      <c r="P12533" t="s">
        <v>12843</v>
      </c>
    </row>
    <row r="12534" spans="1:16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  <c r="L12534" t="str">
        <f t="shared" si="227"/>
        <v>OK</v>
      </c>
      <c r="N12534">
        <v>12534</v>
      </c>
      <c r="O12534" t="s">
        <v>12843</v>
      </c>
      <c r="P12534" t="s">
        <v>12843</v>
      </c>
    </row>
    <row r="12535" spans="1:16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L12535" t="str">
        <f t="shared" si="227"/>
        <v>OK</v>
      </c>
      <c r="N12535">
        <v>12535</v>
      </c>
      <c r="O12535" t="s">
        <v>12843</v>
      </c>
      <c r="P12535" t="s">
        <v>12843</v>
      </c>
    </row>
    <row r="12536" spans="1:16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  <c r="L12536" t="str">
        <f t="shared" si="227"/>
        <v>OK</v>
      </c>
      <c r="N12536">
        <v>12536</v>
      </c>
      <c r="O12536" t="s">
        <v>12843</v>
      </c>
      <c r="P12536" t="s">
        <v>12843</v>
      </c>
    </row>
    <row r="12537" spans="1:16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  <c r="L12537" t="str">
        <f t="shared" si="227"/>
        <v>OK</v>
      </c>
      <c r="N12537">
        <v>12537</v>
      </c>
      <c r="O12537" t="s">
        <v>12843</v>
      </c>
      <c r="P12537" t="s">
        <v>12843</v>
      </c>
    </row>
    <row r="12538" spans="1:16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  <c r="L12538" t="str">
        <f t="shared" si="227"/>
        <v>OK</v>
      </c>
      <c r="N12538">
        <v>12538</v>
      </c>
      <c r="O12538" t="s">
        <v>12843</v>
      </c>
      <c r="P12538" t="s">
        <v>12843</v>
      </c>
    </row>
    <row r="12539" spans="1:16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  <c r="L12539" t="str">
        <f t="shared" si="227"/>
        <v>OK</v>
      </c>
      <c r="N12539">
        <v>12539</v>
      </c>
      <c r="O12539" t="s">
        <v>12843</v>
      </c>
      <c r="P12539" t="s">
        <v>12843</v>
      </c>
    </row>
    <row r="12540" spans="1:16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  <c r="L12540" t="str">
        <f t="shared" si="227"/>
        <v>OK</v>
      </c>
      <c r="N12540">
        <v>12540</v>
      </c>
      <c r="O12540" t="s">
        <v>12843</v>
      </c>
      <c r="P12540" t="s">
        <v>12843</v>
      </c>
    </row>
    <row r="12541" spans="1:16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  <c r="L12541" t="str">
        <f t="shared" si="227"/>
        <v>OK</v>
      </c>
      <c r="N12541">
        <v>12541</v>
      </c>
      <c r="O12541" t="s">
        <v>12843</v>
      </c>
      <c r="P12541" t="s">
        <v>12843</v>
      </c>
    </row>
    <row r="12542" spans="1:16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  <c r="L12542" t="str">
        <f t="shared" si="227"/>
        <v>OK</v>
      </c>
      <c r="N12542">
        <v>12542</v>
      </c>
      <c r="O12542" t="s">
        <v>12843</v>
      </c>
      <c r="P12542" t="s">
        <v>12843</v>
      </c>
    </row>
    <row r="12543" spans="1:16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  <c r="L12543" t="str">
        <f t="shared" si="227"/>
        <v>OK</v>
      </c>
      <c r="N12543">
        <v>12543</v>
      </c>
      <c r="O12543" t="s">
        <v>12843</v>
      </c>
      <c r="P12543" t="s">
        <v>12843</v>
      </c>
    </row>
    <row r="12544" spans="1:16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  <c r="L12544" t="str">
        <f t="shared" si="227"/>
        <v>OK</v>
      </c>
      <c r="N12544">
        <v>12544</v>
      </c>
      <c r="O12544" t="s">
        <v>12843</v>
      </c>
      <c r="P12544" t="s">
        <v>12843</v>
      </c>
    </row>
    <row r="12545" spans="1:16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L12545" t="str">
        <f t="shared" si="227"/>
        <v>OK</v>
      </c>
      <c r="N12545">
        <v>12545</v>
      </c>
      <c r="O12545" t="s">
        <v>12843</v>
      </c>
      <c r="P12545" t="s">
        <v>12843</v>
      </c>
    </row>
    <row r="12546" spans="1:16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L12546" t="str">
        <f t="shared" si="227"/>
        <v>OK</v>
      </c>
      <c r="N12546">
        <v>12546</v>
      </c>
      <c r="O12546" t="s">
        <v>12843</v>
      </c>
      <c r="P12546" t="s">
        <v>12843</v>
      </c>
    </row>
    <row r="12547" spans="1:16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L12547" t="str">
        <f t="shared" ref="L12547:L12576" si="228">IF(OR(F12547="",G12547=""),"skip",IF(ROUND(E12547*F12547,2)=ROUND(G12547,2),"OK","MISMATCH"))</f>
        <v>OK</v>
      </c>
      <c r="N12547">
        <v>12547</v>
      </c>
      <c r="O12547" t="s">
        <v>12843</v>
      </c>
      <c r="P12547" t="s">
        <v>12843</v>
      </c>
    </row>
    <row r="12548" spans="1:16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L12548" t="str">
        <f t="shared" si="228"/>
        <v>OK</v>
      </c>
      <c r="N12548">
        <v>12548</v>
      </c>
      <c r="O12548" t="s">
        <v>12843</v>
      </c>
      <c r="P12548" t="s">
        <v>12843</v>
      </c>
    </row>
    <row r="12549" spans="1:16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L12549" t="str">
        <f t="shared" si="228"/>
        <v>OK</v>
      </c>
      <c r="N12549">
        <v>12549</v>
      </c>
      <c r="O12549" t="s">
        <v>12843</v>
      </c>
      <c r="P12549" t="s">
        <v>12843</v>
      </c>
    </row>
    <row r="12550" spans="1:16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  <c r="L12550" t="str">
        <f t="shared" si="228"/>
        <v>OK</v>
      </c>
      <c r="N12550">
        <v>12550</v>
      </c>
      <c r="O12550" t="s">
        <v>12843</v>
      </c>
      <c r="P12550" t="s">
        <v>12843</v>
      </c>
    </row>
    <row r="12551" spans="1:16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  <c r="L12551" t="str">
        <f t="shared" si="228"/>
        <v>OK</v>
      </c>
      <c r="N12551">
        <v>12551</v>
      </c>
      <c r="O12551" t="s">
        <v>12843</v>
      </c>
      <c r="P12551" t="s">
        <v>12843</v>
      </c>
    </row>
    <row r="12552" spans="1:16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  <c r="L12552" t="str">
        <f t="shared" si="228"/>
        <v>OK</v>
      </c>
      <c r="N12552">
        <v>12552</v>
      </c>
      <c r="O12552" t="s">
        <v>12843</v>
      </c>
      <c r="P12552" t="s">
        <v>12843</v>
      </c>
    </row>
    <row r="12553" spans="1:16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L12553" t="str">
        <f t="shared" si="228"/>
        <v>OK</v>
      </c>
      <c r="N12553">
        <v>12553</v>
      </c>
      <c r="O12553" t="s">
        <v>12843</v>
      </c>
      <c r="P12553" t="s">
        <v>12843</v>
      </c>
    </row>
    <row r="12554" spans="1:16" x14ac:dyDescent="0.3">
      <c r="A12554" t="s">
        <v>12801</v>
      </c>
      <c r="B12554" t="s">
        <v>31</v>
      </c>
      <c r="C12554" t="s">
        <v>19</v>
      </c>
      <c r="D12554" t="str">
        <f>_xlfn.XLOOKUP(E12554,Lookup_PPU!T:T,Lookup_PPU!S:S, "NOT FOUND")</f>
        <v>Item_3_MILK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  <c r="L12554" t="str">
        <f t="shared" si="228"/>
        <v>skip</v>
      </c>
      <c r="N12554">
        <v>12554</v>
      </c>
      <c r="O12554" t="s">
        <v>12844</v>
      </c>
      <c r="P12554" t="s">
        <v>12843</v>
      </c>
    </row>
    <row r="12555" spans="1:16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  <c r="L12555" t="str">
        <f t="shared" si="228"/>
        <v>OK</v>
      </c>
      <c r="N12555">
        <v>12555</v>
      </c>
      <c r="O12555" t="s">
        <v>12843</v>
      </c>
      <c r="P12555" t="s">
        <v>12843</v>
      </c>
    </row>
    <row r="12556" spans="1:16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  <c r="L12556" t="str">
        <f t="shared" si="228"/>
        <v>OK</v>
      </c>
      <c r="N12556">
        <v>12556</v>
      </c>
      <c r="O12556" t="s">
        <v>12843</v>
      </c>
      <c r="P12556" t="s">
        <v>12843</v>
      </c>
    </row>
    <row r="12557" spans="1:16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  <c r="L12557" t="str">
        <f t="shared" si="228"/>
        <v>OK</v>
      </c>
      <c r="N12557">
        <v>12557</v>
      </c>
      <c r="O12557" t="s">
        <v>12843</v>
      </c>
      <c r="P12557" t="s">
        <v>12843</v>
      </c>
    </row>
    <row r="12558" spans="1:16" x14ac:dyDescent="0.3">
      <c r="A12558" t="s">
        <v>12805</v>
      </c>
      <c r="B12558" t="s">
        <v>77</v>
      </c>
      <c r="C12558" t="s">
        <v>28</v>
      </c>
      <c r="D12558" t="str">
        <f>_xlfn.XLOOKUP(E12558,Lookup_PPU!B:B,Lookup_PPU!A:A, "NOT FOUND")</f>
        <v>Item_25_BEV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  <c r="L12558" t="str">
        <f t="shared" si="228"/>
        <v>skip</v>
      </c>
      <c r="N12558">
        <v>12558</v>
      </c>
      <c r="O12558" t="s">
        <v>12844</v>
      </c>
      <c r="P12558" t="s">
        <v>12843</v>
      </c>
    </row>
    <row r="12559" spans="1:16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  <c r="L12559" t="str">
        <f t="shared" si="228"/>
        <v>OK</v>
      </c>
      <c r="N12559">
        <v>12559</v>
      </c>
      <c r="O12559" t="s">
        <v>12843</v>
      </c>
      <c r="P12559" t="s">
        <v>12843</v>
      </c>
    </row>
    <row r="12560" spans="1:16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  <c r="L12560" t="str">
        <f t="shared" si="228"/>
        <v>OK</v>
      </c>
      <c r="N12560">
        <v>12560</v>
      </c>
      <c r="O12560" t="s">
        <v>12843</v>
      </c>
      <c r="P12560" t="s">
        <v>12843</v>
      </c>
    </row>
    <row r="12561" spans="1:16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  <c r="L12561" t="str">
        <f t="shared" si="228"/>
        <v>OK</v>
      </c>
      <c r="N12561">
        <v>12561</v>
      </c>
      <c r="O12561" t="s">
        <v>12843</v>
      </c>
      <c r="P12561" t="s">
        <v>12843</v>
      </c>
    </row>
    <row r="12562" spans="1:16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  <c r="L12562" t="str">
        <f t="shared" si="228"/>
        <v>OK</v>
      </c>
      <c r="N12562">
        <v>12562</v>
      </c>
      <c r="O12562" t="s">
        <v>12843</v>
      </c>
      <c r="P12562" t="s">
        <v>12843</v>
      </c>
    </row>
    <row r="12563" spans="1:16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  <c r="L12563" t="str">
        <f t="shared" si="228"/>
        <v>OK</v>
      </c>
      <c r="N12563">
        <v>12563</v>
      </c>
      <c r="O12563" t="s">
        <v>12843</v>
      </c>
      <c r="P12563" t="s">
        <v>12843</v>
      </c>
    </row>
    <row r="12564" spans="1:16" x14ac:dyDescent="0.3">
      <c r="A12564" t="s">
        <v>12811</v>
      </c>
      <c r="B12564" t="s">
        <v>36</v>
      </c>
      <c r="C12564" t="s">
        <v>23</v>
      </c>
      <c r="D12564" t="str">
        <f>_xlfn.XLOOKUP(E12564,Lookup_PPU!E:E,Lookup_PPU!D:D)</f>
        <v>Item_20_BUT</v>
      </c>
      <c r="E12564">
        <v>33.5</v>
      </c>
      <c r="H12564" t="s">
        <v>48</v>
      </c>
      <c r="I12564" t="s">
        <v>16</v>
      </c>
      <c r="J12564" s="1">
        <v>45031</v>
      </c>
      <c r="L12564" t="str">
        <f t="shared" si="228"/>
        <v>skip</v>
      </c>
      <c r="N12564">
        <v>12564</v>
      </c>
      <c r="O12564" t="s">
        <v>12844</v>
      </c>
      <c r="P12564" t="s">
        <v>12843</v>
      </c>
    </row>
    <row r="12565" spans="1:16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  <c r="L12565" t="str">
        <f t="shared" si="228"/>
        <v>OK</v>
      </c>
      <c r="N12565">
        <v>12565</v>
      </c>
      <c r="O12565" t="s">
        <v>12843</v>
      </c>
      <c r="P12565" t="s">
        <v>12843</v>
      </c>
    </row>
    <row r="12566" spans="1:16" x14ac:dyDescent="0.3">
      <c r="A12566" t="s">
        <v>12813</v>
      </c>
      <c r="B12566" t="s">
        <v>65</v>
      </c>
      <c r="C12566" t="s">
        <v>66</v>
      </c>
      <c r="D12566" t="str">
        <f>_xlfn.XLOOKUP(E12566,Lookup_PPU!K:K,Lookup_PPU!J:J, "NOT FOUND")</f>
        <v>Item_17_EHE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  <c r="L12566" t="str">
        <f t="shared" si="228"/>
        <v>skip</v>
      </c>
      <c r="N12566">
        <v>12566</v>
      </c>
      <c r="O12566" t="s">
        <v>12844</v>
      </c>
      <c r="P12566" t="s">
        <v>12843</v>
      </c>
    </row>
    <row r="12567" spans="1:16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  <c r="L12567" t="str">
        <f t="shared" si="228"/>
        <v>OK</v>
      </c>
      <c r="N12567">
        <v>12567</v>
      </c>
      <c r="O12567" t="s">
        <v>12843</v>
      </c>
      <c r="P12567" t="s">
        <v>12843</v>
      </c>
    </row>
    <row r="12568" spans="1:16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  <c r="L12568" t="str">
        <f t="shared" si="228"/>
        <v>OK</v>
      </c>
      <c r="N12568">
        <v>12568</v>
      </c>
      <c r="O12568" t="s">
        <v>12843</v>
      </c>
      <c r="P12568" t="s">
        <v>12843</v>
      </c>
    </row>
    <row r="12569" spans="1:16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  <c r="L12569" t="str">
        <f t="shared" si="228"/>
        <v>OK</v>
      </c>
      <c r="N12569">
        <v>12569</v>
      </c>
      <c r="O12569" t="s">
        <v>12843</v>
      </c>
      <c r="P12569" t="s">
        <v>12843</v>
      </c>
    </row>
    <row r="12570" spans="1:16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L12570" t="str">
        <f t="shared" si="228"/>
        <v>OK</v>
      </c>
      <c r="N12570">
        <v>12570</v>
      </c>
      <c r="O12570" t="s">
        <v>12843</v>
      </c>
      <c r="P12570" t="s">
        <v>12843</v>
      </c>
    </row>
    <row r="12571" spans="1:16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  <c r="L12571" t="str">
        <f t="shared" si="228"/>
        <v>OK</v>
      </c>
      <c r="N12571">
        <v>12571</v>
      </c>
      <c r="O12571" t="s">
        <v>12843</v>
      </c>
      <c r="P12571" t="s">
        <v>12843</v>
      </c>
    </row>
    <row r="12572" spans="1:16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L12572" t="str">
        <f t="shared" si="228"/>
        <v>OK</v>
      </c>
      <c r="N12572">
        <v>12572</v>
      </c>
      <c r="O12572" t="s">
        <v>12843</v>
      </c>
      <c r="P12572" t="s">
        <v>12843</v>
      </c>
    </row>
    <row r="12573" spans="1:16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  <c r="L12573" t="str">
        <f t="shared" si="228"/>
        <v>OK</v>
      </c>
      <c r="N12573">
        <v>12573</v>
      </c>
      <c r="O12573" t="s">
        <v>12843</v>
      </c>
      <c r="P12573" t="s">
        <v>12843</v>
      </c>
    </row>
    <row r="12574" spans="1:16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L12574" t="str">
        <f t="shared" si="228"/>
        <v>OK</v>
      </c>
      <c r="N12574">
        <v>12574</v>
      </c>
      <c r="O12574" t="s">
        <v>12843</v>
      </c>
      <c r="P12574" t="s">
        <v>12843</v>
      </c>
    </row>
    <row r="12575" spans="1:16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  <c r="L12575" t="str">
        <f t="shared" si="228"/>
        <v>OK</v>
      </c>
      <c r="N12575">
        <v>12575</v>
      </c>
      <c r="O12575" t="s">
        <v>12843</v>
      </c>
      <c r="P12575" t="s">
        <v>12843</v>
      </c>
    </row>
    <row r="12576" spans="1:16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L12576" t="str">
        <f t="shared" si="228"/>
        <v>OK</v>
      </c>
      <c r="N12576">
        <v>12576</v>
      </c>
      <c r="O12576" t="s">
        <v>12843</v>
      </c>
      <c r="P12576" t="s">
        <v>12843</v>
      </c>
    </row>
  </sheetData>
  <autoFilter ref="A1:L12576" xr:uid="{0EE5B3DF-6892-4A04-91CA-7B4EAE3B06F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5287-D807-41FE-AC16-9E59C1C02645}">
  <dimension ref="A1:E12"/>
  <sheetViews>
    <sheetView workbookViewId="0">
      <pane ySplit="1" topLeftCell="A4" activePane="bottomLeft" state="frozen"/>
      <selection pane="bottomLeft" activeCell="B14" sqref="B14"/>
    </sheetView>
  </sheetViews>
  <sheetFormatPr defaultRowHeight="14.4" x14ac:dyDescent="0.3"/>
  <cols>
    <col min="1" max="1" width="30" customWidth="1"/>
    <col min="2" max="2" width="20" customWidth="1"/>
    <col min="3" max="3" width="48" customWidth="1"/>
    <col min="4" max="4" width="58" customWidth="1"/>
    <col min="5" max="5" width="42" customWidth="1"/>
  </cols>
  <sheetData>
    <row r="1" spans="1:5" ht="24" customHeight="1" x14ac:dyDescent="0.3">
      <c r="A1" s="7" t="s">
        <v>12824</v>
      </c>
      <c r="B1" s="7" t="s">
        <v>12847</v>
      </c>
      <c r="C1" s="7" t="s">
        <v>12848</v>
      </c>
      <c r="D1" s="7" t="s">
        <v>12849</v>
      </c>
      <c r="E1" s="7" t="s">
        <v>12850</v>
      </c>
    </row>
    <row r="2" spans="1:5" ht="46.5" customHeight="1" x14ac:dyDescent="0.3">
      <c r="A2" s="8" t="s">
        <v>12825</v>
      </c>
      <c r="B2" s="9" t="s">
        <v>12891</v>
      </c>
      <c r="C2" s="9" t="s">
        <v>12851</v>
      </c>
      <c r="D2" s="9" t="s">
        <v>12874</v>
      </c>
      <c r="E2" s="9" t="s">
        <v>12852</v>
      </c>
    </row>
    <row r="3" spans="1:5" ht="46.5" customHeight="1" x14ac:dyDescent="0.3">
      <c r="A3" s="10" t="s">
        <v>12853</v>
      </c>
      <c r="B3" s="11" t="s">
        <v>12892</v>
      </c>
      <c r="C3" s="11" t="s">
        <v>12854</v>
      </c>
      <c r="D3" s="11" t="s">
        <v>12875</v>
      </c>
      <c r="E3" s="11" t="s">
        <v>12855</v>
      </c>
    </row>
    <row r="4" spans="1:5" ht="46.5" customHeight="1" x14ac:dyDescent="0.3">
      <c r="A4" s="8" t="s">
        <v>12827</v>
      </c>
      <c r="B4" s="9" t="s">
        <v>12893</v>
      </c>
      <c r="C4" s="9" t="s">
        <v>12856</v>
      </c>
      <c r="D4" s="9" t="s">
        <v>12857</v>
      </c>
      <c r="E4" s="9" t="s">
        <v>12858</v>
      </c>
    </row>
    <row r="5" spans="1:5" ht="33" customHeight="1" x14ac:dyDescent="0.3">
      <c r="A5" s="10" t="s">
        <v>12828</v>
      </c>
      <c r="B5" s="11" t="s">
        <v>12893</v>
      </c>
      <c r="C5" s="11" t="s">
        <v>12859</v>
      </c>
      <c r="D5" s="11" t="s">
        <v>12860</v>
      </c>
      <c r="E5" s="11" t="s">
        <v>12858</v>
      </c>
    </row>
    <row r="6" spans="1:5" ht="46.5" customHeight="1" x14ac:dyDescent="0.3">
      <c r="A6" s="8" t="s">
        <v>12826</v>
      </c>
      <c r="B6" s="9" t="s">
        <v>12894</v>
      </c>
      <c r="C6" s="9" t="s">
        <v>12861</v>
      </c>
      <c r="D6" s="9" t="s">
        <v>12862</v>
      </c>
      <c r="E6" s="9" t="s">
        <v>12863</v>
      </c>
    </row>
    <row r="7" spans="1:5" ht="33" customHeight="1" x14ac:dyDescent="0.3">
      <c r="A7" s="10" t="s">
        <v>12864</v>
      </c>
      <c r="B7" s="11" t="s">
        <v>12865</v>
      </c>
      <c r="C7" s="11" t="s">
        <v>12866</v>
      </c>
      <c r="D7" s="11" t="s">
        <v>12867</v>
      </c>
      <c r="E7" s="11" t="s">
        <v>12868</v>
      </c>
    </row>
    <row r="8" spans="1:5" ht="19.5" customHeight="1" x14ac:dyDescent="0.3">
      <c r="A8" s="8" t="s">
        <v>12829</v>
      </c>
      <c r="B8" s="9" t="s">
        <v>12869</v>
      </c>
      <c r="C8" s="9" t="s">
        <v>12870</v>
      </c>
      <c r="D8" s="9" t="s">
        <v>12871</v>
      </c>
      <c r="E8" s="9" t="s">
        <v>12872</v>
      </c>
    </row>
    <row r="9" spans="1:5" ht="46.5" customHeight="1" x14ac:dyDescent="0.3">
      <c r="A9" s="10" t="s">
        <v>12873</v>
      </c>
      <c r="B9" s="11" t="s">
        <v>12869</v>
      </c>
      <c r="C9" s="11" t="s">
        <v>12876</v>
      </c>
      <c r="D9" s="11" t="s">
        <v>12877</v>
      </c>
      <c r="E9" s="11" t="s">
        <v>12878</v>
      </c>
    </row>
    <row r="10" spans="1:5" ht="19.5" customHeight="1" x14ac:dyDescent="0.3">
      <c r="A10" s="8" t="s">
        <v>12879</v>
      </c>
      <c r="B10" s="9" t="s">
        <v>12869</v>
      </c>
      <c r="C10" s="9" t="s">
        <v>12880</v>
      </c>
      <c r="D10" s="9" t="s">
        <v>12881</v>
      </c>
      <c r="E10" s="9" t="s">
        <v>12882</v>
      </c>
    </row>
    <row r="11" spans="1:5" ht="33" customHeight="1" x14ac:dyDescent="0.3">
      <c r="A11" s="10" t="s">
        <v>12883</v>
      </c>
      <c r="B11" s="11" t="s">
        <v>12869</v>
      </c>
      <c r="C11" s="11" t="s">
        <v>12884</v>
      </c>
      <c r="D11" s="11" t="s">
        <v>12885</v>
      </c>
      <c r="E11" s="11" t="s">
        <v>12868</v>
      </c>
    </row>
    <row r="12" spans="1:5" ht="19.5" customHeight="1" x14ac:dyDescent="0.3">
      <c r="A12" s="8" t="s">
        <v>12886</v>
      </c>
      <c r="B12" s="9" t="s">
        <v>12887</v>
      </c>
      <c r="C12" s="9" t="s">
        <v>12888</v>
      </c>
      <c r="D12" s="9" t="s">
        <v>12889</v>
      </c>
      <c r="E12" s="9" t="s">
        <v>12890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5373-30D3-4975-8D78-FE49E5DEACC4}">
  <dimension ref="A1:K28"/>
  <sheetViews>
    <sheetView tabSelected="1" workbookViewId="0">
      <selection activeCell="A25" sqref="A25"/>
    </sheetView>
  </sheetViews>
  <sheetFormatPr defaultRowHeight="14.4" x14ac:dyDescent="0.3"/>
  <cols>
    <col min="1" max="1" width="30.109375" bestFit="1" customWidth="1"/>
    <col min="2" max="2" width="11.109375" bestFit="1" customWidth="1"/>
    <col min="3" max="3" width="12.5546875" bestFit="1" customWidth="1"/>
    <col min="5" max="5" width="12.5546875" bestFit="1" customWidth="1"/>
    <col min="7" max="7" width="12.5546875" bestFit="1" customWidth="1"/>
    <col min="8" max="8" width="15.109375" bestFit="1" customWidth="1"/>
    <col min="10" max="10" width="15" bestFit="1" customWidth="1"/>
    <col min="11" max="11" width="21.109375" bestFit="1" customWidth="1"/>
  </cols>
  <sheetData>
    <row r="1" spans="1:11" ht="28.8" x14ac:dyDescent="0.55000000000000004">
      <c r="A1" s="12" t="s">
        <v>12897</v>
      </c>
      <c r="B1" s="12"/>
      <c r="C1" s="12"/>
      <c r="D1" s="12"/>
      <c r="E1" s="12"/>
    </row>
    <row r="3" spans="1:11" x14ac:dyDescent="0.3">
      <c r="A3" s="3" t="s">
        <v>2</v>
      </c>
      <c r="C3" s="3" t="s">
        <v>7</v>
      </c>
      <c r="E3" s="3" t="s">
        <v>8</v>
      </c>
      <c r="G3" s="3" t="s">
        <v>10</v>
      </c>
      <c r="J3" s="3" t="s">
        <v>12834</v>
      </c>
      <c r="K3" t="s">
        <v>12845</v>
      </c>
    </row>
    <row r="4" spans="1:11" x14ac:dyDescent="0.3">
      <c r="A4" s="4" t="s">
        <v>28</v>
      </c>
      <c r="C4" s="4" t="s">
        <v>48</v>
      </c>
      <c r="E4" s="4" t="s">
        <v>38</v>
      </c>
      <c r="G4" s="4" t="s">
        <v>12836</v>
      </c>
      <c r="J4" s="4" t="s">
        <v>12843</v>
      </c>
      <c r="K4" s="5">
        <v>11362</v>
      </c>
    </row>
    <row r="5" spans="1:11" x14ac:dyDescent="0.3">
      <c r="A5" s="4" t="s">
        <v>23</v>
      </c>
      <c r="C5" s="4" t="s">
        <v>25</v>
      </c>
      <c r="E5" s="4" t="s">
        <v>16</v>
      </c>
      <c r="G5" s="4" t="s">
        <v>12837</v>
      </c>
      <c r="J5" s="6" t="s">
        <v>12843</v>
      </c>
      <c r="K5" s="5">
        <v>11362</v>
      </c>
    </row>
    <row r="6" spans="1:11" x14ac:dyDescent="0.3">
      <c r="A6" s="4" t="s">
        <v>130</v>
      </c>
      <c r="C6" s="4" t="s">
        <v>15</v>
      </c>
      <c r="E6" s="4" t="s">
        <v>12835</v>
      </c>
      <c r="G6" s="4" t="s">
        <v>12838</v>
      </c>
      <c r="J6" s="4" t="s">
        <v>12844</v>
      </c>
      <c r="K6" s="5">
        <v>1213</v>
      </c>
    </row>
    <row r="7" spans="1:11" x14ac:dyDescent="0.3">
      <c r="A7" s="4" t="s">
        <v>66</v>
      </c>
      <c r="C7" s="4" t="s">
        <v>12835</v>
      </c>
      <c r="G7" s="4" t="s">
        <v>12835</v>
      </c>
      <c r="J7" s="6" t="s">
        <v>12843</v>
      </c>
      <c r="K7" s="5">
        <v>604</v>
      </c>
    </row>
    <row r="8" spans="1:11" x14ac:dyDescent="0.3">
      <c r="A8" s="4" t="s">
        <v>32</v>
      </c>
      <c r="J8" s="6" t="s">
        <v>12844</v>
      </c>
      <c r="K8" s="5">
        <v>609</v>
      </c>
    </row>
    <row r="9" spans="1:11" x14ac:dyDescent="0.3">
      <c r="A9" s="4" t="s">
        <v>41</v>
      </c>
      <c r="J9" s="4" t="s">
        <v>12838</v>
      </c>
      <c r="K9" s="5"/>
    </row>
    <row r="10" spans="1:11" x14ac:dyDescent="0.3">
      <c r="A10" s="4" t="s">
        <v>19</v>
      </c>
      <c r="J10" s="6" t="s">
        <v>12838</v>
      </c>
      <c r="K10" s="5"/>
    </row>
    <row r="11" spans="1:11" x14ac:dyDescent="0.3">
      <c r="A11" s="4" t="s">
        <v>13</v>
      </c>
      <c r="J11" s="4" t="s">
        <v>12835</v>
      </c>
      <c r="K11" s="5">
        <v>12575</v>
      </c>
    </row>
    <row r="12" spans="1:11" x14ac:dyDescent="0.3">
      <c r="A12" s="4" t="s">
        <v>12835</v>
      </c>
    </row>
    <row r="15" spans="1:11" x14ac:dyDescent="0.3">
      <c r="A15" s="4" t="s">
        <v>12839</v>
      </c>
      <c r="B15">
        <v>5</v>
      </c>
    </row>
    <row r="16" spans="1:11" x14ac:dyDescent="0.3">
      <c r="A16" s="4" t="s">
        <v>12840</v>
      </c>
      <c r="B16">
        <v>41</v>
      </c>
    </row>
    <row r="17" spans="1:11" x14ac:dyDescent="0.3">
      <c r="A17" s="4" t="s">
        <v>12841</v>
      </c>
      <c r="B17">
        <v>1</v>
      </c>
    </row>
    <row r="18" spans="1:11" x14ac:dyDescent="0.3">
      <c r="A18" s="4" t="s">
        <v>12842</v>
      </c>
      <c r="B18">
        <v>10</v>
      </c>
    </row>
    <row r="19" spans="1:11" x14ac:dyDescent="0.3">
      <c r="A19" s="4" t="s">
        <v>12895</v>
      </c>
      <c r="B19" s="1">
        <f>MIN(Cleaned_Data!J:J)</f>
        <v>44562</v>
      </c>
    </row>
    <row r="20" spans="1:11" x14ac:dyDescent="0.3">
      <c r="A20" s="4" t="s">
        <v>12896</v>
      </c>
      <c r="B20" s="1">
        <f>MAX(Cleaned_Data!J:J)</f>
        <v>45675</v>
      </c>
    </row>
    <row r="22" spans="1:11" x14ac:dyDescent="0.3">
      <c r="A22" t="s">
        <v>12832</v>
      </c>
      <c r="B22">
        <v>12575</v>
      </c>
    </row>
    <row r="23" spans="1:11" x14ac:dyDescent="0.3">
      <c r="A23" t="s">
        <v>12833</v>
      </c>
      <c r="B23">
        <v>11</v>
      </c>
    </row>
    <row r="25" spans="1:11" x14ac:dyDescent="0.3">
      <c r="A25" t="s">
        <v>12899</v>
      </c>
    </row>
    <row r="26" spans="1:11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</row>
    <row r="27" spans="1:11" x14ac:dyDescent="0.3">
      <c r="A27">
        <f>COUNTBLANK(Cleaned_Data!A1:A12576)</f>
        <v>0</v>
      </c>
      <c r="B27">
        <f>COUNTBLANK(Cleaned_Data!B1:B12576)</f>
        <v>0</v>
      </c>
      <c r="C27">
        <f>COUNTBLANK(Cleaned_Data!C1:C12576)</f>
        <v>0</v>
      </c>
      <c r="D27">
        <f>COUNTBLANK(Cleaned_Data!D1:D12576)</f>
        <v>0</v>
      </c>
      <c r="E27">
        <f>COUNTBLANK(Cleaned_Data!E1:E12576)</f>
        <v>0</v>
      </c>
      <c r="F27">
        <f>COUNTBLANK(Cleaned_Data!F1:F12576)</f>
        <v>604</v>
      </c>
      <c r="G27">
        <f>COUNTBLANK(Cleaned_Data!G1:G12576)</f>
        <v>604</v>
      </c>
      <c r="H27">
        <f>COUNTBLANK(Cleaned_Data!H1:H12576)</f>
        <v>0</v>
      </c>
      <c r="I27">
        <f>COUNTBLANK(Cleaned_Data!I1:I12576)</f>
        <v>0</v>
      </c>
      <c r="J27">
        <f>COUNTBLANK(Cleaned_Data!J1:J12576)</f>
        <v>0</v>
      </c>
      <c r="K27">
        <f>COUNTBLANK(Cleaned_Data!K1:K12576)</f>
        <v>4199</v>
      </c>
    </row>
    <row r="28" spans="1:11" x14ac:dyDescent="0.3">
      <c r="A28" t="s">
        <v>12898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AEB0-C635-4758-8D1E-91430C382875}">
  <dimension ref="A1:W26"/>
  <sheetViews>
    <sheetView topLeftCell="C1" zoomScaleNormal="100" workbookViewId="0">
      <selection activeCell="J1" sqref="J1"/>
    </sheetView>
  </sheetViews>
  <sheetFormatPr defaultRowHeight="14.4" x14ac:dyDescent="0.3"/>
  <cols>
    <col min="1" max="1" width="12" bestFit="1" customWidth="1"/>
    <col min="2" max="2" width="5" bestFit="1" customWidth="1"/>
    <col min="4" max="4" width="12.21875" bestFit="1" customWidth="1"/>
    <col min="5" max="5" width="5" bestFit="1" customWidth="1"/>
    <col min="7" max="7" width="20.109375" customWidth="1"/>
    <col min="8" max="8" width="10.44140625" customWidth="1"/>
    <col min="10" max="10" width="12" bestFit="1" customWidth="1"/>
    <col min="11" max="11" width="12.77734375" customWidth="1"/>
    <col min="13" max="13" width="13.6640625" bestFit="1" customWidth="1"/>
    <col min="14" max="14" width="5" bestFit="1" customWidth="1"/>
    <col min="16" max="16" width="12.109375" bestFit="1" customWidth="1"/>
    <col min="17" max="17" width="5" bestFit="1" customWidth="1"/>
    <col min="19" max="19" width="12.88671875" bestFit="1" customWidth="1"/>
    <col min="20" max="20" width="5" bestFit="1" customWidth="1"/>
    <col min="22" max="22" width="11.88671875" bestFit="1" customWidth="1"/>
    <col min="23" max="23" width="5" bestFit="1" customWidth="1"/>
  </cols>
  <sheetData>
    <row r="1" spans="1:23" x14ac:dyDescent="0.3">
      <c r="A1" s="2" t="s">
        <v>28</v>
      </c>
      <c r="B1" s="2"/>
      <c r="D1" s="2" t="s">
        <v>23</v>
      </c>
      <c r="E1" s="2"/>
      <c r="G1" s="2" t="s">
        <v>130</v>
      </c>
      <c r="H1" s="2"/>
      <c r="J1" s="2" t="s">
        <v>66</v>
      </c>
      <c r="K1" s="2"/>
      <c r="M1" s="2" t="s">
        <v>32</v>
      </c>
      <c r="N1" s="2"/>
      <c r="P1" s="2" t="s">
        <v>41</v>
      </c>
      <c r="Q1" s="2"/>
      <c r="S1" s="2" t="s">
        <v>19</v>
      </c>
      <c r="T1" s="2"/>
      <c r="V1" s="2" t="s">
        <v>13</v>
      </c>
      <c r="W1" s="2"/>
    </row>
    <row r="2" spans="1:23" x14ac:dyDescent="0.3">
      <c r="A2" t="s">
        <v>466</v>
      </c>
      <c r="B2">
        <v>5</v>
      </c>
      <c r="D2" t="s">
        <v>397</v>
      </c>
      <c r="E2">
        <v>5</v>
      </c>
      <c r="G2" t="s">
        <v>443</v>
      </c>
      <c r="H2">
        <v>5</v>
      </c>
      <c r="J2" t="s">
        <v>358</v>
      </c>
      <c r="K2">
        <v>5</v>
      </c>
      <c r="M2" t="s">
        <v>37</v>
      </c>
      <c r="N2">
        <v>5</v>
      </c>
      <c r="P2" t="s">
        <v>281</v>
      </c>
      <c r="Q2">
        <v>5</v>
      </c>
      <c r="S2" t="s">
        <v>271</v>
      </c>
      <c r="T2">
        <v>5</v>
      </c>
      <c r="V2" t="s">
        <v>172</v>
      </c>
      <c r="W2">
        <v>5</v>
      </c>
    </row>
    <row r="3" spans="1:23" x14ac:dyDescent="0.3">
      <c r="A3" t="s">
        <v>308</v>
      </c>
      <c r="B3">
        <v>6.5</v>
      </c>
      <c r="D3" t="s">
        <v>162</v>
      </c>
      <c r="E3">
        <v>6.5</v>
      </c>
      <c r="G3" t="s">
        <v>275</v>
      </c>
      <c r="H3">
        <v>6.5</v>
      </c>
      <c r="J3" t="s">
        <v>761</v>
      </c>
      <c r="K3">
        <v>6.5</v>
      </c>
      <c r="M3" t="s">
        <v>53</v>
      </c>
      <c r="N3">
        <v>6.5</v>
      </c>
      <c r="P3" t="s">
        <v>295</v>
      </c>
      <c r="Q3">
        <v>6.5</v>
      </c>
      <c r="S3" t="s">
        <v>391</v>
      </c>
      <c r="T3">
        <v>6.5</v>
      </c>
      <c r="V3" t="s">
        <v>585</v>
      </c>
      <c r="W3">
        <v>6.5</v>
      </c>
    </row>
    <row r="4" spans="1:23" x14ac:dyDescent="0.3">
      <c r="A4" t="s">
        <v>478</v>
      </c>
      <c r="B4">
        <v>8</v>
      </c>
      <c r="D4" t="s">
        <v>50</v>
      </c>
      <c r="E4">
        <v>8</v>
      </c>
      <c r="G4" t="s">
        <v>1048</v>
      </c>
      <c r="H4">
        <v>8</v>
      </c>
      <c r="J4" t="s">
        <v>2838</v>
      </c>
      <c r="K4">
        <v>8</v>
      </c>
      <c r="M4" t="s">
        <v>126</v>
      </c>
      <c r="N4">
        <v>8</v>
      </c>
      <c r="P4" t="s">
        <v>982</v>
      </c>
      <c r="Q4">
        <v>8</v>
      </c>
      <c r="S4" t="s">
        <v>284</v>
      </c>
      <c r="T4">
        <v>8</v>
      </c>
      <c r="V4" t="s">
        <v>1414</v>
      </c>
      <c r="W4">
        <v>8</v>
      </c>
    </row>
    <row r="5" spans="1:23" x14ac:dyDescent="0.3">
      <c r="A5" t="s">
        <v>174</v>
      </c>
      <c r="B5">
        <v>9.5</v>
      </c>
      <c r="D5" t="s">
        <v>1165</v>
      </c>
      <c r="E5">
        <v>9.5</v>
      </c>
      <c r="G5" t="s">
        <v>387</v>
      </c>
      <c r="H5">
        <v>9.5</v>
      </c>
      <c r="J5" t="s">
        <v>75</v>
      </c>
      <c r="K5">
        <v>9.5</v>
      </c>
      <c r="M5" t="s">
        <v>203</v>
      </c>
      <c r="N5">
        <v>9.5</v>
      </c>
      <c r="P5" t="s">
        <v>556</v>
      </c>
      <c r="Q5">
        <v>9.5</v>
      </c>
      <c r="S5" t="s">
        <v>210</v>
      </c>
      <c r="T5">
        <v>9.5</v>
      </c>
      <c r="V5" t="s">
        <v>207</v>
      </c>
      <c r="W5">
        <v>9.5</v>
      </c>
    </row>
    <row r="6" spans="1:23" x14ac:dyDescent="0.3">
      <c r="A6" t="s">
        <v>1410</v>
      </c>
      <c r="B6">
        <v>11</v>
      </c>
      <c r="D6" t="s">
        <v>551</v>
      </c>
      <c r="E6">
        <v>11</v>
      </c>
      <c r="G6" t="s">
        <v>139</v>
      </c>
      <c r="H6">
        <v>11</v>
      </c>
      <c r="J6" t="s">
        <v>464</v>
      </c>
      <c r="K6">
        <v>11</v>
      </c>
      <c r="M6" t="s">
        <v>409</v>
      </c>
      <c r="N6">
        <v>11</v>
      </c>
      <c r="P6" t="s">
        <v>233</v>
      </c>
      <c r="Q6">
        <v>11</v>
      </c>
      <c r="S6" t="s">
        <v>972</v>
      </c>
      <c r="T6">
        <v>11</v>
      </c>
      <c r="V6" t="s">
        <v>656</v>
      </c>
      <c r="W6">
        <v>11</v>
      </c>
    </row>
    <row r="7" spans="1:23" x14ac:dyDescent="0.3">
      <c r="A7" t="s">
        <v>268</v>
      </c>
      <c r="B7">
        <v>12.5</v>
      </c>
      <c r="D7" t="s">
        <v>598</v>
      </c>
      <c r="E7">
        <v>12.5</v>
      </c>
      <c r="G7" t="s">
        <v>293</v>
      </c>
      <c r="H7">
        <v>12.5</v>
      </c>
      <c r="J7" t="s">
        <v>215</v>
      </c>
      <c r="K7">
        <v>12.5</v>
      </c>
      <c r="M7" t="s">
        <v>33</v>
      </c>
      <c r="N7">
        <v>12.5</v>
      </c>
      <c r="P7" t="s">
        <v>674</v>
      </c>
      <c r="Q7">
        <v>12.5</v>
      </c>
      <c r="S7" t="s">
        <v>152</v>
      </c>
      <c r="T7">
        <v>12.5</v>
      </c>
      <c r="V7" t="s">
        <v>96</v>
      </c>
      <c r="W7">
        <v>12.5</v>
      </c>
    </row>
    <row r="8" spans="1:23" x14ac:dyDescent="0.3">
      <c r="A8" t="s">
        <v>71</v>
      </c>
      <c r="B8">
        <v>14</v>
      </c>
      <c r="D8" t="s">
        <v>355</v>
      </c>
      <c r="E8">
        <v>14</v>
      </c>
      <c r="G8" t="s">
        <v>212</v>
      </c>
      <c r="H8">
        <v>14</v>
      </c>
      <c r="J8" t="s">
        <v>312</v>
      </c>
      <c r="K8">
        <v>14</v>
      </c>
      <c r="M8" t="s">
        <v>195</v>
      </c>
      <c r="N8">
        <v>14</v>
      </c>
      <c r="P8" t="s">
        <v>146</v>
      </c>
      <c r="Q8">
        <v>14</v>
      </c>
      <c r="S8" t="s">
        <v>1070</v>
      </c>
      <c r="T8">
        <v>14</v>
      </c>
      <c r="V8" t="s">
        <v>178</v>
      </c>
      <c r="W8">
        <v>14</v>
      </c>
    </row>
    <row r="9" spans="1:23" x14ac:dyDescent="0.3">
      <c r="A9" t="s">
        <v>124</v>
      </c>
      <c r="B9">
        <v>15.5</v>
      </c>
      <c r="D9" t="s">
        <v>227</v>
      </c>
      <c r="E9">
        <v>15.5</v>
      </c>
      <c r="G9" t="s">
        <v>243</v>
      </c>
      <c r="H9">
        <v>15.5</v>
      </c>
      <c r="J9" t="s">
        <v>246</v>
      </c>
      <c r="K9">
        <v>15.5</v>
      </c>
      <c r="M9" t="s">
        <v>819</v>
      </c>
      <c r="N9">
        <v>15.5</v>
      </c>
      <c r="P9" t="s">
        <v>303</v>
      </c>
      <c r="Q9">
        <v>15.5</v>
      </c>
      <c r="S9" t="s">
        <v>201</v>
      </c>
      <c r="T9">
        <v>15.5</v>
      </c>
      <c r="V9" t="s">
        <v>520</v>
      </c>
      <c r="W9">
        <v>15.5</v>
      </c>
    </row>
    <row r="10" spans="1:23" x14ac:dyDescent="0.3">
      <c r="A10" t="s">
        <v>1083</v>
      </c>
      <c r="B10">
        <v>17</v>
      </c>
      <c r="D10" t="s">
        <v>3702</v>
      </c>
      <c r="E10">
        <v>17</v>
      </c>
      <c r="G10" t="s">
        <v>427</v>
      </c>
      <c r="H10">
        <v>17</v>
      </c>
      <c r="J10" t="s">
        <v>919</v>
      </c>
      <c r="K10">
        <v>17</v>
      </c>
      <c r="M10" t="s">
        <v>237</v>
      </c>
      <c r="N10">
        <v>17</v>
      </c>
      <c r="P10" t="s">
        <v>610</v>
      </c>
      <c r="Q10">
        <v>17</v>
      </c>
      <c r="S10" t="s">
        <v>488</v>
      </c>
      <c r="T10">
        <v>17</v>
      </c>
      <c r="V10" t="s">
        <v>509</v>
      </c>
      <c r="W10">
        <v>17</v>
      </c>
    </row>
    <row r="11" spans="1:23" x14ac:dyDescent="0.3">
      <c r="A11" t="s">
        <v>513</v>
      </c>
      <c r="B11">
        <v>18.5</v>
      </c>
      <c r="D11" t="s">
        <v>1098</v>
      </c>
      <c r="E11">
        <v>18.5</v>
      </c>
      <c r="G11" t="s">
        <v>229</v>
      </c>
      <c r="H11">
        <v>18.5</v>
      </c>
      <c r="J11" t="s">
        <v>119</v>
      </c>
      <c r="K11">
        <v>18.5</v>
      </c>
      <c r="M11" t="s">
        <v>78</v>
      </c>
      <c r="N11">
        <v>18.5</v>
      </c>
      <c r="P11" t="s">
        <v>109</v>
      </c>
      <c r="Q11">
        <v>18.5</v>
      </c>
      <c r="S11" t="s">
        <v>2193</v>
      </c>
      <c r="T11">
        <v>18.5</v>
      </c>
      <c r="V11" t="s">
        <v>14</v>
      </c>
      <c r="W11">
        <v>18.5</v>
      </c>
    </row>
    <row r="12" spans="1:23" x14ac:dyDescent="0.3">
      <c r="A12" t="s">
        <v>111</v>
      </c>
      <c r="B12">
        <v>20</v>
      </c>
      <c r="D12" t="s">
        <v>938</v>
      </c>
      <c r="E12">
        <v>20</v>
      </c>
      <c r="G12" t="s">
        <v>335</v>
      </c>
      <c r="H12">
        <v>20</v>
      </c>
      <c r="J12" t="s">
        <v>486</v>
      </c>
      <c r="K12">
        <v>20</v>
      </c>
      <c r="M12" t="s">
        <v>94</v>
      </c>
      <c r="N12">
        <v>20</v>
      </c>
      <c r="P12" t="s">
        <v>190</v>
      </c>
      <c r="Q12">
        <v>20</v>
      </c>
      <c r="S12" t="s">
        <v>287</v>
      </c>
      <c r="T12">
        <v>20</v>
      </c>
      <c r="V12" t="s">
        <v>133</v>
      </c>
      <c r="W12">
        <v>20</v>
      </c>
    </row>
    <row r="13" spans="1:23" x14ac:dyDescent="0.3">
      <c r="A13" t="s">
        <v>401</v>
      </c>
      <c r="B13">
        <v>21.5</v>
      </c>
      <c r="D13" t="s">
        <v>24</v>
      </c>
      <c r="E13">
        <v>21.5</v>
      </c>
      <c r="G13" t="s">
        <v>621</v>
      </c>
      <c r="H13">
        <v>21.5</v>
      </c>
      <c r="J13" t="s">
        <v>367</v>
      </c>
      <c r="K13">
        <v>21.5</v>
      </c>
      <c r="M13" t="s">
        <v>128</v>
      </c>
      <c r="N13">
        <v>21.5</v>
      </c>
      <c r="P13" t="s">
        <v>709</v>
      </c>
      <c r="Q13">
        <v>21.5</v>
      </c>
      <c r="S13" t="s">
        <v>2117</v>
      </c>
      <c r="T13">
        <v>21.5</v>
      </c>
      <c r="V13" t="s">
        <v>166</v>
      </c>
      <c r="W13">
        <v>21.5</v>
      </c>
    </row>
    <row r="14" spans="1:23" x14ac:dyDescent="0.3">
      <c r="A14" t="s">
        <v>1377</v>
      </c>
      <c r="B14">
        <v>23</v>
      </c>
      <c r="D14" t="s">
        <v>306</v>
      </c>
      <c r="E14">
        <v>23</v>
      </c>
      <c r="G14" t="s">
        <v>291</v>
      </c>
      <c r="H14">
        <v>23</v>
      </c>
      <c r="J14" t="s">
        <v>67</v>
      </c>
      <c r="K14">
        <v>23</v>
      </c>
      <c r="M14" t="s">
        <v>482</v>
      </c>
      <c r="N14">
        <v>23</v>
      </c>
      <c r="P14" t="s">
        <v>1445</v>
      </c>
      <c r="Q14">
        <v>23</v>
      </c>
      <c r="S14" t="s">
        <v>540</v>
      </c>
      <c r="T14">
        <v>23</v>
      </c>
      <c r="V14" t="s">
        <v>372</v>
      </c>
      <c r="W14">
        <v>23</v>
      </c>
    </row>
    <row r="15" spans="1:23" x14ac:dyDescent="0.3">
      <c r="A15" t="s">
        <v>205</v>
      </c>
      <c r="B15">
        <v>24.5</v>
      </c>
      <c r="D15" t="s">
        <v>587</v>
      </c>
      <c r="E15">
        <v>24.5</v>
      </c>
      <c r="G15" t="s">
        <v>320</v>
      </c>
      <c r="H15">
        <v>24.5</v>
      </c>
      <c r="J15" t="s">
        <v>2291</v>
      </c>
      <c r="K15">
        <v>24.5</v>
      </c>
      <c r="M15" t="s">
        <v>90</v>
      </c>
      <c r="N15">
        <v>24.5</v>
      </c>
      <c r="P15" t="s">
        <v>81</v>
      </c>
      <c r="Q15">
        <v>24.5</v>
      </c>
      <c r="S15" t="s">
        <v>683</v>
      </c>
      <c r="T15">
        <v>24.5</v>
      </c>
      <c r="V15" t="s">
        <v>164</v>
      </c>
      <c r="W15">
        <v>24.5</v>
      </c>
    </row>
    <row r="16" spans="1:23" x14ac:dyDescent="0.3">
      <c r="A16" t="s">
        <v>865</v>
      </c>
      <c r="B16">
        <v>26</v>
      </c>
      <c r="D16" t="s">
        <v>1239</v>
      </c>
      <c r="E16">
        <v>26</v>
      </c>
      <c r="G16" t="s">
        <v>149</v>
      </c>
      <c r="H16">
        <v>26</v>
      </c>
      <c r="J16" t="s">
        <v>643</v>
      </c>
      <c r="K16">
        <v>26</v>
      </c>
      <c r="M16" t="s">
        <v>812</v>
      </c>
      <c r="N16">
        <v>26</v>
      </c>
      <c r="P16" t="s">
        <v>453</v>
      </c>
      <c r="Q16">
        <v>26</v>
      </c>
      <c r="S16" t="s">
        <v>344</v>
      </c>
      <c r="T16">
        <v>26</v>
      </c>
      <c r="V16" t="s">
        <v>455</v>
      </c>
      <c r="W16">
        <v>26</v>
      </c>
    </row>
    <row r="17" spans="1:23" x14ac:dyDescent="0.3">
      <c r="A17" t="s">
        <v>29</v>
      </c>
      <c r="B17">
        <v>27.5</v>
      </c>
      <c r="D17" t="s">
        <v>135</v>
      </c>
      <c r="E17">
        <v>27.5</v>
      </c>
      <c r="G17" t="s">
        <v>131</v>
      </c>
      <c r="H17">
        <v>27.5</v>
      </c>
      <c r="J17" t="s">
        <v>349</v>
      </c>
      <c r="K17">
        <v>27.5</v>
      </c>
      <c r="M17" t="s">
        <v>2198</v>
      </c>
      <c r="N17">
        <v>27.5</v>
      </c>
      <c r="P17" t="s">
        <v>44</v>
      </c>
      <c r="Q17">
        <v>27.5</v>
      </c>
      <c r="S17" t="s">
        <v>58</v>
      </c>
      <c r="T17">
        <v>27.5</v>
      </c>
      <c r="V17" t="s">
        <v>222</v>
      </c>
      <c r="W17">
        <v>27.5</v>
      </c>
    </row>
    <row r="18" spans="1:23" x14ac:dyDescent="0.3">
      <c r="A18" t="s">
        <v>570</v>
      </c>
      <c r="B18">
        <v>29</v>
      </c>
      <c r="D18" t="s">
        <v>470</v>
      </c>
      <c r="E18">
        <v>29</v>
      </c>
      <c r="G18" t="s">
        <v>516</v>
      </c>
      <c r="H18">
        <v>29</v>
      </c>
      <c r="J18" t="s">
        <v>377</v>
      </c>
      <c r="K18">
        <v>29</v>
      </c>
      <c r="M18" t="s">
        <v>498</v>
      </c>
      <c r="N18">
        <v>29</v>
      </c>
      <c r="P18" t="s">
        <v>342</v>
      </c>
      <c r="Q18">
        <v>29</v>
      </c>
      <c r="S18" t="s">
        <v>20</v>
      </c>
      <c r="T18">
        <v>29</v>
      </c>
      <c r="V18" t="s">
        <v>61</v>
      </c>
      <c r="W18">
        <v>29</v>
      </c>
    </row>
    <row r="19" spans="1:23" x14ac:dyDescent="0.3">
      <c r="A19" t="s">
        <v>727</v>
      </c>
      <c r="B19">
        <v>30.5</v>
      </c>
      <c r="D19" t="s">
        <v>277</v>
      </c>
      <c r="E19">
        <v>30.5</v>
      </c>
      <c r="G19" t="s">
        <v>326</v>
      </c>
      <c r="H19">
        <v>30.5</v>
      </c>
      <c r="J19" t="s">
        <v>955</v>
      </c>
      <c r="K19">
        <v>30.5</v>
      </c>
      <c r="M19" t="s">
        <v>170</v>
      </c>
      <c r="N19">
        <v>30.5</v>
      </c>
      <c r="P19" t="s">
        <v>1119</v>
      </c>
      <c r="Q19">
        <v>30.5</v>
      </c>
      <c r="S19" t="s">
        <v>662</v>
      </c>
      <c r="T19">
        <v>30.5</v>
      </c>
      <c r="V19" t="s">
        <v>1485</v>
      </c>
      <c r="W19">
        <v>30.5</v>
      </c>
    </row>
    <row r="20" spans="1:23" x14ac:dyDescent="0.3">
      <c r="A20" t="s">
        <v>256</v>
      </c>
      <c r="B20">
        <v>32</v>
      </c>
      <c r="D20" t="s">
        <v>998</v>
      </c>
      <c r="E20">
        <v>32</v>
      </c>
      <c r="G20" t="s">
        <v>361</v>
      </c>
      <c r="H20">
        <v>32</v>
      </c>
      <c r="J20" t="s">
        <v>322</v>
      </c>
      <c r="K20">
        <v>32</v>
      </c>
      <c r="M20" t="s">
        <v>2277</v>
      </c>
      <c r="N20">
        <v>32</v>
      </c>
      <c r="P20" t="s">
        <v>1058</v>
      </c>
      <c r="Q20">
        <v>32</v>
      </c>
      <c r="S20" t="s">
        <v>142</v>
      </c>
      <c r="T20">
        <v>32</v>
      </c>
      <c r="V20" t="s">
        <v>579</v>
      </c>
      <c r="W20">
        <v>32</v>
      </c>
    </row>
    <row r="21" spans="1:23" x14ac:dyDescent="0.3">
      <c r="A21" t="s">
        <v>258</v>
      </c>
      <c r="B21">
        <v>33.5</v>
      </c>
      <c r="D21" t="s">
        <v>85</v>
      </c>
      <c r="E21">
        <v>33.5</v>
      </c>
      <c r="G21" t="s">
        <v>183</v>
      </c>
      <c r="H21">
        <v>33.5</v>
      </c>
      <c r="J21" t="s">
        <v>346</v>
      </c>
      <c r="K21">
        <v>33.5</v>
      </c>
      <c r="M21" t="s">
        <v>185</v>
      </c>
      <c r="N21">
        <v>33.5</v>
      </c>
      <c r="P21" t="s">
        <v>594</v>
      </c>
      <c r="Q21">
        <v>33.5</v>
      </c>
      <c r="S21" t="s">
        <v>871</v>
      </c>
      <c r="T21">
        <v>33.5</v>
      </c>
      <c r="V21" t="s">
        <v>503</v>
      </c>
      <c r="W21">
        <v>33.5</v>
      </c>
    </row>
    <row r="22" spans="1:23" x14ac:dyDescent="0.3">
      <c r="A22" t="s">
        <v>301</v>
      </c>
      <c r="B22">
        <v>35</v>
      </c>
      <c r="D22" t="s">
        <v>217</v>
      </c>
      <c r="E22">
        <v>35</v>
      </c>
      <c r="G22" t="s">
        <v>240</v>
      </c>
      <c r="H22">
        <v>35</v>
      </c>
      <c r="J22" t="s">
        <v>101</v>
      </c>
      <c r="K22">
        <v>35</v>
      </c>
      <c r="M22" t="s">
        <v>1318</v>
      </c>
      <c r="N22">
        <v>35</v>
      </c>
      <c r="P22" t="s">
        <v>197</v>
      </c>
      <c r="Q22">
        <v>35</v>
      </c>
      <c r="S22" t="s">
        <v>265</v>
      </c>
      <c r="T22">
        <v>35</v>
      </c>
      <c r="V22" t="s">
        <v>1301</v>
      </c>
      <c r="W22">
        <v>35</v>
      </c>
    </row>
    <row r="23" spans="1:23" x14ac:dyDescent="0.3">
      <c r="A23" t="s">
        <v>117</v>
      </c>
      <c r="B23">
        <v>36.5</v>
      </c>
      <c r="D23" t="s">
        <v>47</v>
      </c>
      <c r="E23">
        <v>36.5</v>
      </c>
      <c r="G23" t="s">
        <v>158</v>
      </c>
      <c r="H23">
        <v>36.5</v>
      </c>
      <c r="J23" t="s">
        <v>369</v>
      </c>
      <c r="K23">
        <v>36.5</v>
      </c>
      <c r="M23" t="s">
        <v>160</v>
      </c>
      <c r="N23">
        <v>36.5</v>
      </c>
      <c r="P23" t="s">
        <v>176</v>
      </c>
      <c r="Q23">
        <v>36.5</v>
      </c>
      <c r="S23" t="s">
        <v>553</v>
      </c>
      <c r="T23">
        <v>36.5</v>
      </c>
      <c r="V23" t="s">
        <v>92</v>
      </c>
      <c r="W23">
        <v>36.5</v>
      </c>
    </row>
    <row r="24" spans="1:23" x14ac:dyDescent="0.3">
      <c r="A24" t="s">
        <v>252</v>
      </c>
      <c r="B24">
        <v>38</v>
      </c>
      <c r="D24" t="s">
        <v>114</v>
      </c>
      <c r="E24">
        <v>38</v>
      </c>
      <c r="G24" t="s">
        <v>744</v>
      </c>
      <c r="H24">
        <v>38</v>
      </c>
      <c r="J24" t="s">
        <v>352</v>
      </c>
      <c r="K24">
        <v>38</v>
      </c>
      <c r="M24" t="s">
        <v>106</v>
      </c>
      <c r="N24">
        <v>38</v>
      </c>
      <c r="P24" t="s">
        <v>144</v>
      </c>
      <c r="Q24">
        <v>38</v>
      </c>
      <c r="S24" t="s">
        <v>250</v>
      </c>
      <c r="T24">
        <v>38</v>
      </c>
      <c r="V24" t="s">
        <v>796</v>
      </c>
      <c r="W24">
        <v>38</v>
      </c>
    </row>
    <row r="25" spans="1:23" x14ac:dyDescent="0.3">
      <c r="A25" t="s">
        <v>676</v>
      </c>
      <c r="B25">
        <v>39.5</v>
      </c>
      <c r="D25" t="s">
        <v>121</v>
      </c>
      <c r="E25">
        <v>39.5</v>
      </c>
      <c r="G25" t="s">
        <v>154</v>
      </c>
      <c r="H25">
        <v>39.5</v>
      </c>
      <c r="J25" t="s">
        <v>748</v>
      </c>
      <c r="K25">
        <v>39.5</v>
      </c>
      <c r="M25" t="s">
        <v>263</v>
      </c>
      <c r="N25">
        <v>39.5</v>
      </c>
      <c r="P25" t="s">
        <v>199</v>
      </c>
      <c r="Q25">
        <v>39.5</v>
      </c>
      <c r="S25" t="s">
        <v>273</v>
      </c>
      <c r="T25">
        <v>39.5</v>
      </c>
      <c r="V25" t="s">
        <v>56</v>
      </c>
      <c r="W25">
        <v>39.5</v>
      </c>
    </row>
    <row r="26" spans="1:23" x14ac:dyDescent="0.3">
      <c r="A26" t="s">
        <v>104</v>
      </c>
      <c r="B26">
        <v>41</v>
      </c>
      <c r="D26" t="s">
        <v>383</v>
      </c>
      <c r="E26">
        <v>41</v>
      </c>
      <c r="G26" t="s">
        <v>225</v>
      </c>
      <c r="H26">
        <v>41</v>
      </c>
      <c r="J26" t="s">
        <v>420</v>
      </c>
      <c r="K26">
        <v>41</v>
      </c>
      <c r="M26" t="s">
        <v>365</v>
      </c>
      <c r="N26">
        <v>41</v>
      </c>
      <c r="P26" t="s">
        <v>87</v>
      </c>
      <c r="Q26">
        <v>41</v>
      </c>
      <c r="S26" t="s">
        <v>1128</v>
      </c>
      <c r="T26">
        <v>41</v>
      </c>
      <c r="V26" t="s">
        <v>193</v>
      </c>
      <c r="W26">
        <v>41</v>
      </c>
    </row>
  </sheetData>
  <sortState xmlns:xlrd2="http://schemas.microsoft.com/office/spreadsheetml/2017/richdata2" ref="A2:B77">
    <sortCondition ref="B2:B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Issue_log</vt:lpstr>
      <vt:lpstr>Profiling</vt:lpstr>
      <vt:lpstr>Lookup_PPU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2026-10-05T19:35:51Z</dcterms:created>
  <dcterms:modified xsi:type="dcterms:W3CDTF">2026-10-07T19:53:32Z</dcterms:modified>
</cp:coreProperties>
</file>